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>Operating!#REF!</definedName>
    <definedName name="Acf_ab_cell2">Operating!#REF!</definedName>
    <definedName name="Acf_ytd_cell">Operating!$BB$9</definedName>
    <definedName name="Acf_ytd_cell1">Operating!#REF!</definedName>
    <definedName name="Acf_ytd_cell2">Operating!#REF!</definedName>
    <definedName name="Acf_ytda_cell">Operating!$BA$9</definedName>
    <definedName name="Acf_ytda_cell1">Operating!#REF!</definedName>
    <definedName name="Acf_ytda_cell2">Operating!#REF!</definedName>
    <definedName name="Acf_ytdau_cell">Operating!$BD$9</definedName>
    <definedName name="Acf_ytdau_cell1">Operating!#REF!</definedName>
    <definedName name="Acf_ytdau_cell2">Operating!#REF!</definedName>
    <definedName name="Acf_ytdbu_cell">Operating!$BE$9</definedName>
    <definedName name="Acf_ytdbu_cell1">Operating!#REF!</definedName>
    <definedName name="Acf_ytdbu_cell2">Operating!#REF!</definedName>
    <definedName name="Adm_ytda_cell">Expenses!$J$5</definedName>
    <definedName name="Adm_ytda_cell1">Expenses!#REF!</definedName>
    <definedName name="Adm_ytda_cell2">Expenses!#REF!</definedName>
    <definedName name="Adm_ytdab_cell">Expenses!$L$5</definedName>
    <definedName name="Adm_ytdab_cell1">Expenses!#REF!</definedName>
    <definedName name="Adm_ytdab_cell2">Expenses!#REF!</definedName>
    <definedName name="Adm_ytdau_cell">Expenses!$M$5</definedName>
    <definedName name="Adm_ytdau_cell1">Expenses!#REF!</definedName>
    <definedName name="Adm_ytdau_cell2">Expenses!#REF!</definedName>
    <definedName name="Adm_ytdb_cell">Expenses!$K$5</definedName>
    <definedName name="Adm_ytdb_cell1">Expenses!#REF!</definedName>
    <definedName name="Adm_ytdb_cell2">Expenses!#REF!</definedName>
    <definedName name="Adm_ytdbu_cell">Expenses!$N$5</definedName>
    <definedName name="Adm_ytdbu_cell1">Expenses!#REF!</definedName>
    <definedName name="Adm_ytdbu_cell2">Expenses!#REF!</definedName>
    <definedName name="Amf_ytd_cell">Operating!$AW$9</definedName>
    <definedName name="Amf_ytd_cell1">Operating!#REF!</definedName>
    <definedName name="Amf_ytd_cell2">Operating!#REF!</definedName>
    <definedName name="Amf_ytda_cell">Operating!$AV$9</definedName>
    <definedName name="Amf_ytda_cell1">Operating!#REF!</definedName>
    <definedName name="Amf_ytda_cell2">Operating!#REF!</definedName>
    <definedName name="Amf_ytdau_cell">Operating!$AY$9</definedName>
    <definedName name="Amf_ytdau_cell1">Operating!#REF!</definedName>
    <definedName name="Amf_ytdau_cell2">Operating!#REF!</definedName>
    <definedName name="Amf_ytdb_cell">Operating!$AX$9</definedName>
    <definedName name="Amf_ytdb_cell1">Operating!#REF!</definedName>
    <definedName name="Amf_ytdb_cell2">Operating!#REF!</definedName>
    <definedName name="Amf_ytdbu_cell">Operating!$AZ$9</definedName>
    <definedName name="Amf_ytdbu_cell1">Operating!#REF!</definedName>
    <definedName name="Amf_ytdbu_cell2">Operating!#REF!</definedName>
    <definedName name="Bd_ytda_cell">Expenses!$O$5</definedName>
    <definedName name="Bd_ytda_cell1">Expenses!#REF!</definedName>
    <definedName name="Bd_ytda_cell2">Expenses!#REF!</definedName>
    <definedName name="Bd_ytdab_cell">Expenses!$Q$5</definedName>
    <definedName name="Bd_ytdab_cell1">Expenses!#REF!</definedName>
    <definedName name="Bd_ytdab_cell2">Expenses!#REF!</definedName>
    <definedName name="Bd_ytdau_cell">Expenses!$R$5</definedName>
    <definedName name="Bd_ytdau_cell1">Expenses!#REF!</definedName>
    <definedName name="Bd_ytdau_cell2">Expenses!#REF!</definedName>
    <definedName name="Bd_ytdb_cell">Expenses!$P$5</definedName>
    <definedName name="Bd_ytdb_cell1">Expenses!#REF!</definedName>
    <definedName name="Bd_ytdb_cell2">Expenses!#REF!</definedName>
    <definedName name="Bd_ytdbu_cell">Expenses!$S$5</definedName>
    <definedName name="Bd_ytdbu_cell1">Expenses!#REF!</definedName>
    <definedName name="Bd_ytdbu_cell2">Expenses!#REF!</definedName>
    <definedName name="Cap_ytd_cell">Operating!$AR$9</definedName>
    <definedName name="Cap_ytd_cell1">Operating!#REF!</definedName>
    <definedName name="Cap_ytd_cell2">Operating!#REF!</definedName>
    <definedName name="Cap_ytda_cell">Operating!$AQ$9</definedName>
    <definedName name="Cap_ytda_cell1">Operating!#REF!</definedName>
    <definedName name="Cap_ytda_cell2">Operating!#REF!</definedName>
    <definedName name="Cap_ytdau_cell">Operating!$AT$9</definedName>
    <definedName name="Cap_ytdau_cell1">Operating!#REF!</definedName>
    <definedName name="Cap_ytdau_cell2">Operating!#REF!</definedName>
    <definedName name="Cap_ytdb_cell">Operating!$AS$9</definedName>
    <definedName name="Cap_ytdb_cell1">Operating!#REF!</definedName>
    <definedName name="Cap_ytdb_cell2">Operating!#REF!</definedName>
    <definedName name="Cap_ytdb_cell3">Operating!#REF!</definedName>
    <definedName name="Cap_ytdbu_cell">Operating!$AU$9</definedName>
    <definedName name="Cap_ytdbu_cell1">Operating!#REF!</definedName>
    <definedName name="Cap_ytdbu_cell2">Operating!#REF!</definedName>
    <definedName name="Cf_ytd_cell">Operating!$BB$9</definedName>
    <definedName name="Cf_ytd_cell1">Operating!#REF!</definedName>
    <definedName name="Date">Operating!$D$3</definedName>
    <definedName name="Dev_cell">Operating!$A$11</definedName>
    <definedName name="Dev_cell_end">Operating!$BE$11</definedName>
    <definedName name="Dev_cell_start">Operating!$A$10</definedName>
    <definedName name="Dev_exp">Expenses!$A$6</definedName>
    <definedName name="Dev_exp_end">Expenses!$BG$6</definedName>
    <definedName name="Dev_exp_start">Expenses!$A$5</definedName>
    <definedName name="Exp_Portfolio_cell">Expenses!$B$5</definedName>
    <definedName name="Exp_Units_cell">Expenses!$C$4</definedName>
    <definedName name="Exp_Units_cell1">Expenses!$C$6</definedName>
    <definedName name="Exp_Units_cell2">Expenses!#REF!</definedName>
    <definedName name="Exp_Units_cell3">Expenses!#REF!</definedName>
    <definedName name="Exp_Units_cell4">Expenses!#REF!</definedName>
    <definedName name="Fm_ytd_cell">Operating!$AH$9</definedName>
    <definedName name="Fm_ytd_cell1">Operating!#REF!</definedName>
    <definedName name="Fm_ytd_cell2">Operating!#REF!</definedName>
    <definedName name="Fm_ytda_cell">Operating!$AG$9</definedName>
    <definedName name="Fm_ytda_cell1">Operating!#REF!</definedName>
    <definedName name="Fm_ytda_cell2">Operating!#REF!</definedName>
    <definedName name="Fm_ytdau_cell">Operating!$AJ$9</definedName>
    <definedName name="Fm_ytdau_cell1">Operating!#REF!</definedName>
    <definedName name="Fm_ytdau_cell2">Operating!#REF!</definedName>
    <definedName name="Fm_ytdb_cell">Operating!$AI$9</definedName>
    <definedName name="Fm_ytdb_cell1">Operating!#REF!</definedName>
    <definedName name="Fm_ytdb_cell2">Operating!#REF!</definedName>
    <definedName name="Fm_ytdb_cell3">Operating!#REF!</definedName>
    <definedName name="Fm_ytdbu_cell">Operating!$AK$9</definedName>
    <definedName name="Fm_ytdbu_cell1">Operating!#REF!</definedName>
    <definedName name="Fm_ytdbu_cell2">Operating!#REF!</definedName>
    <definedName name="Ins_ytda_cell">Expenses!$AX$5</definedName>
    <definedName name="Ins_ytda_cell1">Expenses!#REF!</definedName>
    <definedName name="Ins_ytda_cell2">Expenses!#REF!</definedName>
    <definedName name="Ins_ytdab_cell">Expenses!$AZ$5</definedName>
    <definedName name="Ins_ytdab_cell1">Expenses!#REF!</definedName>
    <definedName name="Ins_ytdab_cell2">Expenses!#REF!</definedName>
    <definedName name="Ins_ytdau_cell">Expenses!$BA$5</definedName>
    <definedName name="Ins_ytdau_cell1">Expenses!#REF!</definedName>
    <definedName name="Ins_ytdau_cell2">Expenses!#REF!</definedName>
    <definedName name="Ins_ytdb_cell">Expenses!$AY$5</definedName>
    <definedName name="Ins_ytdb_cell1">Expenses!#REF!</definedName>
    <definedName name="Ins_ytdb_cell2">Expenses!#REF!</definedName>
    <definedName name="Ins_ytdbu_cell">Expenses!$BB$5</definedName>
    <definedName name="Ins_ytdbu_cell1">Expenses!#REF!</definedName>
    <definedName name="Ins_ytdbu_cell2">Expenses!#REF!</definedName>
    <definedName name="Mf_ytda_cell">Expenses!$T$5</definedName>
    <definedName name="Mf_ytda_cell1">Expenses!#REF!</definedName>
    <definedName name="Mf_ytda_cell2">Expenses!#REF!</definedName>
    <definedName name="Mf_ytdab_cell">Expenses!$V$5</definedName>
    <definedName name="Mf_ytdab_cell1">Expenses!#REF!</definedName>
    <definedName name="Mf_ytdab_cell2">Expenses!#REF!</definedName>
    <definedName name="Mf_ytdau_cell">Expenses!$W$5</definedName>
    <definedName name="Mf_ytdau_cell1">Expenses!#REF!</definedName>
    <definedName name="Mf_ytdau_cell2">Expenses!#REF!</definedName>
    <definedName name="Mf_ytdb_cell">Expenses!$U$5</definedName>
    <definedName name="Mf_ytdb_cell1">Expenses!#REF!</definedName>
    <definedName name="Mf_ytdb_cell2">Expenses!#REF!</definedName>
    <definedName name="Mf_ytdbu_cell">Expenses!$X$5</definedName>
    <definedName name="Mf_ytdbu_cell1">Expenses!#REF!</definedName>
    <definedName name="Mf_ytdbu_cell2">Expenses!#REF!</definedName>
    <definedName name="Mgmt_comp_cell">Expenses!$D$4</definedName>
    <definedName name="Mgmt_comp_cell1">Expenses!#REF!</definedName>
    <definedName name="Mgmt_comp_cell2">Expenses!#REF!</definedName>
    <definedName name="Noi_ab_cell">Operating!$AD$9</definedName>
    <definedName name="Noi_ab_cell1">Operating!#REF!</definedName>
    <definedName name="Noi_ab_cell2">Operating!#REF!</definedName>
    <definedName name="Noi_ytd_cell">Operating!$AC$9</definedName>
    <definedName name="Noi_ytd_cell1">Operating!#REF!</definedName>
    <definedName name="Noi_ytd_cell2">Operating!#REF!</definedName>
    <definedName name="Noi_ytda_cell">Operating!$AB$9</definedName>
    <definedName name="Noi_ytda_cell1">Operating!#REF!</definedName>
    <definedName name="Noi_ytda_cell2">Operating!#REF!</definedName>
    <definedName name="Noi_ytdau_cell">Operating!$AE$9</definedName>
    <definedName name="Noi_ytdau_cell1">Operating!#REF!</definedName>
    <definedName name="Noi_ytdau_cell2">Operating!#REF!</definedName>
    <definedName name="Noi_ytdb_cell">Operating!$AC$9</definedName>
    <definedName name="Noi_ytdbu_cell">Operating!$AF$9</definedName>
    <definedName name="Noi_ytdbu_cell1">Operating!#REF!</definedName>
    <definedName name="Noi_ytdbu_cell2">Operating!#REF!</definedName>
    <definedName name="Oc_ab_cell">Operating!$X$9</definedName>
    <definedName name="Oc_ab_cell1">Operating!#REF!</definedName>
    <definedName name="Oc_ab_cell2">Operating!#REF!</definedName>
    <definedName name="Oc_ytd_cell">Operating!$W$9</definedName>
    <definedName name="Oc_ytd_cell1">Operating!#REF!</definedName>
    <definedName name="Oc_ytd_cell2">Operating!#REF!</definedName>
    <definedName name="Oc_ytda_cell">Operating!$V$9</definedName>
    <definedName name="Oc_ytda_cell1">Operating!#REF!</definedName>
    <definedName name="Oc_ytda_cell2">Operating!#REF!</definedName>
    <definedName name="Oc_ytdaer_cell">Operating!$AA$9</definedName>
    <definedName name="Oc_ytdaer_cell1">Operating!#REF!</definedName>
    <definedName name="Oc_ytdaer_cell2">Operating!#REF!</definedName>
    <definedName name="Oc_ytdau_cell">Operating!$Y$9</definedName>
    <definedName name="Oc_ytdau_cell1">Operating!#REF!</definedName>
    <definedName name="Oc_ytdau_cell2">Operating!#REF!</definedName>
    <definedName name="Oc_ytdbu_cell">Operating!$Z$9</definedName>
    <definedName name="Oc_ytdbu_cell1">Operating!#REF!</definedName>
    <definedName name="Oc_ytdbu_cell2">Operating!#REF!</definedName>
    <definedName name="Occu_proj_cell">Occupancy!$B$4</definedName>
    <definedName name="Occu_proj_end">Occupancy!$C$4</definedName>
    <definedName name="Occupancy_cell">Operating!$L$9</definedName>
    <definedName name="Occupancy_cell1">Operating!#REF!</definedName>
    <definedName name="Occupancy_cell2">Operating!#REF!</definedName>
    <definedName name="Ocytd_cell">Operating!$W$9</definedName>
    <definedName name="Ocytd_cell1">Operating!#REF!</definedName>
    <definedName name="Oper_cash_cell">Operating!$F$9</definedName>
    <definedName name="Oper_cash_cell1">Operating!#REF!</definedName>
    <definedName name="Oper_cash_cell2">Operating!#REF!</definedName>
    <definedName name="Oper_other_cell">Operating!$I$9</definedName>
    <definedName name="Oper_other_cell1">Operating!#REF!</definedName>
    <definedName name="Oper_other_cell2">Operating!#REF!</definedName>
    <definedName name="Operating_cell">Operating!$H$9</definedName>
    <definedName name="Operating_cell1">Operating!#REF!</definedName>
    <definedName name="Operating_cell2">Operating!#REF!</definedName>
    <definedName name="Other_cell">Operating!#REF!</definedName>
    <definedName name="Other_cell_end">Operating!#REF!</definedName>
    <definedName name="Other_cell_start">Operating!#REF!</definedName>
    <definedName name="Other_exp">Expenses!#REF!</definedName>
    <definedName name="Other_exp_end">Expenses!#REF!</definedName>
    <definedName name="Other_exp_start">Expenses!#REF!</definedName>
    <definedName name="Pay_ytd_cell">Expenses!$F$5</definedName>
    <definedName name="Pay_ytd_cell1">Expenses!#REF!</definedName>
    <definedName name="Pay_ytd_cell2">Expenses!#REF!</definedName>
    <definedName name="Pay_ytda_cell">Expenses!$E$5</definedName>
    <definedName name="Pay_ytda_cell1">Expenses!#REF!</definedName>
    <definedName name="Pay_ytda_cell2">Expenses!#REF!</definedName>
    <definedName name="Pay_ytdab_cell">Expenses!$G$5</definedName>
    <definedName name="Pay_ytdab_cell1">Expenses!#REF!</definedName>
    <definedName name="Pay_ytdab_cell2">Expenses!#REF!</definedName>
    <definedName name="Pay_ytdau_cell">Expenses!$H$5</definedName>
    <definedName name="Pay_ytdau_cell1">Expenses!#REF!</definedName>
    <definedName name="Pay_ytdau_cell2">Expenses!#REF!</definedName>
    <definedName name="Pay_ytdb_cell">Expenses!$F$5</definedName>
    <definedName name="Pay_ytdbu_cell">Expenses!$I$5</definedName>
    <definedName name="Pay_ytdbu_cell1">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Expenses!$A$1:$BG$6</definedName>
    <definedName name="_xlnm.Print_Area" localSheetId="2">Occupancy!#REF!</definedName>
    <definedName name="_xlnm.Print_Area" localSheetId="0">Operating!$A$1:$AL$11</definedName>
    <definedName name="Rehab_cell">Operating!#REF!</definedName>
    <definedName name="Rehab_cell_end">Operating!#REF!</definedName>
    <definedName name="Rehab_cell_start">Operating!#REF!</definedName>
    <definedName name="Rehab_exp">Expenses!#REF!</definedName>
    <definedName name="Rehab_exp_end">Expenses!#REF!</definedName>
    <definedName name="Rehab_exp_start">Expenses!#REF!</definedName>
    <definedName name="Replac_cell">Operating!$G$9</definedName>
    <definedName name="Replac_cell1">Operating!#REF!</definedName>
    <definedName name="Replac_cell2">Operating!#REF!</definedName>
    <definedName name="Res_ab_cell">Operating!$AN$9</definedName>
    <definedName name="Res_ab_cell1">Operating!#REF!</definedName>
    <definedName name="Res_ab_cell2">Operating!#REF!</definedName>
    <definedName name="Res_ytd_cell">Operating!$AM$9</definedName>
    <definedName name="Res_ytd_cell1">Operating!#REF!</definedName>
    <definedName name="Res_ytd_cell2">Operating!#REF!</definedName>
    <definedName name="Res_ytda_cell">Operating!$AL$9</definedName>
    <definedName name="Res_ytda_cell1">Operating!#REF!</definedName>
    <definedName name="Res_ytda_cell2">Operating!#REF!</definedName>
    <definedName name="Res_ytdau_cell">Operating!$AO$9</definedName>
    <definedName name="Res_ytdau_cell1">Operating!#REF!</definedName>
    <definedName name="Res_ytdau_cell2">Operating!#REF!</definedName>
    <definedName name="Res_ytdbu_cell">Operating!$AP$9</definedName>
    <definedName name="Res_ytdbu_cell1">Operating!#REF!</definedName>
    <definedName name="Res_ytdbu_cell2">Operating!#REF!</definedName>
    <definedName name="Rm_ytda_cell">Expenses!$Y$5</definedName>
    <definedName name="Rm_ytda_cell1">Expenses!#REF!</definedName>
    <definedName name="Rm_ytda_cell2">Expenses!#REF!</definedName>
    <definedName name="Rm_ytdab_cell">Expenses!$AA$5</definedName>
    <definedName name="Rm_ytdab_cell1">Expenses!#REF!</definedName>
    <definedName name="Rm_ytdab_cell2">Expenses!#REF!</definedName>
    <definedName name="Rm_ytdau_cell">Expenses!$AB$5</definedName>
    <definedName name="Rm_ytdau_cell1">Expenses!#REF!</definedName>
    <definedName name="Rm_ytdau_cell2">Expenses!#REF!</definedName>
    <definedName name="Rm_ytdb_cell">Expenses!$Z$5</definedName>
    <definedName name="Rm_ytdb_cell1">Expenses!#REF!</definedName>
    <definedName name="Rm_ytdb_cell2">Expenses!#REF!</definedName>
    <definedName name="Rm_ytdbu_cell">Expenses!$AC$5</definedName>
    <definedName name="Rm_ytdbu_cell1">Expenses!#REF!</definedName>
    <definedName name="Rm_ytdbu_cell2">Expenses!#REF!</definedName>
    <definedName name="Rytd_cell">Operating!$R$9</definedName>
    <definedName name="Rytd_cell1">Operating!#REF!</definedName>
    <definedName name="Rytd_cell2">Operating!#REF!</definedName>
    <definedName name="Rytd_cells">Operating!#REF!</definedName>
    <definedName name="Rytda_cell">Operating!$Q$9</definedName>
    <definedName name="Rytda_cell1">Operating!#REF!</definedName>
    <definedName name="Rytda_cell2">Operating!#REF!</definedName>
    <definedName name="Rytdau_cell">Operating!$T$9</definedName>
    <definedName name="Rytdau_cell1">Operating!#REF!</definedName>
    <definedName name="Rytdau_cell2">Operating!#REF!</definedName>
    <definedName name="Rytdb_cell">Operating!$S$9</definedName>
    <definedName name="Rytdb_cell1">Operating!#REF!</definedName>
    <definedName name="Rytdb_cell2">Operating!#REF!</definedName>
    <definedName name="Rytdbu_cell">Operating!$U$9</definedName>
    <definedName name="Rytdbu_cell1">Operating!#REF!</definedName>
    <definedName name="Rytdbu_cell2">Operating!#REF!</definedName>
    <definedName name="Sec_ytda_cell">Expenses!$AD$5</definedName>
    <definedName name="Sec_ytda_cell1">Expenses!#REF!</definedName>
    <definedName name="Sec_ytda_cell2">Expenses!#REF!</definedName>
    <definedName name="Sec_ytdab_cell">Expenses!$AF$5</definedName>
    <definedName name="Sec_ytdab_cell1">Expenses!#REF!</definedName>
    <definedName name="Sec_ytdab_cell2">Expenses!#REF!</definedName>
    <definedName name="Sec_ytdau_cell">Expenses!$AG$5</definedName>
    <definedName name="Sec_ytdau_cell1">Expenses!#REF!</definedName>
    <definedName name="Sec_ytdau_cell2">Expenses!#REF!</definedName>
    <definedName name="Sec_ytdb_cell">Expenses!$AE$5</definedName>
    <definedName name="Sec_ytdb_cell1">Expenses!#REF!</definedName>
    <definedName name="Sec_ytdb_cell2">Expenses!#REF!</definedName>
    <definedName name="Sec_ytdbu_cell">Expenses!$AH$5</definedName>
    <definedName name="Sec_ytdbu_cell1">Expenses!#REF!</definedName>
    <definedName name="Sec_ytdbu_cell2">Expenses!#REF!</definedName>
    <definedName name="Status_cell">Operating!$D$9</definedName>
    <definedName name="Status_cell1">Operating!#REF!</definedName>
    <definedName name="Status_cell2">Operating!#REF!</definedName>
    <definedName name="Tax_ytda_cell">Expenses!$AS$5</definedName>
    <definedName name="Tax_ytda_cell1">Expenses!#REF!</definedName>
    <definedName name="Tax_ytda_cell2">Expenses!#REF!</definedName>
    <definedName name="Tax_ytdab_cell">Expenses!$AU$5</definedName>
    <definedName name="Tax_ytdab_cell1">Expenses!#REF!</definedName>
    <definedName name="Tax_ytdab_cell2">Expenses!#REF!</definedName>
    <definedName name="Tax_ytdau_cell">Expenses!$AV$5</definedName>
    <definedName name="Tax_ytdau_cell1">Expenses!#REF!</definedName>
    <definedName name="Tax_ytdau_cell2">Expenses!#REF!</definedName>
    <definedName name="Tax_ytdb_cell">Expenses!$AT$5</definedName>
    <definedName name="Tax_ytdb_cell1">Expenses!#REF!</definedName>
    <definedName name="Tax_ytdb_cell2">Expenses!#REF!</definedName>
    <definedName name="Tax_ytdbu_cell">Expenses!$AW$5</definedName>
    <definedName name="Tax_ytdbu_cell1">Expenses!#REF!</definedName>
    <definedName name="Tax_ytdbu_cell2">Expenses!#REF!</definedName>
    <definedName name="Toe_ytda_cell">Expenses!$BC$5</definedName>
    <definedName name="Toe_ytda_cell1">Expenses!#REF!</definedName>
    <definedName name="Toe_ytda_cell2">Expenses!#REF!</definedName>
    <definedName name="Toe_ytdab_cell">Expenses!$BE$5</definedName>
    <definedName name="Toe_ytdab_cell1">Expenses!#REF!</definedName>
    <definedName name="Toe_ytdab_cell2">Expenses!#REF!</definedName>
    <definedName name="Toe_ytdau_cell">Expenses!$BF$5</definedName>
    <definedName name="Toe_ytdau_cell1">Expenses!#REF!</definedName>
    <definedName name="Toe_ytdau_cell2">Expenses!#REF!</definedName>
    <definedName name="Toe_ytdb_cell">Expenses!$BD$5</definedName>
    <definedName name="Toe_ytdb_cell1">Expenses!#REF!</definedName>
    <definedName name="Toe_ytdb_cell2">Expenses!#REF!</definedName>
    <definedName name="Toe_ytdbu_cell">Expenses!$BG$5</definedName>
    <definedName name="Toe_ytdbu_cell1">Expenses!#REF!</definedName>
    <definedName name="Toe_ytdbu_cell2">Expenses!#REF!</definedName>
    <definedName name="Total_cell">Operating!$J$9</definedName>
    <definedName name="Total_cell1">Operating!#REF!</definedName>
    <definedName name="Total_cell2">Operating!#REF!</definedName>
    <definedName name="Units_cell">Operating!$C$9</definedName>
    <definedName name="Units_cell1">Operating!#REF!</definedName>
    <definedName name="Units_cell2">Operating!#REF!</definedName>
    <definedName name="Units_cell3">Operating!$C$12</definedName>
    <definedName name="Util_ytda_cell">Expenses!$AI$5</definedName>
    <definedName name="Util_ytda_cell1">Expenses!#REF!</definedName>
    <definedName name="Util_ytda_cell2">Expenses!#REF!</definedName>
    <definedName name="Util_ytdab_cell">Expenses!$AK$5</definedName>
    <definedName name="Util_ytdab_cell1">Expenses!#REF!</definedName>
    <definedName name="Util_ytdab_cell2">Expenses!#REF!</definedName>
    <definedName name="Util_ytdau_cell">Expenses!$AL$5</definedName>
    <definedName name="Util_ytdau_cell1">Expenses!#REF!</definedName>
    <definedName name="Util_ytdau_cell2">Expenses!#REF!</definedName>
    <definedName name="Util_ytdb_cell">Expenses!$AJ$5</definedName>
    <definedName name="Util_ytdb_cell1">Expenses!#REF!</definedName>
    <definedName name="Util_ytdb_cell2">Expenses!#REF!</definedName>
    <definedName name="Util_ytdbu_cell">Expenses!$AM$5</definedName>
    <definedName name="Util_ytdbu_cell1">Expenses!#REF!</definedName>
    <definedName name="Util_ytdbu_cell2">Expenses!#REF!</definedName>
    <definedName name="Ws_ytda_cell">Expenses!$AN$5</definedName>
    <definedName name="Ws_ytda_cell1">Expenses!#REF!</definedName>
    <definedName name="Ws_ytda_cell2">Expenses!#REF!</definedName>
    <definedName name="Ws_ytdab_cell">Expenses!$AP$5</definedName>
    <definedName name="Ws_ytdab_cell1">Expenses!#REF!</definedName>
    <definedName name="Ws_ytdab_cell2">Expenses!#REF!</definedName>
    <definedName name="Ws_ytdau_cell">Expenses!$AQ$5</definedName>
    <definedName name="Ws_ytdau_cell1">Expenses!#REF!</definedName>
    <definedName name="Ws_ytdau_cell2">Expenses!#REF!</definedName>
    <definedName name="Ws_ytdb_cell">Expenses!$AO$5</definedName>
    <definedName name="Ws_ytdb_cell1">Expenses!#REF!</definedName>
    <definedName name="Ws_ytdb_cell2">Expenses!#REF!</definedName>
    <definedName name="Ws_ytdbu_cell">Expenses!$AR$5</definedName>
    <definedName name="Ws_ytdbu_cell1">Expenses!#REF!</definedName>
    <definedName name="Ws_ytdbu_cell2">Expenses!#REF!</definedName>
    <definedName name="YTD_Budget">Expenses!$F$5</definedName>
    <definedName name="YtdOccupancy_cell">Operating!$K$9</definedName>
    <definedName name="YtdOccupancy_cell1">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3" i="1" l="1"/>
  <c r="Y13" i="1"/>
  <c r="P13" i="1"/>
  <c r="O13" i="1"/>
  <c r="N13" i="1"/>
  <c r="M13" i="1"/>
  <c r="E13" i="1"/>
  <c r="AS6" i="2"/>
  <c r="AV6" i="2" s="1"/>
  <c r="AI6" i="2"/>
  <c r="AL6" i="2" s="1"/>
  <c r="AV13" i="1"/>
  <c r="AY13" i="1" s="1"/>
  <c r="AQ4" i="2"/>
  <c r="AG4" i="2"/>
  <c r="AO4" i="2"/>
  <c r="AR4" i="2" s="1"/>
  <c r="AE4" i="2"/>
  <c r="AH4" i="2" s="1"/>
  <c r="O6" i="2" l="1"/>
  <c r="R6" i="2" s="1"/>
  <c r="Y6" i="2"/>
  <c r="AB6" i="2" s="1"/>
  <c r="T6" i="2"/>
  <c r="W6" i="2" s="1"/>
  <c r="AD6" i="2"/>
  <c r="AG6" i="2" s="1"/>
  <c r="AN6" i="2"/>
  <c r="AQ6" i="2" s="1"/>
  <c r="AX6" i="2"/>
  <c r="BA6" i="2" s="1"/>
  <c r="F13" i="1"/>
  <c r="AU6" i="2"/>
  <c r="AT6" i="2" s="1"/>
  <c r="AW6" i="2" s="1"/>
  <c r="Q6" i="2"/>
  <c r="P6" i="2" s="1"/>
  <c r="S6" i="2" s="1"/>
  <c r="AA6" i="2"/>
  <c r="Z6" i="2" s="1"/>
  <c r="AC6" i="2" s="1"/>
  <c r="AK6" i="2"/>
  <c r="AJ6" i="2" s="1"/>
  <c r="AM6" i="2" s="1"/>
  <c r="V6" i="2"/>
  <c r="U6" i="2" s="1"/>
  <c r="X6" i="2" s="1"/>
  <c r="AF6" i="2"/>
  <c r="AE6" i="2" s="1"/>
  <c r="AH6" i="2" s="1"/>
  <c r="AP6" i="2"/>
  <c r="AO6" i="2" s="1"/>
  <c r="AR6" i="2" s="1"/>
  <c r="AZ6" i="2"/>
  <c r="AY6" i="2" s="1"/>
  <c r="BB6" i="2" s="1"/>
  <c r="G13" i="1"/>
  <c r="H13" i="1"/>
  <c r="C13" i="1"/>
  <c r="I13" i="1"/>
  <c r="Q13" i="1"/>
  <c r="J13" i="1"/>
  <c r="S13" i="1"/>
  <c r="AI13" i="1"/>
  <c r="AL13" i="1"/>
  <c r="AO13" i="1" s="1"/>
  <c r="AG13" i="1"/>
  <c r="AJ13" i="1" s="1"/>
  <c r="E6" i="2"/>
  <c r="H6" i="2" s="1"/>
  <c r="AQ13" i="1"/>
  <c r="AT13" i="1" s="1"/>
  <c r="AW13" i="1"/>
  <c r="AZ13" i="1" s="1"/>
  <c r="AN13" i="1"/>
  <c r="AM13" i="1" s="1"/>
  <c r="AP13" i="1" s="1"/>
  <c r="AS13" i="1"/>
  <c r="AX13" i="1"/>
  <c r="G6" i="2"/>
  <c r="F6" i="2" s="1"/>
  <c r="I6" i="2" s="1"/>
  <c r="L6" i="2"/>
  <c r="K6" i="2" s="1"/>
  <c r="N6" i="2" s="1"/>
  <c r="J6" i="2"/>
  <c r="M6" i="2" s="1"/>
  <c r="L13" i="1" l="1"/>
  <c r="BC6" i="2"/>
  <c r="BF6" i="2" s="1"/>
  <c r="AH13" i="1"/>
  <c r="AK13" i="1" s="1"/>
  <c r="T13" i="1"/>
  <c r="AE13" i="1" s="1"/>
  <c r="C6" i="2"/>
  <c r="BE6" i="2"/>
  <c r="R13" i="1"/>
  <c r="AR13" i="1"/>
  <c r="AU13" i="1" s="1"/>
  <c r="K13" i="1"/>
  <c r="BD6" i="2" l="1"/>
  <c r="BG6" i="2" s="1"/>
  <c r="U13" i="1"/>
  <c r="AF13" i="1" s="1"/>
  <c r="X13" i="1"/>
  <c r="AD13" i="1" s="1"/>
  <c r="BC13" i="1"/>
  <c r="V13" i="1"/>
  <c r="AA13" i="1" l="1"/>
  <c r="AB13" i="1"/>
  <c r="BB13" i="1"/>
  <c r="BE13" i="1" s="1"/>
  <c r="BA13" i="1"/>
  <c r="BD13" i="1" s="1"/>
  <c r="W13" i="1"/>
  <c r="AC13" i="1" s="1"/>
  <c r="B57" i="4" l="1"/>
  <c r="BG127" i="2" l="1"/>
  <c r="BF127" i="2"/>
  <c r="BA127" i="2"/>
  <c r="AV127" i="2"/>
  <c r="AQ127" i="2"/>
  <c r="AL127" i="2"/>
  <c r="AG127" i="2"/>
  <c r="AB127" i="2"/>
  <c r="W127" i="2"/>
  <c r="R127" i="2"/>
  <c r="M127" i="2"/>
  <c r="H127" i="2"/>
  <c r="AY127" i="2"/>
  <c r="BB127" i="2" s="1"/>
  <c r="AT127" i="2"/>
  <c r="AW127" i="2" s="1"/>
  <c r="AO127" i="2"/>
  <c r="AR127" i="2" s="1"/>
  <c r="AJ127" i="2"/>
  <c r="AM127" i="2" s="1"/>
  <c r="AE127" i="2"/>
  <c r="AH127" i="2" s="1"/>
  <c r="Z127" i="2"/>
  <c r="AC127" i="2" s="1"/>
  <c r="U127" i="2"/>
  <c r="X127" i="2" s="1"/>
  <c r="P127" i="2"/>
  <c r="S127" i="2" s="1"/>
  <c r="K127" i="2"/>
  <c r="N127" i="2" s="1"/>
  <c r="F127" i="2"/>
  <c r="I127" i="2" s="1"/>
  <c r="AI3" i="2" l="1"/>
</calcChain>
</file>

<file path=xl/comments1.xml><?xml version="1.0" encoding="utf-8"?>
<comments xmlns="http://schemas.openxmlformats.org/spreadsheetml/2006/main">
  <authors>
    <author>Aniket Mulmule</author>
    <author>tdeltufo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  <comment ref="AV10" authorId="1" shapeId="0">
      <text>
        <r>
          <rPr>
            <b/>
            <sz val="9"/>
            <color rgb="FF000000"/>
            <rFont val="Tahoma"/>
            <family val="2"/>
          </rPr>
          <t>tdeltufo:</t>
        </r>
        <r>
          <rPr>
            <sz val="9"/>
            <color rgb="FF000000"/>
            <rFont val="Tahoma"/>
            <family val="2"/>
          </rPr>
          <t xml:space="preserve">
2013 surplus cash distribution paid our incentive management fee $31,669, but not included here because related to 2013</t>
        </r>
      </text>
    </comment>
    <comment ref="BA10" authorId="1" shapeId="0">
      <text>
        <r>
          <rPr>
            <b/>
            <sz val="9"/>
            <color rgb="FF000000"/>
            <rFont val="Tahoma"/>
            <family val="2"/>
          </rPr>
          <t>tdeltufo:</t>
        </r>
        <r>
          <rPr>
            <sz val="9"/>
            <color rgb="FF000000"/>
            <rFont val="Tahoma"/>
            <family val="2"/>
          </rPr>
          <t xml:space="preserve">
2013 surplus cash distribution paid our incentive management fee $31,669, but not included here because related to 2013.  $31,669 is why YTD cash flow doesn't tie out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<sst xmlns="http://schemas.openxmlformats.org/spreadsheetml/2006/main" count="208" uniqueCount="81">
  <si>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</si>
  <si>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</si>
  <si>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</si>
  <si>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</si>
  <si>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</si>
  <si>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</si>
  <si>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</si>
  <si>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</si>
  <si>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</si>
  <si>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</si>
  <si>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</si>
  <si>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</si>
  <si>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</si>
  <si>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</si>
  <si>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</si>
  <si>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</si>
  <si>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</si>
  <si>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</si>
  <si>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</si>
  <si>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</si>
  <si>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</si>
  <si>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</si>
  <si>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</si>
  <si>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</si>
  <si>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</si>
  <si>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</si>
  <si>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</si>
  <si>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</si>
  <si>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</si>
  <si>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</si>
  <si>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</si>
  <si>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</si>
  <si>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</si>
  <si>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</si>
  <si>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</si>
  <si>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</si>
  <si>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</si>
  <si>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</si>
  <si>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</si>
  <si>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</si>
  <si>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</si>
  <si>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</si>
  <si>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</si>
  <si>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</si>
  <si>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</si>
  <si>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</si>
  <si>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</si>
  <si>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</si>
  <si>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</si>
  <si>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</si>
  <si>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</si>
  <si>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</si>
  <si>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</si>
  <si>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</si>
  <si>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</si>
  <si>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</si>
  <si>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</si>
  <si>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</si>
  <si>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</si>
  <si>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</si>
  <si>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</si>
  <si>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</si>
  <si>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</si>
  <si>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</si>
  <si>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</si>
  <si>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</si>
  <si>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</si>
  <si>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</si>
  <si>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</si>
  <si>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</si>
  <si>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</si>
  <si>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</si>
  <si>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EHI 2018 Operating Expenses</t>
  </si>
  <si>
    <t xml:space="preserve"> Actual Occupancy @ </t>
  </si>
  <si>
    <t>March 2018 YTD Operating and Budgeted Results</t>
  </si>
  <si>
    <t>3/31/2018 Cash and Reserve Balances</t>
  </si>
  <si>
    <t>Portfolio:</t>
  </si>
  <si>
    <t>Portfolio</t>
  </si>
  <si>
    <t>Totals/Averages</t>
  </si>
  <si>
    <t>Shelter</t>
  </si>
  <si>
    <t>Portfolio - excluding rehabs, lease 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</si>
</sst>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D4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</cellStyleXfs>
  <cellXfs count="21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8" fillId="0" borderId="0" xfId="0" applyFont="1"/>
    <xf numFmtId="0" fontId="0" fillId="0" borderId="30" xfId="0" applyBorder="1"/>
    <xf numFmtId="0" fontId="9" fillId="0" borderId="0" xfId="3"/>
    <xf numFmtId="0" fontId="9" fillId="0" borderId="0" xfId="3" applyAlignment="1">
      <alignment horizontal="center"/>
    </xf>
    <xf numFmtId="14" fontId="0" fillId="0" borderId="26" xfId="0" applyNumberFormat="1" applyBorder="1"/>
    <xf numFmtId="14" fontId="9" fillId="0" borderId="0" xfId="3" applyNumberFormat="1"/>
    <xf numFmtId="166" fontId="0" fillId="0" borderId="0" xfId="4" applyNumberFormat="1" applyFont="1" applyAlignment="1">
      <alignment horizontal="center"/>
    </xf>
    <xf numFmtId="167" fontId="13" fillId="0" borderId="0" xfId="0" applyNumberFormat="1" applyFont="1" applyAlignment="1">
      <alignment horizontal="center" vertical="center"/>
    </xf>
    <xf numFmtId="14" fontId="0" fillId="0" borderId="0" xfId="0" applyNumberFormat="1"/>
    <xf numFmtId="0" fontId="14" fillId="2" borderId="0" xfId="5"/>
    <xf numFmtId="14" fontId="11" fillId="0" borderId="26" xfId="0" applyNumberFormat="1" applyFont="1" applyBorder="1"/>
    <xf numFmtId="166" fontId="11" fillId="0" borderId="0" xfId="4" applyNumberFormat="1" applyFont="1" applyAlignment="1">
      <alignment horizontal="center"/>
    </xf>
    <xf numFmtId="166" fontId="11" fillId="0" borderId="26" xfId="4" applyNumberFormat="1" applyFont="1" applyBorder="1" applyAlignment="1">
      <alignment horizontal="center"/>
    </xf>
    <xf numFmtId="166" fontId="11" fillId="0" borderId="26" xfId="0" applyNumberFormat="1" applyFont="1" applyBorder="1" applyAlignment="1">
      <alignment horizontal="center"/>
    </xf>
    <xf numFmtId="0" fontId="16" fillId="3" borderId="26" xfId="6" applyFont="1" applyBorder="1" applyAlignment="1">
      <alignment horizontal="center" wrapText="1"/>
    </xf>
    <xf numFmtId="0" fontId="10" fillId="0" borderId="26" xfId="3" applyFont="1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166" fontId="9" fillId="7" borderId="26" xfId="2" applyNumberFormat="1" applyFont="1" applyFill="1" applyBorder="1" applyAlignment="1">
      <alignment horizontal="center"/>
    </xf>
    <xf numFmtId="166" fontId="9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7" fillId="5" borderId="26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20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2" fillId="9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23" fillId="0" borderId="0" xfId="0" applyFont="1"/>
    <xf numFmtId="0" fontId="23" fillId="10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4" borderId="22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26" xfId="0" applyNumberFormat="1" applyFont="1" applyFill="1" applyBorder="1" applyAlignment="1">
      <alignment horizontal="right" wrapText="1"/>
    </xf>
    <xf numFmtId="165" fontId="4" fillId="4" borderId="16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165" fontId="4" fillId="4" borderId="23" xfId="0" applyNumberFormat="1" applyFont="1" applyFill="1" applyBorder="1" applyAlignment="1">
      <alignment horizontal="right" wrapText="1"/>
    </xf>
    <xf numFmtId="165" fontId="4" fillId="4" borderId="24" xfId="0" applyNumberFormat="1" applyFont="1" applyFill="1" applyBorder="1" applyAlignment="1">
      <alignment horizontal="right" wrapText="1"/>
    </xf>
    <xf numFmtId="165" fontId="4" fillId="6" borderId="17" xfId="0" applyNumberFormat="1" applyFont="1" applyFill="1" applyBorder="1" applyAlignment="1">
      <alignment horizontal="right" wrapText="1"/>
    </xf>
    <xf numFmtId="165" fontId="4" fillId="6" borderId="18" xfId="0" applyNumberFormat="1" applyFont="1" applyFill="1" applyBorder="1" applyAlignment="1">
      <alignment horizontal="right" wrapText="1"/>
    </xf>
    <xf numFmtId="165" fontId="4" fillId="6" borderId="21" xfId="0" applyNumberFormat="1" applyFont="1" applyFill="1" applyBorder="1" applyAlignment="1">
      <alignment horizontal="right" wrapText="1"/>
    </xf>
    <xf numFmtId="0" fontId="24" fillId="0" borderId="0" xfId="0" applyFont="1"/>
    <xf numFmtId="0" fontId="13" fillId="0" borderId="26" xfId="0" applyFont="1" applyBorder="1" applyAlignment="1">
      <alignment horizontal="left" indent="3"/>
    </xf>
    <xf numFmtId="0" fontId="7" fillId="11" borderId="23" xfId="0" applyFont="1" applyFill="1" applyBorder="1" applyAlignment="1">
      <alignment horizontal="left" indent="2"/>
    </xf>
    <xf numFmtId="0" fontId="17" fillId="0" borderId="26" xfId="0" applyFont="1" applyFill="1" applyBorder="1"/>
    <xf numFmtId="0" fontId="17" fillId="0" borderId="25" xfId="0" applyFont="1" applyFill="1" applyBorder="1" applyAlignment="1">
      <alignment horizontal="center"/>
    </xf>
    <xf numFmtId="0" fontId="25" fillId="0" borderId="26" xfId="0" applyFont="1" applyFill="1" applyBorder="1" applyAlignment="1">
      <alignment horizontal="right"/>
    </xf>
    <xf numFmtId="165" fontId="17" fillId="11" borderId="26" xfId="1" applyNumberFormat="1" applyFont="1" applyFill="1" applyBorder="1"/>
    <xf numFmtId="165" fontId="17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6" borderId="23" xfId="2" applyNumberFormat="1" applyFont="1" applyFill="1" applyBorder="1"/>
    <xf numFmtId="165" fontId="17" fillId="4" borderId="27" xfId="1" applyNumberFormat="1" applyFont="1" applyFill="1" applyBorder="1"/>
    <xf numFmtId="165" fontId="7" fillId="4" borderId="26" xfId="1" applyNumberFormat="1" applyFont="1" applyFill="1" applyBorder="1"/>
    <xf numFmtId="165" fontId="17" fillId="4" borderId="26" xfId="1" applyNumberFormat="1" applyFont="1" applyFill="1" applyBorder="1"/>
    <xf numFmtId="165" fontId="7" fillId="5" borderId="26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0" fontId="17" fillId="0" borderId="18" xfId="0" applyFont="1" applyFill="1" applyBorder="1"/>
    <xf numFmtId="0" fontId="17" fillId="0" borderId="19" xfId="0" applyFont="1" applyFill="1" applyBorder="1" applyAlignment="1">
      <alignment horizontal="center"/>
    </xf>
    <xf numFmtId="165" fontId="17" fillId="11" borderId="18" xfId="1" applyNumberFormat="1" applyFont="1" applyFill="1" applyBorder="1"/>
    <xf numFmtId="165" fontId="17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6" borderId="18" xfId="2" applyNumberFormat="1" applyFont="1" applyFill="1" applyBorder="1" applyAlignment="1">
      <alignment horizontal="right"/>
    </xf>
    <xf numFmtId="165" fontId="17" fillId="4" borderId="22" xfId="1" applyNumberFormat="1" applyFont="1" applyFill="1" applyBorder="1"/>
    <xf numFmtId="165" fontId="7" fillId="4" borderId="18" xfId="1" applyNumberFormat="1" applyFont="1" applyFill="1" applyBorder="1"/>
    <xf numFmtId="165" fontId="17" fillId="4" borderId="18" xfId="1" applyNumberFormat="1" applyFont="1" applyFill="1" applyBorder="1"/>
    <xf numFmtId="165" fontId="7" fillId="5" borderId="18" xfId="1" applyNumberFormat="1" applyFont="1" applyFill="1" applyBorder="1" applyAlignment="1">
      <alignment horizontal="right"/>
    </xf>
    <xf numFmtId="9" fontId="7" fillId="5" borderId="18" xfId="2" applyFont="1" applyFill="1" applyBorder="1" applyAlignment="1">
      <alignment horizontal="right"/>
    </xf>
    <xf numFmtId="165" fontId="17" fillId="5" borderId="18" xfId="1" applyNumberFormat="1" applyFont="1" applyFill="1" applyBorder="1" applyAlignment="1">
      <alignment horizontal="right"/>
    </xf>
    <xf numFmtId="165" fontId="7" fillId="6" borderId="18" xfId="1" applyNumberFormat="1" applyFont="1" applyFill="1" applyBorder="1" applyAlignment="1">
      <alignment horizontal="right"/>
    </xf>
    <xf numFmtId="165" fontId="7" fillId="6" borderId="21" xfId="1" applyNumberFormat="1" applyFont="1" applyFill="1" applyBorder="1" applyAlignment="1">
      <alignment horizontal="right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8045"/>
  <sheetViews>
    <sheetView tabSelected="1" topLeftCell="A2" zoomScale="70" zoomScaleNormal="70" zoomScaleSheetLayoutView="40" workbookViewId="0">
      <selection activeCell="D3" sqref="D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3"/>
      <c r="D3" s="85">
        <v>43262</v>
      </c>
      <c r="G3" s="93" t="s">
        <v>76</v>
      </c>
      <c r="H3" s="94" t="s">
        <v>79</v>
      </c>
    </row>
    <row r="4" spans="1:57" ht="15.75" thickBot="1" x14ac:dyDescent="0.3">
      <c r="A4" s="12"/>
      <c r="B4" s="12"/>
    </row>
    <row r="5" spans="1:57" ht="21.75" customHeight="1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 t="s">
        <v>74</v>
      </c>
      <c r="Q5" s="166" t="s">
        <v>74</v>
      </c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8"/>
      <c r="AG5" s="169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70"/>
    </row>
    <row r="6" spans="1:57" s="3" customFormat="1" ht="12.75" customHeight="1" x14ac:dyDescent="0.2">
      <c r="A6" s="24"/>
      <c r="B6" s="95"/>
      <c r="C6" s="25"/>
      <c r="D6" s="26"/>
      <c r="E6" s="26" t="s">
        <v>75</v>
      </c>
      <c r="F6" s="171" t="s">
        <v>75</v>
      </c>
      <c r="G6" s="172"/>
      <c r="H6" s="172"/>
      <c r="I6" s="172"/>
      <c r="J6" s="173"/>
      <c r="K6" s="27"/>
      <c r="L6" s="180"/>
      <c r="M6" s="180"/>
      <c r="N6" s="180"/>
      <c r="O6" s="180"/>
      <c r="P6" s="181"/>
      <c r="Q6" s="186" t="s">
        <v>5</v>
      </c>
      <c r="R6" s="149"/>
      <c r="S6" s="149"/>
      <c r="T6" s="149"/>
      <c r="U6" s="150"/>
      <c r="V6" s="189" t="s">
        <v>6</v>
      </c>
      <c r="W6" s="190"/>
      <c r="X6" s="190"/>
      <c r="Y6" s="190"/>
      <c r="Z6" s="190"/>
      <c r="AA6" s="191"/>
      <c r="AB6" s="148" t="s">
        <v>7</v>
      </c>
      <c r="AC6" s="149"/>
      <c r="AD6" s="149"/>
      <c r="AE6" s="149"/>
      <c r="AF6" s="150"/>
      <c r="AG6" s="189" t="s">
        <v>8</v>
      </c>
      <c r="AH6" s="190"/>
      <c r="AI6" s="190"/>
      <c r="AJ6" s="190"/>
      <c r="AK6" s="191"/>
      <c r="AL6" s="148" t="s">
        <v>9</v>
      </c>
      <c r="AM6" s="149"/>
      <c r="AN6" s="149"/>
      <c r="AO6" s="149"/>
      <c r="AP6" s="150"/>
      <c r="AQ6" s="189" t="s">
        <v>10</v>
      </c>
      <c r="AR6" s="190"/>
      <c r="AS6" s="190"/>
      <c r="AT6" s="190"/>
      <c r="AU6" s="191"/>
      <c r="AV6" s="148" t="s">
        <v>11</v>
      </c>
      <c r="AW6" s="149"/>
      <c r="AX6" s="149"/>
      <c r="AY6" s="149"/>
      <c r="AZ6" s="150"/>
      <c r="BA6" s="157" t="s">
        <v>12</v>
      </c>
      <c r="BB6" s="158"/>
      <c r="BC6" s="158"/>
      <c r="BD6" s="158"/>
      <c r="BE6" s="159"/>
    </row>
    <row r="7" spans="1:57" s="3" customFormat="1" ht="12.75" customHeight="1" x14ac:dyDescent="0.2">
      <c r="A7" s="28"/>
      <c r="B7" s="96"/>
      <c r="C7" s="29"/>
      <c r="D7" s="30"/>
      <c r="E7" s="30"/>
      <c r="F7" s="174"/>
      <c r="G7" s="175"/>
      <c r="H7" s="175"/>
      <c r="I7" s="175"/>
      <c r="J7" s="176"/>
      <c r="K7" s="31"/>
      <c r="L7" s="182"/>
      <c r="M7" s="182"/>
      <c r="N7" s="182"/>
      <c r="O7" s="182"/>
      <c r="P7" s="183"/>
      <c r="Q7" s="187"/>
      <c r="R7" s="152"/>
      <c r="S7" s="152"/>
      <c r="T7" s="152"/>
      <c r="U7" s="153"/>
      <c r="V7" s="192"/>
      <c r="W7" s="193"/>
      <c r="X7" s="193"/>
      <c r="Y7" s="193"/>
      <c r="Z7" s="193"/>
      <c r="AA7" s="194"/>
      <c r="AB7" s="151"/>
      <c r="AC7" s="152"/>
      <c r="AD7" s="152"/>
      <c r="AE7" s="152"/>
      <c r="AF7" s="153"/>
      <c r="AG7" s="192"/>
      <c r="AH7" s="193"/>
      <c r="AI7" s="193"/>
      <c r="AJ7" s="193"/>
      <c r="AK7" s="194"/>
      <c r="AL7" s="151"/>
      <c r="AM7" s="152"/>
      <c r="AN7" s="152"/>
      <c r="AO7" s="152"/>
      <c r="AP7" s="153"/>
      <c r="AQ7" s="192"/>
      <c r="AR7" s="193"/>
      <c r="AS7" s="193"/>
      <c r="AT7" s="193"/>
      <c r="AU7" s="194"/>
      <c r="AV7" s="151"/>
      <c r="AW7" s="152"/>
      <c r="AX7" s="152"/>
      <c r="AY7" s="152"/>
      <c r="AZ7" s="153"/>
      <c r="BA7" s="160"/>
      <c r="BB7" s="161"/>
      <c r="BC7" s="161"/>
      <c r="BD7" s="161"/>
      <c r="BE7" s="162"/>
    </row>
    <row r="8" spans="1:57" s="4" customFormat="1" ht="12.75" customHeight="1" x14ac:dyDescent="0.2">
      <c r="A8" s="32"/>
      <c r="B8" s="97"/>
      <c r="C8" s="33"/>
      <c r="D8" s="34"/>
      <c r="E8" s="34"/>
      <c r="F8" s="177"/>
      <c r="G8" s="178"/>
      <c r="H8" s="178"/>
      <c r="I8" s="178"/>
      <c r="J8" s="179"/>
      <c r="K8" s="35"/>
      <c r="L8" s="184"/>
      <c r="M8" s="184"/>
      <c r="N8" s="184"/>
      <c r="O8" s="184"/>
      <c r="P8" s="185"/>
      <c r="Q8" s="188"/>
      <c r="R8" s="155"/>
      <c r="S8" s="155"/>
      <c r="T8" s="155"/>
      <c r="U8" s="156"/>
      <c r="V8" s="195"/>
      <c r="W8" s="196"/>
      <c r="X8" s="196"/>
      <c r="Y8" s="196"/>
      <c r="Z8" s="196"/>
      <c r="AA8" s="197"/>
      <c r="AB8" s="154"/>
      <c r="AC8" s="155"/>
      <c r="AD8" s="155"/>
      <c r="AE8" s="155"/>
      <c r="AF8" s="156"/>
      <c r="AG8" s="195"/>
      <c r="AH8" s="196"/>
      <c r="AI8" s="196"/>
      <c r="AJ8" s="196"/>
      <c r="AK8" s="197"/>
      <c r="AL8" s="154"/>
      <c r="AM8" s="155"/>
      <c r="AN8" s="155"/>
      <c r="AO8" s="155"/>
      <c r="AP8" s="156"/>
      <c r="AQ8" s="195"/>
      <c r="AR8" s="196"/>
      <c r="AS8" s="196"/>
      <c r="AT8" s="196"/>
      <c r="AU8" s="197"/>
      <c r="AV8" s="154"/>
      <c r="AW8" s="155"/>
      <c r="AX8" s="155"/>
      <c r="AY8" s="155"/>
      <c r="AZ8" s="156"/>
      <c r="BA8" s="163"/>
      <c r="BB8" s="164"/>
      <c r="BC8" s="164"/>
      <c r="BD8" s="164"/>
      <c r="BE8" s="165"/>
    </row>
    <row r="9" spans="1:57" s="4" customFormat="1" ht="52.5" customHeight="1" x14ac:dyDescent="0.2">
      <c r="A9" s="52" t="s">
        <v>13</v>
      </c>
      <c r="B9" s="75" t="s">
        <v>77</v>
      </c>
      <c r="C9" s="36" t="s">
        <v>14</v>
      </c>
      <c r="D9" s="75" t="s">
        <v>15</v>
      </c>
      <c r="E9" s="36" t="s">
        <v>16</v>
      </c>
      <c r="F9" s="36" t="s">
        <v>17</v>
      </c>
      <c r="G9" s="36" t="s">
        <v>18</v>
      </c>
      <c r="H9" s="36" t="s">
        <v>19</v>
      </c>
      <c r="I9" s="36" t="s">
        <v>20</v>
      </c>
      <c r="J9" s="36" t="s">
        <v>21</v>
      </c>
      <c r="K9" s="37" t="s">
        <v>22</v>
      </c>
      <c r="L9" s="37" t="s">
        <v>73</v>
      </c>
      <c r="M9" s="36" t="s">
        <v>23</v>
      </c>
      <c r="N9" s="36" t="s">
        <v>24</v>
      </c>
      <c r="O9" s="36" t="s">
        <v>25</v>
      </c>
      <c r="P9" s="38" t="s">
        <v>26</v>
      </c>
      <c r="Q9" s="39" t="s">
        <v>27</v>
      </c>
      <c r="R9" s="40" t="s">
        <v>28</v>
      </c>
      <c r="S9" s="40" t="s">
        <v>29</v>
      </c>
      <c r="T9" s="40" t="s">
        <v>30</v>
      </c>
      <c r="U9" s="40" t="s">
        <v>31</v>
      </c>
      <c r="V9" s="41" t="s">
        <v>27</v>
      </c>
      <c r="W9" s="41" t="s">
        <v>28</v>
      </c>
      <c r="X9" s="41" t="s">
        <v>29</v>
      </c>
      <c r="Y9" s="41" t="s">
        <v>30</v>
      </c>
      <c r="Z9" s="41" t="s">
        <v>31</v>
      </c>
      <c r="AA9" s="41" t="s">
        <v>32</v>
      </c>
      <c r="AB9" s="40" t="s">
        <v>27</v>
      </c>
      <c r="AC9" s="40" t="s">
        <v>28</v>
      </c>
      <c r="AD9" s="40" t="s">
        <v>29</v>
      </c>
      <c r="AE9" s="40" t="s">
        <v>30</v>
      </c>
      <c r="AF9" s="40" t="s">
        <v>31</v>
      </c>
      <c r="AG9" s="41" t="s">
        <v>27</v>
      </c>
      <c r="AH9" s="41" t="s">
        <v>28</v>
      </c>
      <c r="AI9" s="41" t="s">
        <v>29</v>
      </c>
      <c r="AJ9" s="41" t="s">
        <v>30</v>
      </c>
      <c r="AK9" s="41" t="s">
        <v>31</v>
      </c>
      <c r="AL9" s="40" t="s">
        <v>27</v>
      </c>
      <c r="AM9" s="40" t="s">
        <v>28</v>
      </c>
      <c r="AN9" s="40" t="s">
        <v>29</v>
      </c>
      <c r="AO9" s="40" t="s">
        <v>30</v>
      </c>
      <c r="AP9" s="40" t="s">
        <v>31</v>
      </c>
      <c r="AQ9" s="41" t="s">
        <v>27</v>
      </c>
      <c r="AR9" s="41" t="s">
        <v>28</v>
      </c>
      <c r="AS9" s="41" t="s">
        <v>29</v>
      </c>
      <c r="AT9" s="41" t="s">
        <v>30</v>
      </c>
      <c r="AU9" s="41" t="s">
        <v>31</v>
      </c>
      <c r="AV9" s="40" t="s">
        <v>27</v>
      </c>
      <c r="AW9" s="40" t="s">
        <v>28</v>
      </c>
      <c r="AX9" s="40" t="s">
        <v>29</v>
      </c>
      <c r="AY9" s="40" t="s">
        <v>30</v>
      </c>
      <c r="AZ9" s="40" t="s">
        <v>31</v>
      </c>
      <c r="BA9" s="37" t="s">
        <v>27</v>
      </c>
      <c r="BB9" s="37" t="s">
        <v>28</v>
      </c>
      <c r="BC9" s="37" t="s">
        <v>33</v>
      </c>
      <c r="BD9" s="37" t="s">
        <v>30</v>
      </c>
      <c r="BE9" s="42" t="s">
        <v>31</v>
      </c>
    </row>
    <row r="10" spans="1:57" s="101" customFormat="1" ht="12.75" x14ac:dyDescent="0.2">
      <c r="A10" s="120"/>
      <c r="B10" s="121"/>
      <c r="C10" s="121"/>
      <c r="D10" s="122"/>
      <c r="E10" s="123"/>
      <c r="F10" s="124"/>
      <c r="G10" s="124"/>
      <c r="H10" s="124"/>
      <c r="I10" s="125"/>
      <c r="J10" s="126"/>
      <c r="K10" s="83"/>
      <c r="L10" s="83"/>
      <c r="M10" s="121"/>
      <c r="N10" s="121"/>
      <c r="O10" s="121"/>
      <c r="P10" s="127"/>
      <c r="Q10" s="128"/>
      <c r="R10" s="129"/>
      <c r="S10" s="130"/>
      <c r="T10" s="129"/>
      <c r="U10" s="129"/>
      <c r="V10" s="131"/>
      <c r="W10" s="131"/>
      <c r="X10" s="131"/>
      <c r="Y10" s="131"/>
      <c r="Z10" s="131"/>
      <c r="AA10" s="74"/>
      <c r="AB10" s="129"/>
      <c r="AC10" s="129"/>
      <c r="AD10" s="129"/>
      <c r="AE10" s="129"/>
      <c r="AF10" s="129"/>
      <c r="AG10" s="54"/>
      <c r="AH10" s="131"/>
      <c r="AI10" s="54"/>
      <c r="AJ10" s="131"/>
      <c r="AK10" s="131"/>
      <c r="AL10" s="130"/>
      <c r="AM10" s="129"/>
      <c r="AN10" s="130"/>
      <c r="AO10" s="129"/>
      <c r="AP10" s="129"/>
      <c r="AQ10" s="54"/>
      <c r="AR10" s="131"/>
      <c r="AS10" s="54"/>
      <c r="AT10" s="131"/>
      <c r="AU10" s="131"/>
      <c r="AV10" s="130"/>
      <c r="AW10" s="129"/>
      <c r="AX10" s="130"/>
      <c r="AY10" s="129"/>
      <c r="AZ10" s="129"/>
      <c r="BA10" s="132"/>
      <c r="BB10" s="132"/>
      <c r="BC10" s="132"/>
      <c r="BD10" s="132"/>
      <c r="BE10" s="133"/>
    </row>
    <row r="11" spans="1:57" s="101" customFormat="1" ht="12.75" x14ac:dyDescent="0.2">
      <c r="A11" s="82"/>
      <c r="B11" s="134"/>
      <c r="C11" s="134"/>
      <c r="D11" s="135"/>
      <c r="E11" s="71"/>
      <c r="F11" s="136"/>
      <c r="G11" s="136"/>
      <c r="H11" s="136"/>
      <c r="I11" s="137"/>
      <c r="J11" s="138"/>
      <c r="K11" s="139"/>
      <c r="L11" s="139"/>
      <c r="M11" s="72"/>
      <c r="N11" s="72"/>
      <c r="O11" s="72"/>
      <c r="P11" s="73"/>
      <c r="Q11" s="140"/>
      <c r="R11" s="141"/>
      <c r="S11" s="142"/>
      <c r="T11" s="141"/>
      <c r="U11" s="141"/>
      <c r="V11" s="143"/>
      <c r="W11" s="143"/>
      <c r="X11" s="143"/>
      <c r="Y11" s="143"/>
      <c r="Z11" s="143"/>
      <c r="AA11" s="144"/>
      <c r="AB11" s="141"/>
      <c r="AC11" s="141"/>
      <c r="AD11" s="141"/>
      <c r="AE11" s="141"/>
      <c r="AF11" s="141"/>
      <c r="AG11" s="145"/>
      <c r="AH11" s="143"/>
      <c r="AI11" s="145"/>
      <c r="AJ11" s="143"/>
      <c r="AK11" s="143"/>
      <c r="AL11" s="142"/>
      <c r="AM11" s="141"/>
      <c r="AN11" s="142"/>
      <c r="AO11" s="141"/>
      <c r="AP11" s="141"/>
      <c r="AQ11" s="145"/>
      <c r="AR11" s="143"/>
      <c r="AS11" s="145"/>
      <c r="AT11" s="143"/>
      <c r="AU11" s="143"/>
      <c r="AV11" s="142"/>
      <c r="AW11" s="141"/>
      <c r="AX11" s="142"/>
      <c r="AY11" s="141"/>
      <c r="AZ11" s="141"/>
      <c r="BA11" s="146"/>
      <c r="BB11" s="146"/>
      <c r="BC11" s="146"/>
      <c r="BD11" s="146"/>
      <c r="BE11" s="147"/>
    </row>
    <row r="12" spans="1:57" s="101" customFormat="1" ht="12.75" x14ac:dyDescent="0.2">
      <c r="A12" s="100"/>
      <c r="B12" s="98"/>
      <c r="C12" s="53"/>
      <c r="D12" s="70"/>
      <c r="E12" s="71"/>
      <c r="F12" s="72"/>
      <c r="G12" s="72"/>
      <c r="H12" s="72"/>
      <c r="I12" s="72"/>
      <c r="J12" s="72"/>
      <c r="K12" s="84"/>
      <c r="L12" s="84"/>
      <c r="M12" s="72"/>
      <c r="N12" s="72"/>
      <c r="O12" s="72"/>
      <c r="P12" s="73"/>
      <c r="Q12" s="87"/>
      <c r="R12" s="88"/>
      <c r="S12" s="88"/>
      <c r="T12" s="88"/>
      <c r="U12" s="88"/>
      <c r="V12" s="89"/>
      <c r="W12" s="89"/>
      <c r="X12" s="89"/>
      <c r="Y12" s="89"/>
      <c r="Z12" s="89"/>
      <c r="AA12" s="90"/>
      <c r="AB12" s="88"/>
      <c r="AC12" s="88"/>
      <c r="AD12" s="88"/>
      <c r="AE12" s="88"/>
      <c r="AF12" s="88"/>
      <c r="AG12" s="89"/>
      <c r="AH12" s="89"/>
      <c r="AI12" s="89"/>
      <c r="AJ12" s="89"/>
      <c r="AK12" s="89"/>
      <c r="AL12" s="88"/>
      <c r="AM12" s="88"/>
      <c r="AN12" s="88"/>
      <c r="AO12" s="88"/>
      <c r="AP12" s="88"/>
      <c r="AQ12" s="89"/>
      <c r="AR12" s="89"/>
      <c r="AS12" s="89"/>
      <c r="AT12" s="89"/>
      <c r="AU12" s="89"/>
      <c r="AV12" s="88"/>
      <c r="AW12" s="88"/>
      <c r="AX12" s="88"/>
      <c r="AY12" s="88"/>
      <c r="AZ12" s="88"/>
      <c r="BA12" s="91"/>
      <c r="BB12" s="91"/>
      <c r="BC12" s="91"/>
      <c r="BD12" s="91"/>
      <c r="BE12" s="92"/>
    </row>
    <row r="13" spans="1:57" s="101" customFormat="1" ht="13.5" thickBot="1" x14ac:dyDescent="0.25">
      <c r="A13" s="100" t="s">
        <v>35</v>
      </c>
      <c r="B13" s="98"/>
      <c r="C13" s="53">
        <f>IF(ISERROR(SUM(C11:C11)),"-",SUM(C11:C11))</f>
        <v>0</v>
      </c>
      <c r="D13" s="70"/>
      <c r="E13" s="71">
        <f t="shared" ref="E13:J13" si="0">IF(ISERROR(SUM(E11:E11)),"-",SUM(E11:E11))</f>
        <v>0</v>
      </c>
      <c r="F13" s="72">
        <f t="shared" si="0"/>
        <v>0</v>
      </c>
      <c r="G13" s="72">
        <f t="shared" si="0"/>
        <v>0</v>
      </c>
      <c r="H13" s="72">
        <f t="shared" si="0"/>
        <v>0</v>
      </c>
      <c r="I13" s="72">
        <f t="shared" si="0"/>
        <v>0</v>
      </c>
      <c r="J13" s="72">
        <f t="shared" si="0"/>
        <v>0</v>
      </c>
      <c r="K13" s="84" t="str">
        <f>IF(ISERROR(AVERAGE(K11:K11)),"-",AVERAGE(K11:K11))</f>
        <v>-</v>
      </c>
      <c r="L13" s="84" t="str">
        <f>IF(ISERROR(AVERAGE(L11:L11)),"-",AVERAGE(L11:L11))</f>
        <v>-</v>
      </c>
      <c r="M13" s="72">
        <f>IF(ISERROR(SUM(M11:M11)),"-",SUM(M11:M11))</f>
        <v>0</v>
      </c>
      <c r="N13" s="72">
        <f>IF(ISERROR(SUM(N11:N11)),"-",SUM(N11:N11))</f>
        <v>0</v>
      </c>
      <c r="O13" s="72">
        <f>IF(ISERROR(SUM(O11:O11)),"-",SUM(O11:O11))</f>
        <v>0</v>
      </c>
      <c r="P13" s="73">
        <f>IF(ISERROR(SUM(P11:P11)),"-",SUM(P11:P11))</f>
        <v>0</v>
      </c>
      <c r="Q13" s="76">
        <f>IF(ISERROR(SUM(Q11:Q11)),"-",SUM(Q11:Q11))</f>
        <v>0</v>
      </c>
      <c r="R13" s="77">
        <f>IF(ISERROR(S13/12*Occupancy!$B$65),"-",S13/12*Occupancy!$B$65)</f>
        <v>0</v>
      </c>
      <c r="S13" s="77">
        <f>IF(ISERROR(SUM(S11:S11)),"-",SUM(S11:S11))</f>
        <v>0</v>
      </c>
      <c r="T13" s="77" t="str">
        <f>IF(ISERROR(IF(Q13="","",Q13/VLOOKUP(Occupancy!$B$65,Occupancy!$B$68:$B$79,1)*12/$B13)),"-",IF(Q13="","",Q13/VLOOKUP(Occupancy!$B$65,Occupancy!$B$68:$B$79,1)*12/$B13))</f>
        <v>-</v>
      </c>
      <c r="U13" s="77" t="str">
        <f>IF(ISERROR(IF(R13="","",R13/VLOOKUP(Occupancy!$B$65,Occupancy!$B$68:$B$79,1)*12/$B13)),"-",IF(R13="","",R13/VLOOKUP(Occupancy!$B$65,Occupancy!$B$68:$B$79,1)*12/$B13))</f>
        <v>-</v>
      </c>
      <c r="V13" s="78">
        <f>IF(ISERROR(SUM(V11:V11)),"-",SUM(V11:V11))</f>
        <v>0</v>
      </c>
      <c r="W13" s="78">
        <f>IF(ISERROR(SUM(W11:W11)),"-",SUM(W11:W11))</f>
        <v>0</v>
      </c>
      <c r="X13" s="78">
        <f>IF(ISERROR(SUM(X11:X11)),"-",SUM(X11:X11))</f>
        <v>0</v>
      </c>
      <c r="Y13" s="78">
        <f>IF(ISERROR(Expenses!BF7),"-",Expenses!BF7)</f>
        <v>0</v>
      </c>
      <c r="Z13" s="78">
        <f>IF(ISERROR(Expenses!BG7),"-",Expenses!BG7)</f>
        <v>0</v>
      </c>
      <c r="AA13" s="81" t="str">
        <f>IF(ISERROR(V13/Q13),"-",V13/Q13)</f>
        <v>-</v>
      </c>
      <c r="AB13" s="77">
        <f>IF(ISERROR(Q13-V13),"-",Q13-V13)</f>
        <v>0</v>
      </c>
      <c r="AC13" s="77">
        <f>IF(ISERROR(R13-W13),"-",R13-W13)</f>
        <v>0</v>
      </c>
      <c r="AD13" s="77">
        <f>IF(ISERROR(S13-X13),"-",S13-X13)</f>
        <v>0</v>
      </c>
      <c r="AE13" s="77" t="str">
        <f>IF(ISERROR(T13-Y13),"-",T13-Y13)</f>
        <v>-</v>
      </c>
      <c r="AF13" s="77" t="str">
        <f>IF(ISERROR(U13-Z13),"-",U13-Z13)</f>
        <v>-</v>
      </c>
      <c r="AG13" s="78">
        <f>IF(ISERROR(SUM(AG11:AG11)),"-",SUM(AG11:AG11))</f>
        <v>0</v>
      </c>
      <c r="AH13" s="78">
        <f>IF(ISERROR(SUM(AH11:AH11)),"-",SUM(AH11:AH11))</f>
        <v>0</v>
      </c>
      <c r="AI13" s="78">
        <f>IF(ISERROR(SUM(AI11:AI11)),"-",SUM(AI11:AI11))</f>
        <v>0</v>
      </c>
      <c r="AJ13" s="78" t="str">
        <f>IF(ISERROR(IF(AG13="","",AG13/VLOOKUP(Occupancy!$B$65,Occupancy!$B$68:$B$79,1)*12/$B13)),"-",IF(AG13="","",AG13/VLOOKUP(Occupancy!$B$65,Occupancy!$B$68:$B$79,1)*12/$B13))</f>
        <v>-</v>
      </c>
      <c r="AK13" s="78" t="str">
        <f>IF(ISERROR(IF(AH13="","",AH13/VLOOKUP(Occupancy!$B$65,Occupancy!$B$68:$B$79,1)*12/$B13)),"-",IF(AH13="","",AH13/VLOOKUP(Occupancy!$B$65,Occupancy!$B$68:$B$79,1)*12/$B13))</f>
        <v>-</v>
      </c>
      <c r="AL13" s="77">
        <f>IF(ISERROR(SUM(AL11:AL11)),"-",SUM(AL11:AL11))</f>
        <v>0</v>
      </c>
      <c r="AM13" s="77">
        <f>IF(ISERROR(AN13/12*Occupancy!$B$65),"-",AN13/12*Occupancy!$B$65)</f>
        <v>0</v>
      </c>
      <c r="AN13" s="77">
        <f>IF(ISERROR(SUM(AN11:AN11)),"-",SUM(AN11:AN11))</f>
        <v>0</v>
      </c>
      <c r="AO13" s="77" t="str">
        <f>IF(ISERROR(IF(AL13="","",AL13/VLOOKUP(Occupancy!$B$65,Occupancy!$B$68:$B$79,1)*12/$B13)),"-",IF(AL13="","",AL13/VLOOKUP(Occupancy!$B$65,Occupancy!$B$68:$B$79,1)*12/$B13))</f>
        <v>-</v>
      </c>
      <c r="AP13" s="77" t="str">
        <f>IF(ISERROR(IF(AM13="","",AM13/VLOOKUP(Occupancy!$B$65,Occupancy!$B$68:$B$79,1)*12/$B13)),"-",IF(AM13="","",AM13/VLOOKUP(Occupancy!$B$65,Occupancy!$B$68:$B$79,1)*12/$B13))</f>
        <v>-</v>
      </c>
      <c r="AQ13" s="78">
        <f>IF(ISERROR(SUM(AQ11:AQ11)),"-",SUM(AQ11:AQ11))</f>
        <v>0</v>
      </c>
      <c r="AR13" s="78">
        <f>IF(ISERROR(SUM(AR11:AR11)),"-",SUM(AR11:AR11))</f>
        <v>0</v>
      </c>
      <c r="AS13" s="78">
        <f>IF(ISERROR(SUM(AS11:AS11)),"-",SUM(AS11:AS11))</f>
        <v>0</v>
      </c>
      <c r="AT13" s="78" t="str">
        <f>IF(ISERROR(IF(AQ13="","",AQ13/VLOOKUP(Occupancy!$B$65,Occupancy!$B$68:$B$79,1)*12/$B13)),"-",IF(AQ13="","",AQ13/VLOOKUP(Occupancy!$B$65,Occupancy!$B$68:$B$79,1)*12/$B13))</f>
        <v>-</v>
      </c>
      <c r="AU13" s="78" t="str">
        <f>IF(ISERROR(IF(AR13="","",AR13/VLOOKUP(Occupancy!$B$65,Occupancy!$B$68:$B$79,1)*12/$B13)),"-",IF(AR13="","",AR13/VLOOKUP(Occupancy!$B$65,Occupancy!$B$68:$B$79,1)*12/$B13))</f>
        <v>-</v>
      </c>
      <c r="AV13" s="77">
        <f>IF(ISERROR(SUM(AV11:AV11)),"-",SUM(AV11:AV11))</f>
        <v>0</v>
      </c>
      <c r="AW13" s="77">
        <f>IF(ISERROR(SUM(AW11:AW11)),"-",SUM(AW11:AW11))</f>
        <v>0</v>
      </c>
      <c r="AX13" s="77">
        <f>IF(ISERROR(SUM(AX11:AX11)),"-",SUM(AX11:AX11))</f>
        <v>0</v>
      </c>
      <c r="AY13" s="77" t="str">
        <f>IF(ISERROR(IF(AV13="","",AV13/VLOOKUP(Occupancy!$B$65,Occupancy!$B$68:$B$79,1)*12/$B13)),"-",IF(AV13="","",AV13/VLOOKUP(Occupancy!$B$65,Occupancy!$B$68:$B$79,1)*12/$B13))</f>
        <v>-</v>
      </c>
      <c r="AZ13" s="77" t="str">
        <f>IF(ISERROR(IF(AW13="","",AW13/VLOOKUP(Occupancy!$B$65,Occupancy!$B$68:$B$79,1)*12/$B13)),"-",IF(AW13="","",AW13/VLOOKUP(Occupancy!$B$65,Occupancy!$B$68:$B$79,1)*12/$B13))</f>
        <v>-</v>
      </c>
      <c r="BA13" s="79">
        <f>IF(ISERROR(SUM(BA11:BA11)),"-",SUM(BA11:BA11))</f>
        <v>0</v>
      </c>
      <c r="BB13" s="79">
        <f>IF(ISERROR(SUM(BB11:BB11)),"-",SUM(BB11:BB11))</f>
        <v>0</v>
      </c>
      <c r="BC13" s="79">
        <f>IF(ISERROR(SUM(BC11:BC11)),"-",SUM(BC11:BC11))</f>
        <v>0</v>
      </c>
      <c r="BD13" s="79" t="str">
        <f>IF(ISERROR(IF(BA13="","",BA13/VLOOKUP(Occupancy!$B$65,Occupancy!$B$68:$B$79,1)*12/$B13)),"-",IF(BA13="","",BA13/VLOOKUP(Occupancy!$B$65,Occupancy!$B$68:$B$79,1)*12/$B13))</f>
        <v>-</v>
      </c>
      <c r="BE13" s="80" t="str">
        <f>IF(ISERROR(IF(BB13="","",BB13/VLOOKUP(Occupancy!$B$65,Occupancy!$B$68:$B$79,1)*12/$B13)),"-",IF(BB13="","",BB13/VLOOKUP(Occupancy!$B$65,Occupancy!$B$68:$B$79,1)*12/$B13))</f>
        <v>-</v>
      </c>
    </row>
    <row r="14" spans="1:57" s="101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s="10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s="10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s="10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s="101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s="101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s="101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s="101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s="101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s="101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s="101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s="101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s="101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s="101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s="101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s="101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s="101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s="101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s="101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s="101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s="101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s="101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s="101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s="101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s="101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s="101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s="101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s="101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s="101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s="101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s="101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s="101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s="101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s="101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s="101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s="101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s="101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s="101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s="101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s="101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s="101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s="101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s="101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s="101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s="101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s="101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s="101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s="101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s="101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s="101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s="101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s="101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s="101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s="101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s="101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s="101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s="101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s="101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s="101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s="101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s="101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s="101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s="101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s="101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s="101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s="101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s="101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s="101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s="101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s="101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s="101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s="101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s="101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s="101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s="101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s="101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s="101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s="101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s="101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s="101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s="101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s="101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s="101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s="101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s="101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s="101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s="101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s="101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s="101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s="101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s="101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s="101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s="101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s="101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s="101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s="101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s="101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s="101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s="101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s="101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s="101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s="101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s="101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s="101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s="101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s="101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s="101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s="101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s="101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s="101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s="101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s="101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s="101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s="101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s="101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s="101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s="101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s="101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s="101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s="101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s="101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s="101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s="101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s="101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s="101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s="101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s="101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s="101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s="101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s="101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s="101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s="101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s="101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s="101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s="101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s="101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s="101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s="101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s="101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s="101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s="101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s="101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s="101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s="101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s="101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s="101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s="101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s="101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:57" s="101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:57" s="101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:57" s="101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:57" s="101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:57" s="101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:57" s="101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:57" s="101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s="101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s="101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:57" s="101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:57" s="101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:57" s="101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:57" s="101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s="101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:57" s="101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:57" s="101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s="101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s="101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s="101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s="101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s="101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s="101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s="101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s="101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s="101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s="101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s="101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s="101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s="101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s="101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s="101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101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s="101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s="101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s="101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101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s="101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s="101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s="101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101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101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s="101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s="101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s="101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s="101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101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s="101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s="101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s="101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101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s="101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s="101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s="101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101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101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s="101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s="101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s="101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s="101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s="101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101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s="101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s="101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s="101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s="101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s="101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s="101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s="101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101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s="101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s="101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s="101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101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s="101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s="101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s="101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101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101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s="101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s="101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s="101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s="101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s="101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101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101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s="101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s="101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s="101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s="101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s="101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101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101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s="101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s="101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s="101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s="101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s="101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s="101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s="101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s="101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s="101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s="101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s="101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s="101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s="101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s="101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s="101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s="101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s="101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s="101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s="101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s="101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s="101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s="101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s="101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s="101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s="101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s="101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s="101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s="101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s="101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s="101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s="101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s="101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s="101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s="101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s="101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s="101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s="101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s="101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s="101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s="101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s="101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s="101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s="101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s="101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s="101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s="101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s="101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1:57" s="101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1:57" s="101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1:57" s="101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1:57" s="101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1:57" s="101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1:57" s="101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1:57" s="101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1:57" s="101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1:57" s="101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1:57" s="101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1:57" s="101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1:57" s="101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1:57" s="101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1:57" s="101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1:57" s="101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1:57" s="101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1:57" s="101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1:57" s="101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1:57" s="101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1:57" s="101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1:57" s="101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1:57" s="101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1:57" s="101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1:57" s="101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1:57" s="101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1:57" s="101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1:57" s="101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1:57" s="101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1:57" s="101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1:57" s="101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1:57" s="101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1:57" s="101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1:57" s="101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1:57" s="101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1:57" s="101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1:57" s="101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1:57" s="101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1:57" s="101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1:57" s="101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1:57" s="101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1:57" s="101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1:57" s="101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</row>
    <row r="343" spans="1:57" s="101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</row>
    <row r="344" spans="1:57" s="101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</row>
    <row r="345" spans="1:57" s="101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</row>
    <row r="346" spans="1:57" s="101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</row>
    <row r="347" spans="1:57" s="101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</row>
    <row r="348" spans="1:57" s="101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</row>
    <row r="349" spans="1:57" s="101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</row>
    <row r="350" spans="1:57" s="101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</row>
    <row r="351" spans="1:57" s="101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</row>
    <row r="352" spans="1:57" s="101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</row>
    <row r="353" spans="1:57" s="101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</row>
    <row r="354" spans="1:57" s="101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</row>
    <row r="355" spans="1:57" s="101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</row>
    <row r="356" spans="1:57" s="101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</row>
    <row r="357" spans="1:57" s="101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</row>
    <row r="358" spans="1:57" s="101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</row>
    <row r="359" spans="1:57" s="101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</row>
    <row r="360" spans="1:57" s="101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</row>
    <row r="361" spans="1:57" s="101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</row>
    <row r="362" spans="1:57" s="101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</row>
    <row r="363" spans="1:57" s="101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</row>
    <row r="364" spans="1:57" s="101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</row>
    <row r="365" spans="1:57" s="101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</row>
    <row r="366" spans="1:57" s="101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</row>
    <row r="367" spans="1:57" s="101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</row>
    <row r="368" spans="1:57" s="101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</row>
    <row r="369" spans="1:57" s="101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</row>
    <row r="370" spans="1:57" s="101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</row>
    <row r="371" spans="1:57" s="101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</row>
    <row r="372" spans="1:57" s="101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</row>
    <row r="373" spans="1:57" s="101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</row>
    <row r="374" spans="1:57" s="101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</row>
    <row r="375" spans="1:57" s="101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</row>
    <row r="376" spans="1:57" s="101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</row>
    <row r="377" spans="1:57" s="101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</row>
    <row r="378" spans="1:57" s="101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</row>
    <row r="379" spans="1:57" s="101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</row>
    <row r="380" spans="1:57" s="101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</row>
    <row r="381" spans="1:57" s="101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</row>
    <row r="382" spans="1:57" s="101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</row>
    <row r="383" spans="1:57" s="101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</row>
    <row r="384" spans="1:57" s="101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</row>
    <row r="385" spans="1:57" s="101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</row>
    <row r="386" spans="1:57" s="101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</row>
    <row r="387" spans="1:57" s="101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</row>
    <row r="388" spans="1:57" s="101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</row>
    <row r="389" spans="1:57" s="101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</row>
    <row r="390" spans="1:57" s="101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</row>
    <row r="391" spans="1:57" s="101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</row>
    <row r="392" spans="1:57" s="101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</row>
    <row r="393" spans="1:57" s="101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</row>
    <row r="394" spans="1:57" s="101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</row>
    <row r="395" spans="1:57" s="101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</row>
    <row r="396" spans="1:57" s="101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</row>
    <row r="397" spans="1:57" s="101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</row>
    <row r="398" spans="1:57" s="101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</row>
    <row r="399" spans="1:57" s="101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</row>
    <row r="400" spans="1:57" s="101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</row>
    <row r="401" spans="1:57" s="101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</row>
    <row r="402" spans="1:57" s="101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</row>
    <row r="403" spans="1:57" s="101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</row>
    <row r="404" spans="1:57" s="101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</row>
    <row r="405" spans="1:57" s="101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</row>
    <row r="406" spans="1:57" s="101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</row>
    <row r="407" spans="1:57" s="101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</row>
    <row r="408" spans="1:57" s="101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</row>
    <row r="409" spans="1:57" s="101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</row>
    <row r="410" spans="1:57" s="101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</row>
    <row r="411" spans="1:57" s="101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</row>
    <row r="412" spans="1:57" s="101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</row>
    <row r="413" spans="1:57" s="101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</row>
    <row r="414" spans="1:57" s="101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</row>
    <row r="415" spans="1:57" s="101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</row>
    <row r="416" spans="1:57" s="101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</row>
    <row r="417" spans="1:57" s="101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</row>
    <row r="418" spans="1:57" s="101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</row>
    <row r="419" spans="1:57" s="101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</row>
    <row r="420" spans="1:57" s="101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</row>
    <row r="421" spans="1:57" s="101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</row>
    <row r="422" spans="1:57" s="101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</row>
    <row r="423" spans="1:57" s="101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</row>
    <row r="424" spans="1:57" s="101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</row>
    <row r="425" spans="1:57" s="101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</row>
    <row r="426" spans="1:57" s="101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</row>
    <row r="427" spans="1:57" s="101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</row>
    <row r="428" spans="1:57" s="101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</row>
    <row r="429" spans="1:57" s="101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</row>
    <row r="430" spans="1:57" s="101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</row>
    <row r="431" spans="1:57" s="101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</row>
    <row r="432" spans="1:57" s="101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</row>
    <row r="433" spans="1:57" s="101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</row>
    <row r="434" spans="1:57" s="101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</row>
    <row r="435" spans="1:57" s="101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</row>
    <row r="436" spans="1:57" s="101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</row>
    <row r="437" spans="1:57" s="101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</row>
    <row r="438" spans="1:57" s="101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</row>
    <row r="439" spans="1:57" s="101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</row>
    <row r="440" spans="1:57" s="101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</row>
    <row r="441" spans="1:57" s="101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</row>
    <row r="442" spans="1:57" s="101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</row>
    <row r="443" spans="1:57" s="101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</row>
    <row r="444" spans="1:57" s="101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</row>
    <row r="445" spans="1:57" s="101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</row>
    <row r="446" spans="1:57" s="101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</row>
    <row r="447" spans="1:57" s="101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</row>
    <row r="448" spans="1:57" s="101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</row>
    <row r="449" spans="1:57" s="101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</row>
    <row r="450" spans="1:57" s="101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</row>
    <row r="451" spans="1:57" s="101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</row>
    <row r="452" spans="1:57" s="101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</row>
    <row r="453" spans="1:57" s="101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</row>
    <row r="454" spans="1:57" s="101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</row>
    <row r="455" spans="1:57" s="101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</row>
    <row r="456" spans="1:57" s="101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</row>
    <row r="457" spans="1:57" s="101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</row>
    <row r="458" spans="1:57" s="101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</row>
    <row r="459" spans="1:57" s="101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</row>
    <row r="460" spans="1:57" s="101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</row>
    <row r="461" spans="1:57" s="101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</row>
    <row r="462" spans="1:57" s="101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</row>
    <row r="463" spans="1:57" s="101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</row>
    <row r="464" spans="1:57" s="101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</row>
    <row r="465" spans="1:57" s="101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</row>
    <row r="466" spans="1:57" s="101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</row>
    <row r="467" spans="1:57" s="101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</row>
    <row r="468" spans="1:57" s="101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</row>
    <row r="469" spans="1:57" s="101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</row>
    <row r="470" spans="1:57" s="101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</row>
    <row r="471" spans="1:57" s="101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</row>
    <row r="472" spans="1:57" s="101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</row>
    <row r="473" spans="1:57" s="101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</row>
    <row r="474" spans="1:57" s="101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</row>
    <row r="475" spans="1:57" s="101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</row>
    <row r="476" spans="1:57" s="101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</row>
    <row r="477" spans="1:57" s="101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</row>
    <row r="478" spans="1:57" s="101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</row>
    <row r="479" spans="1:57" s="101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</row>
    <row r="480" spans="1:57" s="101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</row>
    <row r="481" spans="1:57" s="101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</row>
    <row r="482" spans="1:57" s="101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</row>
    <row r="483" spans="1:57" s="101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</row>
    <row r="484" spans="1:57" s="101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</row>
    <row r="485" spans="1:57" s="101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</row>
    <row r="486" spans="1:57" s="101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</row>
    <row r="487" spans="1:57" s="101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</row>
    <row r="488" spans="1:57" s="101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</row>
    <row r="489" spans="1:57" s="101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1:57" s="101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1:57" s="101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1:57" s="101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</row>
    <row r="493" spans="1:57" s="101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</row>
    <row r="494" spans="1:57" s="101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</row>
    <row r="495" spans="1:57" s="101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</row>
    <row r="496" spans="1:57" s="101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</row>
    <row r="497" spans="1:57" s="101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</row>
    <row r="498" spans="1:57" s="101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</row>
    <row r="499" spans="1:57" s="101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</row>
    <row r="500" spans="1:57" s="101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</row>
    <row r="501" spans="1:57" s="101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</row>
    <row r="502" spans="1:57" s="101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</row>
    <row r="503" spans="1:57" s="101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</row>
    <row r="504" spans="1:57" s="101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</row>
    <row r="505" spans="1:57" s="101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</row>
    <row r="506" spans="1:57" s="101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1:57" s="101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1:57" s="101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1:57" s="101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1:57" s="101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1:57" s="101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1:57" s="101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1:57" s="101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</row>
    <row r="514" spans="1:57" s="101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</row>
    <row r="515" spans="1:57" s="101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</row>
    <row r="516" spans="1:57" s="101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</row>
    <row r="517" spans="1:57" s="101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</row>
    <row r="518" spans="1:57" s="101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</row>
    <row r="519" spans="1:57" s="101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</row>
    <row r="520" spans="1:57" s="101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</row>
    <row r="521" spans="1:57" s="101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</row>
    <row r="522" spans="1:57" s="101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</row>
    <row r="523" spans="1:57" s="101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</row>
    <row r="524" spans="1:57" s="101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</row>
    <row r="525" spans="1:57" s="101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</row>
    <row r="526" spans="1:57" s="101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</row>
    <row r="527" spans="1:57" s="101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</row>
    <row r="528" spans="1:57" s="101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</row>
    <row r="529" spans="1:57" s="101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</row>
    <row r="530" spans="1:57" s="101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</row>
    <row r="531" spans="1:57" s="101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</row>
    <row r="532" spans="1:57" s="101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1:57" s="101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1:57" s="101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1:57" s="101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</row>
    <row r="536" spans="1:57" s="101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</row>
    <row r="537" spans="1:57" s="101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</row>
    <row r="538" spans="1:57" s="101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</row>
    <row r="539" spans="1:57" s="101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</row>
    <row r="540" spans="1:57" s="101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</row>
    <row r="541" spans="1:57" s="101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</row>
    <row r="542" spans="1:57" s="101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</row>
    <row r="543" spans="1:57" s="101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</row>
    <row r="544" spans="1:57" s="101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</row>
    <row r="545" spans="1:57" s="101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</row>
    <row r="546" spans="1:57" s="101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</row>
    <row r="547" spans="1:57" s="101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1:57" s="101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1:57" s="101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1:57" s="101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1:57" s="101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1:57" s="101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1:57" s="101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1:57" s="101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1:57" s="101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1:57" s="101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1:57" s="101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1:57" s="101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1:57" s="101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1:57" s="101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1:57" s="101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1:57" s="101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</row>
    <row r="563" spans="1:57" s="101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</row>
    <row r="564" spans="1:57" s="101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</row>
    <row r="565" spans="1:57" s="101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</row>
    <row r="566" spans="1:57" s="101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</row>
    <row r="567" spans="1:57" s="101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</row>
    <row r="568" spans="1:57" s="101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</row>
    <row r="569" spans="1:57" s="101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</row>
    <row r="570" spans="1:57" s="101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</row>
    <row r="571" spans="1:57" s="101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</row>
    <row r="572" spans="1:57" s="101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</row>
    <row r="573" spans="1:57" s="101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</row>
    <row r="574" spans="1:57" s="101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1:57" s="101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1:57" s="101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1:57" s="101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1:57" s="101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1:57" s="101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1:57" s="101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1:57" s="101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1:57" s="101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1:57" s="101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1:57" s="101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1:57" s="101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1:57" s="101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1:57" s="101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1:57" s="101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1:57" s="101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</row>
    <row r="590" spans="1:57" s="101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</row>
    <row r="591" spans="1:57" s="101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</row>
    <row r="592" spans="1:57" s="101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</row>
    <row r="593" spans="1:57" s="101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</row>
    <row r="594" spans="1:57" s="101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</row>
    <row r="595" spans="1:57" s="101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</row>
    <row r="596" spans="1:57" s="101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</row>
    <row r="597" spans="1:57" s="101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</row>
    <row r="598" spans="1:57" s="101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</row>
    <row r="599" spans="1:57" s="101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</row>
    <row r="600" spans="1:57" s="101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</row>
    <row r="601" spans="1:57" s="101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1:57" s="101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1:57" s="101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1:57" s="101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1:57" s="101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1:57" s="101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1:57" s="101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1:57" s="101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1:57" s="101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1:57" s="101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1:57" s="101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1:57" s="101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1:57" s="101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1:57" s="101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1:57" s="101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1:57" s="101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</row>
    <row r="617" spans="1:57" s="101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</row>
    <row r="618" spans="1:57" s="101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</row>
    <row r="619" spans="1:57" s="101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</row>
    <row r="620" spans="1:57" s="101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</row>
    <row r="621" spans="1:57" s="101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</row>
    <row r="622" spans="1:57" s="101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</row>
    <row r="623" spans="1:57" s="101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</row>
    <row r="624" spans="1:57" s="101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</row>
    <row r="625" spans="1:57" s="101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</row>
    <row r="626" spans="1:57" s="101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</row>
    <row r="627" spans="1:57" s="101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</row>
    <row r="628" spans="1:57" s="101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</row>
    <row r="629" spans="1:57" s="101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</row>
    <row r="630" spans="1:57" s="101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</row>
    <row r="631" spans="1:57" s="101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</row>
    <row r="632" spans="1:57" s="101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1:57" s="101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1:57" s="101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1:57" s="101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1:57" s="101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1:57" s="101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1:57" s="101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1:57" s="101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1:57" s="101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1:57" s="101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1:57" s="101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1:57" s="101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1:57" s="101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1:57" s="101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1:57" s="101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1:57" s="101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</row>
    <row r="648" spans="1:57" s="101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</row>
    <row r="649" spans="1:57" s="101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</row>
    <row r="650" spans="1:57" s="101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</row>
    <row r="651" spans="1:57" s="101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</row>
    <row r="652" spans="1:57" s="101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</row>
    <row r="653" spans="1:57" s="101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</row>
    <row r="654" spans="1:57" s="101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</row>
    <row r="655" spans="1:57" s="101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</row>
    <row r="656" spans="1:57" s="101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</row>
    <row r="657" spans="1:57" s="101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</row>
    <row r="658" spans="1:57" s="101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</row>
    <row r="659" spans="1:57" s="101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</row>
    <row r="660" spans="1:57" s="101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</row>
    <row r="661" spans="1:57" s="101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</row>
    <row r="662" spans="1:57" s="101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</row>
    <row r="663" spans="1:57" s="101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</row>
    <row r="664" spans="1:57" s="101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</row>
    <row r="665" spans="1:57" s="101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1:57" s="101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1:57" s="101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1:57" s="101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1:57" s="101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1:57" s="101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1:57" s="101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1:57" s="101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1:57" s="101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1:57" s="101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1:57" s="101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1:57" s="101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1:57" s="101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1:57" s="101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1:57" s="101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1:57" s="101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</row>
    <row r="681" spans="1:57" s="101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</row>
    <row r="682" spans="1:57" s="101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</row>
    <row r="683" spans="1:57" s="101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</row>
    <row r="684" spans="1:57" s="101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</row>
    <row r="685" spans="1:57" s="101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</row>
    <row r="686" spans="1:57" s="101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</row>
    <row r="687" spans="1:57" s="101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</row>
    <row r="688" spans="1:57" s="101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</row>
    <row r="689" spans="1:57" s="101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</row>
    <row r="690" spans="1:57" s="101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</row>
    <row r="691" spans="1:57" s="101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</row>
    <row r="692" spans="1:57" s="101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</row>
    <row r="693" spans="1:57" s="101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</row>
    <row r="694" spans="1:57" s="101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</row>
    <row r="695" spans="1:57" s="101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</row>
    <row r="696" spans="1:57" s="101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</row>
    <row r="697" spans="1:57" s="101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</row>
    <row r="698" spans="1:57" s="101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1:57" s="101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</row>
    <row r="700" spans="1:57" s="101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</row>
    <row r="701" spans="1:57" s="101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</row>
    <row r="702" spans="1:57" s="101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</row>
    <row r="703" spans="1:57" s="101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</row>
    <row r="704" spans="1:57" s="101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</row>
    <row r="705" spans="1:57" s="101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</row>
    <row r="706" spans="1:57" s="101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</row>
    <row r="707" spans="1:57" s="101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</row>
    <row r="708" spans="1:57" s="101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</row>
    <row r="709" spans="1:57" s="101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</row>
    <row r="710" spans="1:57" s="101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</row>
    <row r="711" spans="1:57" s="101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</row>
    <row r="712" spans="1:57" s="101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</row>
    <row r="713" spans="1:57" s="101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1:57" s="101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1:57" s="101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1:57" s="101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1:57" s="101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1:57" s="101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1:57" s="101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1:57" s="101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1:57" s="101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1:57" s="101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</row>
    <row r="723" spans="1:57" s="101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</row>
    <row r="724" spans="1:57" s="101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</row>
    <row r="725" spans="1:57" s="101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</row>
    <row r="726" spans="1:57" s="101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</row>
    <row r="727" spans="1:57" s="101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</row>
    <row r="728" spans="1:57" s="101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</row>
    <row r="729" spans="1:57" s="101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</row>
    <row r="730" spans="1:57" s="101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</row>
    <row r="731" spans="1:57" s="101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</row>
    <row r="732" spans="1:57" s="101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</row>
    <row r="733" spans="1:57" s="101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</row>
    <row r="734" spans="1:57" s="101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</row>
    <row r="735" spans="1:57" s="101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</row>
    <row r="736" spans="1:57" s="101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</row>
    <row r="737" spans="1:57" s="101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</row>
    <row r="738" spans="1:57" s="101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</row>
    <row r="739" spans="1:57" s="101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</row>
    <row r="740" spans="1:57" s="101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</row>
    <row r="741" spans="1:57" s="101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1:57" s="101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1:57" s="101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1:57" s="101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</row>
    <row r="745" spans="1:57" s="101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</row>
    <row r="746" spans="1:57" s="101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</row>
    <row r="747" spans="1:57" s="101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</row>
    <row r="748" spans="1:57" s="101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</row>
    <row r="749" spans="1:57" s="101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</row>
    <row r="750" spans="1:57" s="101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</row>
    <row r="751" spans="1:57" s="101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</row>
    <row r="752" spans="1:57" s="101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</row>
    <row r="753" spans="1:57" s="101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</row>
    <row r="754" spans="1:57" s="101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</row>
    <row r="755" spans="1:57" s="101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</row>
    <row r="756" spans="1:57" s="101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1:57" s="101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1:57" s="101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1:57" s="101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1:57" s="101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1:57" s="101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1:57" s="101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1:57" s="101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1:57" s="101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1:57" s="101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1:57" s="101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1:57" s="101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1:57" s="101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1:57" s="101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1:57" s="101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1:57" s="101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</row>
    <row r="772" spans="1:57" s="101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</row>
    <row r="773" spans="1:57" s="101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</row>
    <row r="774" spans="1:57" s="101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</row>
    <row r="775" spans="1:57" s="101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</row>
    <row r="776" spans="1:57" s="101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</row>
    <row r="777" spans="1:57" s="101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</row>
    <row r="778" spans="1:57" s="101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</row>
    <row r="779" spans="1:57" s="101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</row>
    <row r="780" spans="1:57" s="101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</row>
    <row r="781" spans="1:57" s="101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</row>
    <row r="782" spans="1:57" s="101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</row>
    <row r="783" spans="1:57" s="101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1:57" s="101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1:57" s="101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1:57" s="101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1:57" s="101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1:57" s="101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1:57" s="101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1:57" s="101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1:57" s="101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1:57" s="101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1:57" s="101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1:57" s="101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1:57" s="101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1:57" s="101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1:57" s="101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1:57" s="101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1:57" s="101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1:57" s="101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</row>
    <row r="801" spans="1:57" s="101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</row>
    <row r="802" spans="1:57" s="101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</row>
    <row r="803" spans="1:57" s="101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</row>
    <row r="804" spans="1:57" s="101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</row>
    <row r="805" spans="1:57" s="101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</row>
    <row r="806" spans="1:57" s="101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</row>
    <row r="807" spans="1:57" s="101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</row>
    <row r="808" spans="1:57" s="101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</row>
    <row r="809" spans="1:57" s="101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</row>
    <row r="810" spans="1:57" s="101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</row>
    <row r="811" spans="1:57" s="101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</row>
    <row r="812" spans="1:57" s="101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1:57" s="101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1:57" s="101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1:57" s="101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1:57" s="101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1:57" s="101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1:57" s="101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1:57" s="101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1:57" s="101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1:57" s="101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1:57" s="101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1:57" s="101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1:57" s="101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1:57" s="101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1:57" s="101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1:57" s="101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1:57" s="101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1:57" s="101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1:57" s="101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1:57" s="101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</row>
    <row r="832" spans="1:57" s="101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</row>
    <row r="833" spans="1:57" s="101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</row>
    <row r="834" spans="1:57" s="101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</row>
    <row r="835" spans="1:57" s="101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</row>
    <row r="836" spans="1:57" s="101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</row>
    <row r="837" spans="1:57" s="101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</row>
    <row r="838" spans="1:57" s="101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</row>
    <row r="839" spans="1:57" s="101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</row>
    <row r="840" spans="1:57" s="101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</row>
    <row r="841" spans="1:57" s="101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</row>
    <row r="842" spans="1:57" s="101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</row>
    <row r="843" spans="1:57" s="101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1:57" s="101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1:57" s="101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1:57" s="101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1:57" s="101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1:57" s="101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1:57" s="101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1:57" s="101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1:57" s="101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1:57" s="101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1:57" s="101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1:57" s="101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1:57" s="101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1:57" s="101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1:57" s="101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1:57" s="101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1:57" s="101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1:57" s="101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1:57" s="101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1:57" s="101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1:57" s="101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1:57" s="101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</row>
    <row r="865" spans="1:57" s="101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</row>
    <row r="866" spans="1:57" s="101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</row>
    <row r="867" spans="1:57" s="101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</row>
    <row r="868" spans="1:57" s="101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</row>
    <row r="869" spans="1:57" s="101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</row>
    <row r="870" spans="1:57" s="101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</row>
    <row r="871" spans="1:57" s="101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</row>
    <row r="872" spans="1:57" s="101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</row>
    <row r="873" spans="1:57" s="101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</row>
    <row r="874" spans="1:57" s="101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</row>
    <row r="875" spans="1:57" s="101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</row>
    <row r="876" spans="1:57" s="101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1:57" s="101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1:57" s="101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1:57" s="101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1:57" s="101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1:57" s="101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1:57" s="101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1:57" s="101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1:57" s="101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1:57" s="101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1:57" s="101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1:57" s="101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1:57" s="101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1:57" s="101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1:57" s="101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1:57" s="101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1:57" s="101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1:57" s="101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1:57" s="101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1:57" s="101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1:57" s="101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1:57" s="101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1:57" s="101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1:57" s="101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</row>
    <row r="900" spans="1:57" s="101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</row>
    <row r="901" spans="1:57" s="101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</row>
    <row r="902" spans="1:57" s="101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</row>
    <row r="903" spans="1:57" s="101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</row>
    <row r="904" spans="1:57" s="101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</row>
    <row r="905" spans="1:57" s="101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</row>
    <row r="906" spans="1:57" s="101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</row>
    <row r="907" spans="1:57" s="101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</row>
    <row r="908" spans="1:57" s="101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</row>
    <row r="909" spans="1:57" s="101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</row>
    <row r="910" spans="1:57" s="101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</row>
    <row r="911" spans="1:57" s="101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</row>
    <row r="912" spans="1:57" s="101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</row>
    <row r="913" spans="1:57" s="101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</row>
    <row r="914" spans="1:57" s="101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</row>
    <row r="915" spans="1:57" s="101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</row>
    <row r="916" spans="1:57" s="101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</row>
    <row r="917" spans="1:57" s="101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</row>
    <row r="918" spans="1:57" s="101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</row>
    <row r="919" spans="1:57" s="101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</row>
    <row r="920" spans="1:57" s="101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</row>
    <row r="921" spans="1:57" s="101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</row>
    <row r="922" spans="1:57" s="101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</row>
    <row r="923" spans="1:57" s="101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</row>
    <row r="924" spans="1:57" s="101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</row>
    <row r="925" spans="1:57" s="101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</row>
    <row r="926" spans="1:57" s="101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</row>
    <row r="927" spans="1:57" s="101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</row>
    <row r="928" spans="1:57" s="101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</row>
    <row r="929" spans="1:57" s="101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</row>
    <row r="930" spans="1:57" s="101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</row>
    <row r="931" spans="1:57" s="101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</row>
    <row r="932" spans="1:57" s="101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</row>
    <row r="933" spans="1:57" s="101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</row>
    <row r="934" spans="1:57" s="101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</row>
    <row r="935" spans="1:57" s="101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</row>
    <row r="936" spans="1:57" s="101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</row>
    <row r="937" spans="1:57" s="101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</row>
    <row r="938" spans="1:57" s="101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</row>
    <row r="939" spans="1:57" s="101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</row>
    <row r="940" spans="1:57" s="101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</row>
    <row r="941" spans="1:57" s="101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</row>
    <row r="942" spans="1:57" s="101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</row>
    <row r="943" spans="1:57" s="101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</row>
    <row r="944" spans="1:57" s="101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</row>
    <row r="945" spans="1:57" s="101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</row>
    <row r="946" spans="1:57" s="101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</row>
    <row r="947" spans="1:57" s="101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</row>
    <row r="948" spans="1:57" s="101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</row>
    <row r="949" spans="1:57" s="101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</row>
    <row r="950" spans="1:57" s="101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</row>
    <row r="951" spans="1:57" s="101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</row>
    <row r="952" spans="1:57" s="101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</row>
    <row r="953" spans="1:57" s="101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</row>
    <row r="954" spans="1:57" s="101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</row>
    <row r="955" spans="1:57" s="101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</row>
    <row r="956" spans="1:57" s="101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</row>
    <row r="957" spans="1:57" s="101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</row>
    <row r="958" spans="1:57" s="101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</row>
    <row r="959" spans="1:57" s="101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</row>
    <row r="960" spans="1:57" s="101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</row>
    <row r="961" spans="1:57" s="101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</row>
    <row r="962" spans="1:57" s="101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</row>
    <row r="963" spans="1:57" s="101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</row>
    <row r="964" spans="1:57" s="101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</row>
    <row r="965" spans="1:57" s="101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</row>
    <row r="966" spans="1:57" s="101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</row>
    <row r="967" spans="1:57" s="101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</row>
    <row r="968" spans="1:57" s="101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</row>
    <row r="969" spans="1:57" s="101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</row>
    <row r="970" spans="1:57" s="101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</row>
    <row r="971" spans="1:57" s="101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</row>
    <row r="972" spans="1:57" s="101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</row>
    <row r="973" spans="1:57" s="101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</row>
    <row r="974" spans="1:57" s="101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</row>
    <row r="975" spans="1:57" s="101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</row>
    <row r="976" spans="1:57" s="101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</row>
    <row r="977" spans="1:57" s="101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</row>
    <row r="978" spans="1:57" s="101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</row>
    <row r="979" spans="1:57" s="101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</row>
    <row r="980" spans="1:57" s="101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</row>
    <row r="981" spans="1:57" s="101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</row>
    <row r="982" spans="1:57" s="101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</row>
    <row r="983" spans="1:57" s="101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</row>
    <row r="984" spans="1:57" s="101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</row>
    <row r="985" spans="1:57" s="101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</row>
    <row r="986" spans="1:57" s="101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</row>
    <row r="987" spans="1:57" s="101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</row>
    <row r="988" spans="1:57" s="101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</row>
    <row r="989" spans="1:57" s="101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</row>
    <row r="990" spans="1:57" s="101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</row>
    <row r="991" spans="1:57" s="101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</row>
    <row r="992" spans="1:57" s="101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</row>
    <row r="993" spans="1:57" s="101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</row>
    <row r="994" spans="1:57" s="101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</row>
    <row r="995" spans="1:57" s="101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</row>
    <row r="996" spans="1:57" s="101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</row>
    <row r="997" spans="1:57" s="101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</row>
    <row r="998" spans="1:57" s="101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</row>
    <row r="999" spans="1:57" s="101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</row>
    <row r="1000" spans="1:57" s="101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</row>
    <row r="1001" spans="1:57" s="101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</row>
    <row r="1002" spans="1:57" s="101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</row>
    <row r="1003" spans="1:57" s="101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</row>
    <row r="1004" spans="1:57" s="101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</row>
    <row r="1005" spans="1:57" s="101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</row>
    <row r="1006" spans="1:57" s="101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</row>
    <row r="1007" spans="1:57" s="101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</row>
    <row r="1008" spans="1:57" s="101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</row>
    <row r="1009" spans="1:57" s="101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</row>
    <row r="1010" spans="1:57" s="101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</row>
    <row r="1011" spans="1:57" s="101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</row>
    <row r="1012" spans="1:57" s="101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</row>
    <row r="1013" spans="1:57" s="101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</row>
    <row r="1014" spans="1:57" s="101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</row>
    <row r="1015" spans="1:57" s="101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</row>
    <row r="1016" spans="1:57" s="101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</row>
    <row r="1017" spans="1:57" s="101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</row>
    <row r="1018" spans="1:57" s="101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</row>
    <row r="1019" spans="1:57" s="101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</row>
    <row r="1020" spans="1:57" s="101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</row>
    <row r="1021" spans="1:57" s="101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</row>
    <row r="1022" spans="1:57" s="101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</row>
    <row r="1023" spans="1:57" s="101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</row>
    <row r="1024" spans="1:57" s="101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</row>
    <row r="1025" spans="1:57" s="101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</row>
    <row r="1026" spans="1:57" s="101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</row>
    <row r="1027" spans="1:57" s="101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</row>
    <row r="1028" spans="1:57" s="101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</row>
    <row r="1029" spans="1:57" s="101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</row>
    <row r="1030" spans="1:57" s="101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</row>
    <row r="1031" spans="1:57" s="101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</row>
    <row r="1032" spans="1:57" s="101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</row>
    <row r="1033" spans="1:57" s="101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</row>
    <row r="1034" spans="1:57" s="101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</row>
    <row r="1035" spans="1:57" s="101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</row>
    <row r="1036" spans="1:57" s="101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</row>
    <row r="1037" spans="1:57" s="101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</row>
    <row r="1038" spans="1:57" s="101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</row>
    <row r="1039" spans="1:57" s="101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</row>
    <row r="1040" spans="1:57" s="101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</row>
    <row r="1041" spans="1:57" s="101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</row>
    <row r="1042" spans="1:57" s="101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</row>
    <row r="1043" spans="1:57" s="101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</row>
    <row r="1044" spans="1:57" s="101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</row>
    <row r="1045" spans="1:57" s="101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</row>
    <row r="1046" spans="1:57" s="101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</row>
    <row r="1047" spans="1:57" s="101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</row>
    <row r="1048" spans="1:57" s="101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</row>
    <row r="1049" spans="1:57" s="101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</row>
    <row r="1050" spans="1:57" s="101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</row>
    <row r="1051" spans="1:57" s="101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</row>
    <row r="1052" spans="1:57" s="101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</row>
    <row r="1053" spans="1:57" s="101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</row>
    <row r="1054" spans="1:57" s="101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</row>
    <row r="1055" spans="1:57" s="101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</row>
    <row r="1056" spans="1:57" s="101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</row>
    <row r="1057" spans="1:57" s="101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</row>
    <row r="1058" spans="1:57" s="101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</row>
    <row r="1059" spans="1:57" s="101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</row>
    <row r="1060" spans="1:57" s="101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</row>
    <row r="1061" spans="1:57" s="101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</row>
    <row r="1062" spans="1:57" s="101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</row>
    <row r="1063" spans="1:57" s="101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</row>
    <row r="1064" spans="1:57" s="101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</row>
    <row r="1065" spans="1:57" s="101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</row>
    <row r="1066" spans="1:57" s="101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</row>
    <row r="1067" spans="1:57" s="101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</row>
    <row r="1068" spans="1:57" s="101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</row>
    <row r="1069" spans="1:57" s="101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</row>
    <row r="1070" spans="1:57" s="101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</row>
    <row r="1071" spans="1:57" s="101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</row>
    <row r="1072" spans="1:57" s="101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</row>
    <row r="1073" spans="1:57" s="101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</row>
    <row r="1074" spans="1:57" s="101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</row>
    <row r="1075" spans="1:57" s="101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</row>
    <row r="1076" spans="1:57" s="101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</row>
    <row r="1077" spans="1:57" s="101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</row>
    <row r="1078" spans="1:57" s="101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</row>
    <row r="1079" spans="1:57" s="101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</row>
    <row r="1080" spans="1:57" s="101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</row>
    <row r="1081" spans="1:57" s="101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</row>
    <row r="1082" spans="1:57" s="101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</row>
    <row r="1083" spans="1:57" s="101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</row>
    <row r="1084" spans="1:57" s="101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</row>
    <row r="1085" spans="1:57" s="101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</row>
    <row r="1086" spans="1:57" s="101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</row>
    <row r="1087" spans="1:57" s="101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</row>
    <row r="1088" spans="1:57" s="101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</row>
    <row r="1089" spans="1:57" s="101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</row>
    <row r="1090" spans="1:57" s="101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</row>
    <row r="1091" spans="1:57" s="101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</row>
    <row r="1092" spans="1:57" s="101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</row>
    <row r="1093" spans="1:57" s="101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</row>
    <row r="1094" spans="1:57" s="101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</row>
    <row r="1095" spans="1:57" s="101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</row>
    <row r="1096" spans="1:57" s="101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</row>
    <row r="1097" spans="1:57" s="101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</row>
    <row r="1098" spans="1:57" s="101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</row>
    <row r="1099" spans="1:57" s="101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</row>
    <row r="1100" spans="1:57" s="101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</row>
    <row r="1101" spans="1:57" s="101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</row>
    <row r="1102" spans="1:57" s="101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</row>
    <row r="1103" spans="1:57" s="101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</row>
    <row r="1104" spans="1:57" s="101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</row>
    <row r="1105" spans="1:57" s="101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</row>
    <row r="1106" spans="1:57" s="101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</row>
    <row r="1107" spans="1:57" s="101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</row>
    <row r="1108" spans="1:57" s="101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</row>
    <row r="1109" spans="1:57" s="101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</row>
    <row r="1110" spans="1:57" s="101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</row>
    <row r="1111" spans="1:57" s="101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</row>
    <row r="1112" spans="1:57" s="101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</row>
    <row r="1113" spans="1:57" s="101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</row>
    <row r="1114" spans="1:57" s="101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</row>
    <row r="1115" spans="1:57" s="101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</row>
    <row r="1116" spans="1:57" s="101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</row>
    <row r="1117" spans="1:57" s="101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</row>
    <row r="1118" spans="1:57" s="101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</row>
    <row r="1119" spans="1:57" s="101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</row>
    <row r="1120" spans="1:57" s="101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</row>
    <row r="1121" spans="1:57" s="101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</row>
    <row r="1122" spans="1:57" s="101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</row>
    <row r="1123" spans="1:57" s="101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</row>
    <row r="1124" spans="1:57" s="101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</row>
    <row r="1125" spans="1:57" s="101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</row>
    <row r="1126" spans="1:57" s="101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</row>
    <row r="1127" spans="1:57" s="101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</row>
    <row r="1128" spans="1:57" s="101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</row>
    <row r="1129" spans="1:57" s="101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</row>
    <row r="1130" spans="1:57" s="101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</row>
    <row r="1131" spans="1:57" s="101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</row>
    <row r="1132" spans="1:57" s="101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</row>
    <row r="1133" spans="1:57" s="101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</row>
    <row r="1134" spans="1:57" s="101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</row>
    <row r="1135" spans="1:57" s="101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</row>
    <row r="1136" spans="1:57" s="101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</row>
    <row r="1137" spans="1:57" s="101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</row>
    <row r="1138" spans="1:57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</row>
    <row r="1139" spans="1:57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</row>
    <row r="1140" spans="1:57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</row>
    <row r="1141" spans="1:57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</row>
    <row r="1142" spans="1:57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</row>
    <row r="1143" spans="1:57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</row>
    <row r="1144" spans="1:57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</row>
    <row r="1145" spans="1:57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</row>
    <row r="1146" spans="1:57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</row>
    <row r="1147" spans="1:57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</row>
    <row r="1148" spans="1:57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</row>
    <row r="1149" spans="1:57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</row>
    <row r="1150" spans="1:57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</row>
    <row r="1151" spans="1:57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</row>
    <row r="1152" spans="1:57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</row>
    <row r="1153" spans="1:57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</row>
    <row r="1154" spans="1:57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</row>
    <row r="1155" spans="1:57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</row>
    <row r="1156" spans="1:57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</row>
    <row r="1157" spans="1:57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</row>
    <row r="1158" spans="1:57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</row>
    <row r="1159" spans="1:57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</row>
    <row r="1160" spans="1:57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</row>
    <row r="1161" spans="1:57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</row>
    <row r="1162" spans="1:57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</row>
    <row r="1163" spans="1:57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</row>
    <row r="1164" spans="1:57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</row>
    <row r="1165" spans="1:57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</row>
    <row r="1166" spans="1:57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</row>
    <row r="1167" spans="1:57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</row>
    <row r="1168" spans="1:57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</row>
    <row r="1169" spans="1:57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</row>
    <row r="1170" spans="1:57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</row>
    <row r="1171" spans="1:57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</row>
    <row r="1172" spans="1:57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</row>
    <row r="1173" spans="1:57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</row>
    <row r="1174" spans="1:57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</row>
    <row r="1175" spans="1:57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</row>
    <row r="1176" spans="1:57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</row>
    <row r="1177" spans="1:57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</row>
    <row r="1178" spans="1:57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</row>
    <row r="1179" spans="1:57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</row>
    <row r="1180" spans="1:57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</row>
    <row r="1181" spans="1:57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</row>
    <row r="1182" spans="1:57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</row>
    <row r="1183" spans="1:57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</row>
    <row r="1184" spans="1:57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</row>
    <row r="1185" spans="1:57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</row>
    <row r="1186" spans="1:57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</row>
    <row r="1187" spans="1:57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</row>
    <row r="1188" spans="1:57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</row>
    <row r="1189" spans="1:57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</row>
    <row r="1190" spans="1:57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</row>
    <row r="1191" spans="1:57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</row>
    <row r="1192" spans="1:57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</row>
    <row r="1193" spans="1:57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</row>
    <row r="1194" spans="1:57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</row>
    <row r="1195" spans="1:57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</row>
    <row r="1196" spans="1:57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</row>
    <row r="1197" spans="1:57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</row>
    <row r="1198" spans="1:57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</row>
    <row r="1199" spans="1:57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</row>
    <row r="1200" spans="1:57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</row>
    <row r="1201" spans="1:57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</row>
    <row r="1202" spans="1:57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</row>
    <row r="1203" spans="1:57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</row>
    <row r="1204" spans="1:57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</row>
    <row r="1205" spans="1:57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</row>
    <row r="1206" spans="1:57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</row>
    <row r="1207" spans="1:57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</row>
    <row r="1208" spans="1:57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</row>
    <row r="1209" spans="1:57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</row>
    <row r="1210" spans="1:57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</row>
    <row r="1211" spans="1:57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</row>
    <row r="1212" spans="1:57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</row>
    <row r="1213" spans="1:57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</row>
    <row r="1214" spans="1:57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</row>
    <row r="1215" spans="1:57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</row>
    <row r="1216" spans="1:57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</row>
    <row r="1217" spans="1:57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</row>
    <row r="1218" spans="1:57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</row>
    <row r="1219" spans="1:57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</row>
    <row r="1220" spans="1:57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</row>
    <row r="1221" spans="1:57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</row>
    <row r="1222" spans="1:57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</row>
    <row r="1223" spans="1:57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</row>
    <row r="1224" spans="1:57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</row>
    <row r="1225" spans="1:57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</row>
    <row r="1226" spans="1:57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</row>
    <row r="1227" spans="1:57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</row>
    <row r="1228" spans="1:57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</row>
    <row r="1229" spans="1:57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</row>
    <row r="1230" spans="1:57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</row>
    <row r="1231" spans="1:57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</row>
    <row r="1232" spans="1:57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</row>
    <row r="1233" spans="1:57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</row>
    <row r="1234" spans="1:57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</row>
    <row r="1235" spans="1:57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</row>
    <row r="1236" spans="1:57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</row>
    <row r="1237" spans="1:57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</row>
    <row r="1238" spans="1:57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</row>
    <row r="1239" spans="1:57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</row>
    <row r="1240" spans="1:57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</row>
    <row r="1241" spans="1:57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</row>
    <row r="1242" spans="1:57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</row>
    <row r="1243" spans="1:57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</row>
    <row r="1244" spans="1:57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</row>
    <row r="1245" spans="1:57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</row>
    <row r="1246" spans="1:57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</row>
    <row r="1247" spans="1:57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</row>
    <row r="1248" spans="1:57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</row>
    <row r="1249" spans="1:57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</row>
    <row r="1250" spans="1:57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</row>
    <row r="1251" spans="1:57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</row>
    <row r="1252" spans="1:57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</row>
    <row r="1253" spans="1:57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</row>
    <row r="1254" spans="1:57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</row>
    <row r="1255" spans="1:57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</row>
    <row r="1256" spans="1:57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</row>
    <row r="1257" spans="1:57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</row>
    <row r="1258" spans="1:57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</row>
    <row r="1259" spans="1:57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</row>
    <row r="1260" spans="1:57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</row>
    <row r="1261" spans="1:57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</row>
    <row r="1262" spans="1:57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</row>
    <row r="1263" spans="1:57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</row>
    <row r="1264" spans="1:57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</row>
    <row r="1265" spans="1:57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</row>
    <row r="1266" spans="1:57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</row>
    <row r="1267" spans="1:57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</row>
    <row r="1268" spans="1:57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</row>
    <row r="1269" spans="1:57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</row>
    <row r="1270" spans="1:57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</row>
    <row r="1271" spans="1:57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</row>
    <row r="1272" spans="1:57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</row>
    <row r="1273" spans="1:57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</row>
    <row r="1274" spans="1:57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</row>
    <row r="1275" spans="1:57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</row>
    <row r="1276" spans="1:57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</row>
    <row r="1277" spans="1:57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</row>
    <row r="1278" spans="1:57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</row>
    <row r="1279" spans="1:57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</row>
    <row r="1280" spans="1:57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</row>
    <row r="1281" spans="1:57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</row>
    <row r="1282" spans="1:57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</row>
    <row r="1283" spans="1:57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</row>
    <row r="1284" spans="1:57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</row>
    <row r="1285" spans="1:57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</row>
    <row r="1286" spans="1:57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</row>
    <row r="1287" spans="1:57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</row>
    <row r="1288" spans="1:57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</row>
    <row r="1289" spans="1:57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</row>
    <row r="1290" spans="1:57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</row>
    <row r="1291" spans="1:57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</row>
    <row r="1292" spans="1:57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</row>
    <row r="1293" spans="1:57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</row>
    <row r="1294" spans="1:57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</row>
    <row r="1295" spans="1:57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</row>
    <row r="1296" spans="1:57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</row>
    <row r="1297" spans="1:57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</row>
    <row r="1298" spans="1:57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</row>
    <row r="1299" spans="1:57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</row>
    <row r="1300" spans="1:57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</row>
    <row r="1301" spans="1:57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</row>
    <row r="1302" spans="1:57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</row>
    <row r="1303" spans="1:57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</row>
    <row r="1304" spans="1:57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</row>
    <row r="1305" spans="1:57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</row>
    <row r="1306" spans="1:57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</row>
    <row r="1307" spans="1:57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</row>
    <row r="1308" spans="1:57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</row>
    <row r="1309" spans="1:57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</row>
    <row r="1310" spans="1:57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</row>
    <row r="1311" spans="1:57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</row>
    <row r="1312" spans="1:57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</row>
    <row r="1313" spans="1:57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</row>
    <row r="1314" spans="1:57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</row>
    <row r="1315" spans="1:57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</row>
    <row r="1316" spans="1:57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</row>
    <row r="1317" spans="1:57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</row>
    <row r="1318" spans="1:57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</row>
    <row r="1319" spans="1:57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</row>
    <row r="1320" spans="1:57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</row>
    <row r="1321" spans="1:57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</row>
    <row r="1322" spans="1:57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</row>
    <row r="1323" spans="1:57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</row>
    <row r="1324" spans="1:57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</row>
    <row r="1325" spans="1:57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</row>
    <row r="1326" spans="1:57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</row>
    <row r="1327" spans="1:57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</row>
    <row r="1328" spans="1:57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</row>
    <row r="1329" spans="1:57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</row>
    <row r="1330" spans="1:57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</row>
    <row r="1331" spans="1:57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</row>
    <row r="1332" spans="1:57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</row>
    <row r="1333" spans="1:57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</row>
    <row r="1334" spans="1:57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</row>
    <row r="1335" spans="1:57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</row>
    <row r="1336" spans="1:57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</row>
    <row r="1337" spans="1:57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</row>
    <row r="1338" spans="1:57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</row>
    <row r="1339" spans="1:57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</row>
    <row r="1340" spans="1:57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</row>
    <row r="1341" spans="1:57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</row>
    <row r="1342" spans="1:57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</row>
    <row r="1343" spans="1:57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</row>
    <row r="1344" spans="1:57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</row>
    <row r="1345" spans="1:57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</row>
    <row r="1346" spans="1:57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</row>
    <row r="1347" spans="1:57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</row>
    <row r="1348" spans="1:57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</row>
    <row r="1349" spans="1:57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</row>
    <row r="1350" spans="1:57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</row>
    <row r="1351" spans="1:57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</row>
    <row r="1352" spans="1:57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</row>
    <row r="1353" spans="1:57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</row>
    <row r="1354" spans="1:57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</row>
    <row r="1355" spans="1:57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</row>
    <row r="1356" spans="1:57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</row>
    <row r="1357" spans="1:57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</row>
    <row r="1358" spans="1:57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</row>
    <row r="1359" spans="1:57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</row>
    <row r="1360" spans="1:57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</row>
    <row r="1361" spans="1:57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</row>
    <row r="1362" spans="1:57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</row>
    <row r="1363" spans="1:57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</row>
    <row r="1364" spans="1:57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</row>
    <row r="1365" spans="1:57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</row>
    <row r="1366" spans="1:57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</row>
    <row r="1367" spans="1:57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</row>
    <row r="1368" spans="1:57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</row>
    <row r="1369" spans="1:57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</row>
    <row r="1370" spans="1:57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</row>
    <row r="1371" spans="1:57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</row>
    <row r="1372" spans="1:57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</row>
    <row r="1373" spans="1:57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</row>
    <row r="1374" spans="1:57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</row>
    <row r="1375" spans="1:57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</row>
    <row r="1376" spans="1:57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</row>
    <row r="1377" spans="1:57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</row>
    <row r="1378" spans="1:57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</row>
    <row r="1379" spans="1:57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</row>
    <row r="1380" spans="1:57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</row>
    <row r="1381" spans="1:57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</row>
    <row r="1382" spans="1:57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</row>
    <row r="1383" spans="1:57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</row>
    <row r="1384" spans="1:57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</row>
    <row r="1385" spans="1:57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</row>
    <row r="1386" spans="1:57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</row>
    <row r="1387" spans="1:57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</row>
    <row r="1388" spans="1:57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</row>
    <row r="1389" spans="1:57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</row>
    <row r="1390" spans="1:57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</row>
    <row r="1391" spans="1:57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</row>
    <row r="1392" spans="1:57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</row>
    <row r="1393" spans="1:57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</row>
    <row r="1394" spans="1:57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</row>
    <row r="1395" spans="1:57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</row>
    <row r="1396" spans="1:57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</row>
    <row r="1397" spans="1:57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</row>
    <row r="1398" spans="1:57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</row>
    <row r="1399" spans="1:57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</row>
    <row r="1400" spans="1:57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</row>
    <row r="1401" spans="1:57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</row>
    <row r="1402" spans="1:57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</row>
    <row r="1403" spans="1:57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</row>
    <row r="1404" spans="1:57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</row>
    <row r="1405" spans="1:57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</row>
    <row r="1406" spans="1:57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</row>
    <row r="1407" spans="1:57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</row>
    <row r="1408" spans="1:57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</row>
    <row r="1409" spans="1:57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</row>
    <row r="1410" spans="1:57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</row>
    <row r="1411" spans="1:57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</row>
    <row r="1412" spans="1:57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</row>
    <row r="1413" spans="1:57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</row>
    <row r="1414" spans="1:57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</row>
    <row r="1415" spans="1:57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</row>
    <row r="1416" spans="1:57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</row>
    <row r="1417" spans="1:57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</row>
    <row r="1418" spans="1:57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</row>
    <row r="1419" spans="1:57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</row>
    <row r="1420" spans="1:57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</row>
    <row r="1421" spans="1:57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</row>
    <row r="1422" spans="1:57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</row>
    <row r="1423" spans="1:57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</row>
    <row r="1424" spans="1:57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</row>
    <row r="1425" spans="1:57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</row>
    <row r="1426" spans="1:57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</row>
    <row r="1427" spans="1:57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</row>
    <row r="1428" spans="1:57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</row>
    <row r="1429" spans="1:57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</row>
    <row r="1430" spans="1:57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</row>
    <row r="1431" spans="1:57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</row>
    <row r="1432" spans="1:57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</row>
    <row r="1433" spans="1:57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</row>
    <row r="1434" spans="1:57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</row>
    <row r="1435" spans="1:57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</row>
    <row r="1436" spans="1:57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</row>
    <row r="1437" spans="1:57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</row>
    <row r="1438" spans="1:57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</row>
    <row r="1439" spans="1:57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</row>
    <row r="1440" spans="1:57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</row>
    <row r="1441" spans="1:57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</row>
    <row r="1442" spans="1:57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</row>
    <row r="1443" spans="1:57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</row>
    <row r="1444" spans="1:57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</row>
    <row r="1445" spans="1:57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</row>
    <row r="1446" spans="1:57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</row>
    <row r="1447" spans="1:57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</row>
    <row r="1448" spans="1:57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</row>
    <row r="1449" spans="1:57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</row>
    <row r="1450" spans="1:57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</row>
    <row r="1451" spans="1:57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</row>
    <row r="1452" spans="1:57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</row>
    <row r="1453" spans="1:57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</row>
    <row r="1454" spans="1:57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</row>
    <row r="1455" spans="1:57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</row>
    <row r="1456" spans="1:57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</row>
    <row r="1457" spans="1:57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</row>
    <row r="1458" spans="1:57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</row>
    <row r="1459" spans="1:57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</row>
    <row r="1460" spans="1:57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</row>
    <row r="1461" spans="1:57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</row>
    <row r="1462" spans="1:57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</row>
    <row r="1463" spans="1:57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</row>
    <row r="1464" spans="1:57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</row>
    <row r="1465" spans="1:57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</row>
    <row r="1466" spans="1:57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</row>
    <row r="1467" spans="1:57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</row>
    <row r="1468" spans="1:57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</row>
    <row r="1469" spans="1:57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</row>
    <row r="1470" spans="1:57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</row>
    <row r="1471" spans="1:57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</row>
    <row r="1472" spans="1:57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</row>
    <row r="1473" spans="1:57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</row>
    <row r="1474" spans="1:57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</row>
    <row r="1475" spans="1:57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</row>
    <row r="1476" spans="1:57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</row>
    <row r="1477" spans="1:57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</row>
    <row r="1478" spans="1:57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</row>
    <row r="1479" spans="1:57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</row>
    <row r="1480" spans="1:57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</row>
    <row r="1481" spans="1:57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</row>
    <row r="1482" spans="1:57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</row>
    <row r="1483" spans="1:57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</row>
    <row r="1484" spans="1:57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</row>
    <row r="1485" spans="1:57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</row>
    <row r="1486" spans="1:57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</row>
    <row r="1487" spans="1:57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</row>
    <row r="1488" spans="1:57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</row>
    <row r="1489" spans="1:57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</row>
    <row r="1490" spans="1:57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</row>
    <row r="1491" spans="1:57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</row>
    <row r="1492" spans="1:57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</row>
    <row r="1493" spans="1:57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</row>
    <row r="1494" spans="1:57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</row>
    <row r="1495" spans="1:57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</row>
    <row r="1496" spans="1:57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</row>
    <row r="1497" spans="1:57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</row>
    <row r="1498" spans="1:57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</row>
    <row r="1499" spans="1:57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</row>
    <row r="1500" spans="1:57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</row>
    <row r="1501" spans="1:57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</row>
    <row r="1502" spans="1:57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</row>
    <row r="1503" spans="1:57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</row>
    <row r="1504" spans="1:57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</row>
    <row r="1505" spans="1:57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</row>
    <row r="1506" spans="1:57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</row>
    <row r="1507" spans="1:57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</row>
    <row r="1508" spans="1:57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</row>
    <row r="1509" spans="1:57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</row>
    <row r="1510" spans="1:57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</row>
    <row r="1511" spans="1:57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</row>
    <row r="1512" spans="1:57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</row>
    <row r="1513" spans="1:57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</row>
    <row r="1514" spans="1:57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</row>
    <row r="1515" spans="1:57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</row>
    <row r="1516" spans="1:57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</row>
    <row r="1517" spans="1:57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</row>
    <row r="1518" spans="1:57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</row>
    <row r="1519" spans="1:57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</row>
    <row r="1520" spans="1:57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</row>
    <row r="1521" spans="1:57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</row>
    <row r="1522" spans="1:57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</row>
    <row r="1523" spans="1:57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</row>
    <row r="1524" spans="1:57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</row>
    <row r="1525" spans="1:57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</row>
    <row r="1526" spans="1:57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</row>
    <row r="1527" spans="1:57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</row>
    <row r="1528" spans="1:57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</row>
    <row r="1529" spans="1:57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</row>
    <row r="1530" spans="1:57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</row>
    <row r="1531" spans="1:57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</row>
    <row r="1532" spans="1:57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</row>
    <row r="1533" spans="1:57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</row>
    <row r="1534" spans="1:57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</row>
    <row r="1535" spans="1:57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</row>
    <row r="1536" spans="1:57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</row>
    <row r="1537" spans="1:57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</row>
    <row r="1538" spans="1:57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</row>
    <row r="1539" spans="1:57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</row>
    <row r="1540" spans="1:57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</row>
    <row r="1541" spans="1:57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</row>
    <row r="1542" spans="1:57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</row>
    <row r="1543" spans="1:57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</row>
    <row r="1544" spans="1:57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</row>
    <row r="1545" spans="1:57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</row>
    <row r="1546" spans="1:57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</row>
    <row r="1547" spans="1:57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</row>
    <row r="1548" spans="1:57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</row>
    <row r="1549" spans="1:57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</row>
    <row r="1550" spans="1:57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</row>
    <row r="1551" spans="1:57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</row>
    <row r="1552" spans="1:57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</row>
    <row r="1553" spans="1:57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</row>
    <row r="1554" spans="1:57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</row>
    <row r="1555" spans="1:57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</row>
    <row r="1556" spans="1:57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</row>
    <row r="1557" spans="1:57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</row>
    <row r="1558" spans="1:57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</row>
    <row r="1559" spans="1:57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</row>
    <row r="1560" spans="1:57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</row>
    <row r="1561" spans="1:57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</row>
    <row r="1562" spans="1:57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</row>
    <row r="1563" spans="1:57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</row>
    <row r="1564" spans="1:57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</row>
    <row r="1565" spans="1:57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</row>
    <row r="1566" spans="1:57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</row>
    <row r="1567" spans="1:57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</row>
    <row r="1568" spans="1:57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</row>
    <row r="1569" spans="1:57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</row>
    <row r="1570" spans="1:57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</row>
    <row r="1571" spans="1:57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</row>
    <row r="1572" spans="1:57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</row>
    <row r="1573" spans="1:57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</row>
    <row r="1574" spans="1:57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</row>
    <row r="1575" spans="1:57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</row>
    <row r="1576" spans="1:57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</row>
    <row r="1577" spans="1:57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</row>
    <row r="1578" spans="1:57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</row>
    <row r="1579" spans="1:57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</row>
    <row r="1580" spans="1:57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</row>
    <row r="1581" spans="1:57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</row>
    <row r="1582" spans="1:57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</row>
    <row r="1583" spans="1:57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</row>
    <row r="1584" spans="1:57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</row>
    <row r="1585" spans="1:57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</row>
    <row r="1586" spans="1:57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</row>
    <row r="1587" spans="1:57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</row>
    <row r="1588" spans="1:57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</row>
    <row r="1589" spans="1:57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</row>
    <row r="1590" spans="1:57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</row>
    <row r="1591" spans="1:57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</row>
    <row r="1592" spans="1:57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</row>
    <row r="1593" spans="1:57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</row>
    <row r="1594" spans="1:57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</row>
    <row r="1595" spans="1:57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</row>
    <row r="1596" spans="1:57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</row>
    <row r="1597" spans="1:57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</row>
    <row r="1598" spans="1:57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</row>
    <row r="1599" spans="1:57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</row>
    <row r="1600" spans="1:57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</row>
    <row r="1601" spans="1:57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</row>
    <row r="1602" spans="1:57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</row>
    <row r="1603" spans="1:57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</row>
    <row r="1604" spans="1:57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</row>
    <row r="1605" spans="1:57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</row>
    <row r="1606" spans="1:57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</row>
    <row r="1607" spans="1:57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</row>
    <row r="1608" spans="1:57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</row>
    <row r="1609" spans="1:57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</row>
    <row r="1610" spans="1:57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</row>
    <row r="1611" spans="1:57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</row>
    <row r="1612" spans="1:57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</row>
    <row r="1613" spans="1:57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</row>
    <row r="1614" spans="1:57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</row>
    <row r="1615" spans="1:57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</row>
    <row r="1616" spans="1:57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</row>
    <row r="1617" spans="1:57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</row>
    <row r="1618" spans="1:57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</row>
    <row r="1619" spans="1:57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</row>
    <row r="1620" spans="1:57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</row>
    <row r="1621" spans="1:57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</row>
    <row r="1622" spans="1:57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</row>
    <row r="1623" spans="1:57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</row>
    <row r="1624" spans="1:57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</row>
    <row r="1625" spans="1:57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</row>
    <row r="1626" spans="1:57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</row>
    <row r="1627" spans="1:57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</row>
    <row r="1628" spans="1:57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</row>
    <row r="1629" spans="1:57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</row>
    <row r="1630" spans="1:57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</row>
    <row r="1631" spans="1:57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</row>
    <row r="1632" spans="1:57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</row>
    <row r="1633" spans="1:57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</row>
    <row r="1634" spans="1:57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</row>
    <row r="1635" spans="1:57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</row>
    <row r="1636" spans="1:57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</row>
    <row r="1637" spans="1:57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</row>
    <row r="1638" spans="1:57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</row>
    <row r="1639" spans="1:57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</row>
    <row r="1640" spans="1:57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</row>
    <row r="1641" spans="1:57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</row>
    <row r="1642" spans="1:57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</row>
    <row r="1643" spans="1:57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</row>
    <row r="1644" spans="1:57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</row>
    <row r="1645" spans="1:57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</row>
    <row r="1646" spans="1:57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</row>
    <row r="1647" spans="1:57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</row>
    <row r="1648" spans="1:57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</row>
    <row r="1649" spans="1:57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</row>
    <row r="1650" spans="1:57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</row>
    <row r="1651" spans="1:57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</row>
    <row r="1652" spans="1:57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</row>
    <row r="1653" spans="1:57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</row>
    <row r="1654" spans="1:57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</row>
    <row r="1655" spans="1:57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</row>
    <row r="1656" spans="1:57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</row>
    <row r="1657" spans="1:57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</row>
    <row r="1658" spans="1:57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</row>
    <row r="1659" spans="1:57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</row>
    <row r="1660" spans="1:57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</row>
    <row r="1661" spans="1:57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</row>
    <row r="1662" spans="1:57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</row>
    <row r="1663" spans="1:57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</row>
    <row r="1664" spans="1:57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</row>
    <row r="1665" spans="1:57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</row>
    <row r="1666" spans="1:57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</row>
    <row r="1667" spans="1:57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</row>
    <row r="1668" spans="1:57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</row>
    <row r="1669" spans="1:57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</row>
    <row r="1670" spans="1:57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</row>
    <row r="1671" spans="1:57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</row>
    <row r="1672" spans="1:57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</row>
    <row r="1673" spans="1:57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</row>
    <row r="1674" spans="1:57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</row>
    <row r="1675" spans="1:57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</row>
    <row r="1676" spans="1:57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</row>
    <row r="1677" spans="1:57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</row>
    <row r="1678" spans="1:57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</row>
    <row r="1679" spans="1:57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</row>
    <row r="1680" spans="1:57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</row>
    <row r="1681" spans="1:57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</row>
    <row r="1682" spans="1:57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</row>
    <row r="1683" spans="1:57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</row>
    <row r="1684" spans="1:57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</row>
    <row r="1685" spans="1:57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</row>
    <row r="1686" spans="1:57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</row>
    <row r="1687" spans="1:57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</row>
    <row r="1688" spans="1:57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</row>
    <row r="1689" spans="1:57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</row>
    <row r="1690" spans="1:57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</row>
    <row r="1691" spans="1:57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</row>
    <row r="1692" spans="1:57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</row>
    <row r="1693" spans="1:57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</row>
    <row r="1694" spans="1:57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</row>
    <row r="1695" spans="1:57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</row>
    <row r="1696" spans="1:57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</row>
    <row r="1697" spans="1:57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</row>
    <row r="1698" spans="1:57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</row>
    <row r="1699" spans="1:57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</row>
    <row r="1700" spans="1:57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</row>
    <row r="1701" spans="1:57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</row>
    <row r="1702" spans="1:57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</row>
    <row r="1703" spans="1:57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</row>
    <row r="1704" spans="1:57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</row>
    <row r="1705" spans="1:57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</row>
    <row r="1706" spans="1:57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</row>
    <row r="1707" spans="1:57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</row>
    <row r="1708" spans="1:57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</row>
    <row r="1709" spans="1:57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</row>
    <row r="1710" spans="1:57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</row>
    <row r="1711" spans="1:57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</row>
    <row r="1712" spans="1:57" s="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</row>
    <row r="1713" spans="1:57" s="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</row>
    <row r="1714" spans="1:57" s="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</row>
    <row r="1715" spans="1:57" s="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</row>
    <row r="1716" spans="1:57" s="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</row>
    <row r="1717" spans="1:57" s="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</row>
    <row r="1718" spans="1:57" s="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</row>
    <row r="1719" spans="1:57" s="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</row>
    <row r="1720" spans="1:57" s="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</row>
    <row r="1721" spans="1:57" s="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</row>
    <row r="1722" spans="1:57" s="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</row>
    <row r="1723" spans="1:57" s="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</row>
    <row r="1724" spans="1:57" s="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</row>
    <row r="1725" spans="1:57" s="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</row>
    <row r="1726" spans="1:57" s="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</row>
    <row r="1727" spans="1:57" s="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</row>
    <row r="1728" spans="1:57" s="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</row>
    <row r="1729" spans="1:57" s="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</row>
    <row r="1730" spans="1:57" s="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</row>
    <row r="1731" spans="1:57" s="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</row>
    <row r="1732" spans="1:57" s="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</row>
    <row r="1733" spans="1:57" s="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</row>
    <row r="1734" spans="1:57" s="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</row>
    <row r="1735" spans="1:57" s="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</row>
    <row r="1736" spans="1:57" s="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</row>
    <row r="1737" spans="1:57" s="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</row>
    <row r="1738" spans="1:57" s="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</row>
    <row r="1739" spans="1:57" s="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</row>
    <row r="1740" spans="1:57" s="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</row>
    <row r="1741" spans="1:57" s="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</row>
    <row r="1742" spans="1:57" s="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</row>
    <row r="1743" spans="1:57" s="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</row>
    <row r="1744" spans="1:57" s="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</row>
    <row r="1745" spans="1:57" s="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</row>
    <row r="1746" spans="1:57" s="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</row>
    <row r="1747" spans="1:57" s="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</row>
    <row r="1748" spans="1:57" s="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</row>
    <row r="1749" spans="1:57" s="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</row>
    <row r="1750" spans="1:57" s="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</row>
    <row r="1751" spans="1:57" s="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</row>
    <row r="1752" spans="1:57" s="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</row>
    <row r="1753" spans="1:57" s="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</row>
    <row r="1754" spans="1:57" s="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</row>
    <row r="1755" spans="1:57" s="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</row>
    <row r="1756" spans="1:57" s="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</row>
    <row r="1757" spans="1:57" s="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</row>
    <row r="1758" spans="1:57" s="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</row>
    <row r="1759" spans="1:57" s="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</row>
    <row r="1760" spans="1:57" s="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</row>
    <row r="1761" spans="1:57" s="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</row>
    <row r="1762" spans="1:57" s="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</row>
    <row r="1763" spans="1:57" s="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</row>
    <row r="1764" spans="1:57" s="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</row>
    <row r="1765" spans="1:57" s="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</row>
    <row r="1766" spans="1:57" s="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</row>
    <row r="1767" spans="1:57" s="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</row>
    <row r="1768" spans="1:57" s="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</row>
    <row r="1769" spans="1:57" s="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</row>
    <row r="1770" spans="1:57" s="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</row>
    <row r="1771" spans="1:57" s="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</row>
    <row r="1772" spans="1:57" s="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</row>
    <row r="1773" spans="1:57" s="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</row>
    <row r="1774" spans="1:57" s="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</row>
    <row r="1775" spans="1:57" s="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</row>
    <row r="1776" spans="1:57" s="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</row>
    <row r="1777" spans="1:57" s="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</row>
    <row r="1778" spans="1:57" s="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</row>
    <row r="1779" spans="1:57" s="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</row>
    <row r="1780" spans="1:57" s="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</row>
    <row r="1781" spans="1:57" s="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</row>
    <row r="1782" spans="1:57" s="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</row>
    <row r="1783" spans="1:57" s="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</row>
    <row r="1784" spans="1:57" s="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</row>
    <row r="1785" spans="1:57" s="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</row>
    <row r="1786" spans="1:57" s="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</row>
    <row r="1787" spans="1:57" s="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</row>
    <row r="1788" spans="1:57" s="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</row>
    <row r="1789" spans="1:57" s="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</row>
    <row r="1790" spans="1:57" s="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</row>
    <row r="1791" spans="1:57" s="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</row>
    <row r="1792" spans="1:57" s="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</row>
    <row r="1793" spans="1:57" s="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</row>
    <row r="1794" spans="1:57" s="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</row>
    <row r="1795" spans="1:57" s="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</row>
    <row r="1796" spans="1:57" s="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</row>
    <row r="1797" spans="1:57" s="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</row>
    <row r="1798" spans="1:57" s="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</row>
    <row r="1799" spans="1:57" s="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</row>
    <row r="1800" spans="1:57" s="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</row>
    <row r="1801" spans="1:57" s="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</row>
    <row r="1802" spans="1:57" s="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</row>
    <row r="1803" spans="1:57" s="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</row>
    <row r="1804" spans="1:57" s="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</row>
    <row r="1805" spans="1:57" s="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</row>
    <row r="1806" spans="1:57" s="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</row>
    <row r="1807" spans="1:57" s="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</row>
    <row r="1808" spans="1:57" s="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</row>
    <row r="1809" spans="1:57" s="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</row>
    <row r="1810" spans="1:57" s="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</row>
    <row r="1811" spans="1:57" s="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</row>
    <row r="1812" spans="1:57" s="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</row>
    <row r="1813" spans="1:57" s="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</row>
    <row r="1814" spans="1:57" s="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</row>
    <row r="1815" spans="1:57" s="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</row>
    <row r="1816" spans="1:57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</row>
    <row r="1817" spans="1:57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</row>
    <row r="1818" spans="1:57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</row>
    <row r="1819" spans="1:57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</row>
    <row r="1820" spans="1:57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</row>
    <row r="1821" spans="1:57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</row>
    <row r="1822" spans="1:57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</row>
    <row r="1823" spans="1:57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</row>
    <row r="1824" spans="1:57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</row>
    <row r="1825" spans="1:57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</row>
    <row r="1826" spans="1:57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</row>
    <row r="1827" spans="1:57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</row>
    <row r="1828" spans="1:57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</row>
    <row r="1829" spans="1:57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</row>
    <row r="1830" spans="1:57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</row>
    <row r="1831" spans="1:57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</row>
    <row r="1832" spans="1:57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</row>
    <row r="1833" spans="1:57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</row>
    <row r="1834" spans="1:57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</row>
    <row r="1835" spans="1:57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</row>
    <row r="1836" spans="1:57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</row>
    <row r="1837" spans="1:57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</row>
    <row r="1838" spans="1:57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</row>
    <row r="1839" spans="1:57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</row>
    <row r="1840" spans="1:57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</row>
    <row r="1841" spans="1:57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</row>
    <row r="1842" spans="1:57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</row>
    <row r="1843" spans="1:57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</row>
    <row r="1844" spans="1:57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</row>
    <row r="1845" spans="1:57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</row>
    <row r="1846" spans="1:57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</row>
    <row r="1847" spans="1:57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</row>
    <row r="1848" spans="1:57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</row>
    <row r="1849" spans="1:57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</row>
    <row r="1850" spans="1:57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</row>
    <row r="1851" spans="1:57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</row>
    <row r="1852" spans="1:57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</row>
    <row r="1853" spans="1:57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</row>
    <row r="1854" spans="1:57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</row>
    <row r="1855" spans="1:57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</row>
    <row r="1856" spans="1:57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</row>
    <row r="1857" spans="1:57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</row>
    <row r="1858" spans="1:57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</row>
    <row r="1859" spans="1:57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</row>
    <row r="1860" spans="1:57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</row>
    <row r="1861" spans="1:57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</row>
    <row r="1862" spans="1:57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</row>
    <row r="1863" spans="1:57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</row>
    <row r="1864" spans="1:57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</row>
    <row r="1865" spans="1:57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</row>
    <row r="1866" spans="1:57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</row>
    <row r="1867" spans="1:57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</row>
    <row r="1868" spans="1:57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</row>
    <row r="1869" spans="1:57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</row>
    <row r="1870" spans="1:57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</row>
    <row r="1871" spans="1:57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</row>
    <row r="1872" spans="1:57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</row>
    <row r="1873" spans="1:57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</row>
    <row r="1874" spans="1:57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</row>
    <row r="1875" spans="1:57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</row>
    <row r="1876" spans="1:57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</row>
    <row r="1877" spans="1:57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</row>
    <row r="1878" spans="1:57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</row>
    <row r="1879" spans="1:57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</row>
    <row r="1880" spans="1:57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</row>
    <row r="1881" spans="1:57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</row>
    <row r="1882" spans="1:57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</row>
    <row r="1883" spans="1:57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</row>
    <row r="1884" spans="1:57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</row>
    <row r="1885" spans="1:57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</row>
    <row r="1886" spans="1:57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</row>
    <row r="1887" spans="1:57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</row>
    <row r="1888" spans="1:57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</row>
    <row r="1889" spans="1:57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</row>
    <row r="1890" spans="1:57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</row>
    <row r="1891" spans="1:57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</row>
    <row r="1892" spans="1:57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</row>
    <row r="1893" spans="1:57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</row>
    <row r="1894" spans="1:57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</row>
    <row r="1895" spans="1:57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</row>
    <row r="1896" spans="1:57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</row>
    <row r="1897" spans="1:57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</row>
    <row r="1898" spans="1:57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</row>
    <row r="1899" spans="1:57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</row>
    <row r="1900" spans="1:57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</row>
    <row r="1901" spans="1:57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</row>
    <row r="1902" spans="1:57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</row>
    <row r="1903" spans="1:57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</row>
    <row r="1904" spans="1:57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</row>
    <row r="1905" spans="1:57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</row>
    <row r="1906" spans="1:57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</row>
    <row r="1907" spans="1:57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</row>
    <row r="1908" spans="1:57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</row>
    <row r="1909" spans="1:57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</row>
    <row r="1910" spans="1:57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</row>
    <row r="1911" spans="1:57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</row>
    <row r="1912" spans="1:57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</row>
    <row r="1913" spans="1:57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</row>
    <row r="1914" spans="1:57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</row>
    <row r="1915" spans="1:57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</row>
    <row r="1916" spans="1:57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</row>
    <row r="1917" spans="1:57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</row>
    <row r="1918" spans="1:57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</row>
    <row r="1919" spans="1:57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</row>
    <row r="1920" spans="1:57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</row>
    <row r="1921" spans="1:57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</row>
    <row r="1922" spans="1:57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</row>
    <row r="1923" spans="1:57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</row>
    <row r="1924" spans="1:57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</row>
    <row r="1925" spans="1:57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</row>
    <row r="1926" spans="1:57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</row>
    <row r="1927" spans="1:57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</row>
    <row r="1928" spans="1:57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</row>
    <row r="1929" spans="1:57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</row>
    <row r="1930" spans="1:57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</row>
    <row r="1931" spans="1:57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</row>
    <row r="1932" spans="1:57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</row>
    <row r="1933" spans="1:57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</row>
    <row r="1934" spans="1:57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</row>
    <row r="1935" spans="1:57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</row>
    <row r="1936" spans="1:57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</row>
    <row r="1937" spans="1:57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</row>
    <row r="1938" spans="1:57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</row>
    <row r="1939" spans="1:57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</row>
    <row r="1940" spans="1:57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</row>
    <row r="1941" spans="1:57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</row>
    <row r="1942" spans="1:57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</row>
    <row r="1943" spans="1:57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</row>
    <row r="1944" spans="1:57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</row>
    <row r="1945" spans="1:57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</row>
    <row r="1946" spans="1:57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</row>
    <row r="1947" spans="1:57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</row>
    <row r="1948" spans="1:57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</row>
    <row r="1949" spans="1:57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</row>
    <row r="1950" spans="1:57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</row>
    <row r="1951" spans="1:57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</row>
    <row r="1952" spans="1:57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</row>
    <row r="1953" spans="1:57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</row>
    <row r="1954" spans="1:57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</row>
    <row r="1955" spans="1:57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</row>
    <row r="1956" spans="1:57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</row>
    <row r="1957" spans="1:57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</row>
    <row r="1958" spans="1:57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</row>
    <row r="1959" spans="1:57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</row>
    <row r="1960" spans="1:57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</row>
    <row r="1961" spans="1:57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</row>
    <row r="1962" spans="1:57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</row>
    <row r="1963" spans="1:57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</row>
    <row r="1964" spans="1:57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</row>
    <row r="1965" spans="1:57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</row>
    <row r="1966" spans="1:57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</row>
    <row r="1967" spans="1:57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</row>
    <row r="1968" spans="1:57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</row>
    <row r="1969" spans="1:57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</row>
    <row r="1970" spans="1:57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</row>
    <row r="1971" spans="1:57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</row>
    <row r="1972" spans="1:57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</row>
    <row r="1973" spans="1:57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</row>
    <row r="1974" spans="1:57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</row>
    <row r="1975" spans="1:57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</row>
    <row r="1976" spans="1:57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</row>
    <row r="1977" spans="1:57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</row>
    <row r="1978" spans="1:57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</row>
    <row r="1979" spans="1:57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</row>
    <row r="1980" spans="1:57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</row>
    <row r="1981" spans="1:57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</row>
    <row r="1982" spans="1:57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</row>
    <row r="1983" spans="1:57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</row>
    <row r="1984" spans="1:57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</row>
    <row r="1985" spans="1:57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</row>
    <row r="1986" spans="1:57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</row>
    <row r="1987" spans="1:57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</row>
    <row r="1988" spans="1:57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</row>
    <row r="1989" spans="1:57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</row>
    <row r="1990" spans="1:57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</row>
    <row r="1991" spans="1:57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</row>
    <row r="1992" spans="1:57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</row>
    <row r="1993" spans="1:57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</row>
    <row r="1994" spans="1:57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</row>
    <row r="1995" spans="1:57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</row>
    <row r="1996" spans="1:57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</row>
    <row r="1997" spans="1:57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</row>
    <row r="1998" spans="1:57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</row>
    <row r="1999" spans="1:57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</row>
    <row r="2000" spans="1:57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</row>
    <row r="2001" spans="1:57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</row>
    <row r="2002" spans="1:57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</row>
    <row r="2003" spans="1:57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</row>
    <row r="2004" spans="1:57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</row>
    <row r="2005" spans="1:57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</row>
    <row r="2006" spans="1:57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</row>
    <row r="2007" spans="1:57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</row>
    <row r="2008" spans="1:57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</row>
    <row r="2009" spans="1:57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</row>
    <row r="2010" spans="1:57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</row>
    <row r="2011" spans="1:57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</row>
    <row r="2012" spans="1:57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</row>
    <row r="2013" spans="1:57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</row>
    <row r="2014" spans="1:57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</row>
    <row r="2015" spans="1:57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</row>
    <row r="2016" spans="1:57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</row>
    <row r="2017" spans="1:57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</row>
    <row r="2018" spans="1:57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</row>
    <row r="2019" spans="1:57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</row>
    <row r="2020" spans="1:57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</row>
    <row r="2021" spans="1:57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</row>
    <row r="2022" spans="1:57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</row>
    <row r="2023" spans="1:57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</row>
    <row r="2024" spans="1:57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</row>
    <row r="2025" spans="1:57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</row>
    <row r="2026" spans="1:57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</row>
    <row r="2027" spans="1:57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</row>
    <row r="2028" spans="1:57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</row>
    <row r="2029" spans="1:57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</row>
    <row r="2030" spans="1:57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</row>
    <row r="2031" spans="1:57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</row>
    <row r="2032" spans="1:57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</row>
    <row r="2033" spans="1:57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</row>
    <row r="2034" spans="1:57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</row>
    <row r="2035" spans="1:57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</row>
    <row r="2036" spans="1:57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</row>
    <row r="2037" spans="1:57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</row>
    <row r="2038" spans="1:57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</row>
    <row r="2039" spans="1:57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</row>
    <row r="2040" spans="1:57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</row>
    <row r="2041" spans="1:57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</row>
    <row r="2042" spans="1:57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</row>
    <row r="2043" spans="1:57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</row>
    <row r="2044" spans="1:57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</row>
    <row r="2045" spans="1:57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</row>
    <row r="2046" spans="1:57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</row>
    <row r="2047" spans="1:57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</row>
    <row r="2048" spans="1:57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</row>
    <row r="2049" spans="1:57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</row>
    <row r="2050" spans="1:57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</row>
    <row r="2051" spans="1:57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</row>
    <row r="2052" spans="1:57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</row>
    <row r="2053" spans="1:57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</row>
    <row r="2054" spans="1:57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</row>
    <row r="2055" spans="1:57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</row>
    <row r="2056" spans="1:57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</row>
    <row r="2057" spans="1:57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</row>
    <row r="2058" spans="1:57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</row>
    <row r="2059" spans="1:57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</row>
    <row r="2060" spans="1:57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</row>
    <row r="2061" spans="1:57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</row>
    <row r="2062" spans="1:57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</row>
    <row r="2063" spans="1:57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</row>
    <row r="2064" spans="1:57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</row>
    <row r="2065" spans="1:57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</row>
    <row r="2066" spans="1:57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</row>
    <row r="2067" spans="1:57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</row>
    <row r="2068" spans="1:57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</row>
    <row r="2069" spans="1:57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</row>
    <row r="2070" spans="1:57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</row>
    <row r="2071" spans="1:57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</row>
    <row r="2072" spans="1:57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</row>
    <row r="2073" spans="1:57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</row>
    <row r="2074" spans="1:57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</row>
    <row r="2075" spans="1:57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</row>
    <row r="2076" spans="1:57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</row>
    <row r="2077" spans="1:57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</row>
    <row r="2078" spans="1:57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</row>
    <row r="2079" spans="1:57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</row>
    <row r="2080" spans="1:57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</row>
    <row r="2081" spans="1:57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</row>
    <row r="2082" spans="1:57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</row>
    <row r="2083" spans="1:57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</row>
    <row r="2084" spans="1:57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</row>
    <row r="2085" spans="1:57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</row>
    <row r="2086" spans="1:57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</row>
    <row r="2087" spans="1:57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</row>
    <row r="2088" spans="1:57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</row>
    <row r="2089" spans="1:57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</row>
    <row r="2090" spans="1:57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</row>
    <row r="2091" spans="1:57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</row>
    <row r="2092" spans="1:57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</row>
    <row r="2093" spans="1:57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</row>
    <row r="2094" spans="1:57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</row>
    <row r="2095" spans="1:57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</row>
    <row r="2096" spans="1:57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</row>
    <row r="2097" spans="1:57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</row>
    <row r="2098" spans="1:57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</row>
    <row r="2099" spans="1:57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</row>
    <row r="2100" spans="1:57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</row>
    <row r="2101" spans="1:57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</row>
    <row r="2102" spans="1:57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</row>
    <row r="2103" spans="1:57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</row>
    <row r="2104" spans="1:57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</row>
    <row r="2105" spans="1:57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</row>
    <row r="2106" spans="1:57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</row>
    <row r="2107" spans="1:57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</row>
    <row r="2108" spans="1:57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</row>
    <row r="2109" spans="1:57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</row>
    <row r="2110" spans="1:57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</row>
    <row r="2111" spans="1:57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</row>
    <row r="2112" spans="1:57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</row>
    <row r="2113" spans="1:57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</row>
    <row r="2114" spans="1:57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</row>
    <row r="2115" spans="1:57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</row>
    <row r="2116" spans="1:57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</row>
    <row r="2117" spans="1:57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</row>
    <row r="2118" spans="1:57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</row>
    <row r="2119" spans="1:57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</row>
    <row r="2120" spans="1:57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</row>
    <row r="2121" spans="1:57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</row>
    <row r="2122" spans="1:57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</row>
    <row r="2123" spans="1:57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</row>
    <row r="2124" spans="1:57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</row>
    <row r="2125" spans="1:57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</row>
    <row r="2126" spans="1:57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</row>
    <row r="2127" spans="1:57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</row>
    <row r="2128" spans="1:57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</row>
    <row r="2129" spans="1:57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</row>
    <row r="2130" spans="1:57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</row>
    <row r="2131" spans="1:57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</row>
    <row r="2132" spans="1:57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</row>
    <row r="2133" spans="1:57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</row>
    <row r="2134" spans="1:57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</row>
    <row r="2135" spans="1:57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</row>
    <row r="2136" spans="1:57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</row>
    <row r="2137" spans="1:57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</row>
    <row r="2138" spans="1:57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</row>
    <row r="2139" spans="1:57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</row>
    <row r="2140" spans="1:57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</row>
    <row r="2141" spans="1:57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</row>
    <row r="2142" spans="1:57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</row>
    <row r="2143" spans="1:57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</row>
    <row r="2144" spans="1:57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</row>
    <row r="2145" spans="1:57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</row>
    <row r="2146" spans="1:57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</row>
    <row r="2147" spans="1:57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</row>
    <row r="2148" spans="1:57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</row>
    <row r="2149" spans="1:57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</row>
    <row r="2150" spans="1:57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</row>
    <row r="2151" spans="1:57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</row>
    <row r="2152" spans="1:57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</row>
    <row r="2153" spans="1:57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</row>
    <row r="2154" spans="1:57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</row>
    <row r="2155" spans="1:57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</row>
    <row r="2156" spans="1:57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</row>
    <row r="2157" spans="1:57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</row>
    <row r="2158" spans="1:57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</row>
    <row r="2159" spans="1:57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</row>
    <row r="2160" spans="1:57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</row>
    <row r="2161" spans="1:57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</row>
    <row r="2162" spans="1:57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</row>
    <row r="2163" spans="1:57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</row>
    <row r="2164" spans="1:57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</row>
    <row r="2165" spans="1:57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</row>
    <row r="2166" spans="1:57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</row>
    <row r="2167" spans="1:57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</row>
    <row r="2168" spans="1:57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</row>
    <row r="2169" spans="1:57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</row>
    <row r="2170" spans="1:57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</row>
    <row r="2171" spans="1:57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</row>
    <row r="2172" spans="1:57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</row>
    <row r="2173" spans="1:57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</row>
    <row r="2174" spans="1:57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</row>
    <row r="2175" spans="1:57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</row>
    <row r="2176" spans="1:57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</row>
    <row r="2177" spans="1:57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</row>
    <row r="2178" spans="1:57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</row>
    <row r="2179" spans="1:57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</row>
    <row r="2180" spans="1:57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</row>
    <row r="2181" spans="1:57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</row>
    <row r="2182" spans="1:57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</row>
    <row r="2183" spans="1:57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</row>
    <row r="2184" spans="1:57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</row>
    <row r="2185" spans="1:57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</row>
    <row r="2186" spans="1:57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</row>
    <row r="2187" spans="1:57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</row>
    <row r="2188" spans="1:57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</row>
    <row r="2189" spans="1:57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</row>
    <row r="2190" spans="1:57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</row>
    <row r="2191" spans="1:57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</row>
    <row r="2192" spans="1:57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</row>
    <row r="2193" spans="1:57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</row>
    <row r="2194" spans="1:57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</row>
    <row r="2195" spans="1:57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</row>
    <row r="2196" spans="1:57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</row>
    <row r="2197" spans="1:57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</row>
    <row r="2198" spans="1:57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</row>
    <row r="2199" spans="1:57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</row>
    <row r="2200" spans="1:57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</row>
    <row r="2201" spans="1:57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</row>
    <row r="2202" spans="1:57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</row>
    <row r="2203" spans="1:57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</row>
    <row r="2204" spans="1:57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</row>
    <row r="2205" spans="1:57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</row>
    <row r="2206" spans="1:57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</row>
    <row r="2207" spans="1:57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</row>
    <row r="2208" spans="1:57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</row>
    <row r="2209" spans="1:57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</row>
    <row r="2210" spans="1:57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</row>
    <row r="2211" spans="1:57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</row>
    <row r="2212" spans="1:57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</row>
    <row r="2213" spans="1:57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</row>
    <row r="2214" spans="1:57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</row>
    <row r="2215" spans="1:57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</row>
    <row r="2216" spans="1:57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</row>
    <row r="2217" spans="1:57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</row>
    <row r="2218" spans="1:57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</row>
    <row r="2219" spans="1:57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</row>
    <row r="2220" spans="1:57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</row>
    <row r="2221" spans="1:57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</row>
    <row r="2222" spans="1:57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</row>
    <row r="2223" spans="1:57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</row>
    <row r="2224" spans="1:57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</row>
    <row r="2225" spans="1:57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</row>
    <row r="2226" spans="1:57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</row>
    <row r="2227" spans="1:57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</row>
    <row r="2228" spans="1:57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</row>
    <row r="2229" spans="1:57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</row>
    <row r="2230" spans="1:57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</row>
    <row r="2231" spans="1:57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</row>
    <row r="2232" spans="1:57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</row>
    <row r="2233" spans="1:57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</row>
    <row r="2234" spans="1:57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</row>
    <row r="2235" spans="1:57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</row>
    <row r="2236" spans="1:57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</row>
    <row r="2237" spans="1:57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</row>
    <row r="2238" spans="1:57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</row>
    <row r="2239" spans="1:57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</row>
    <row r="2240" spans="1:57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</row>
    <row r="2241" spans="1:57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</row>
    <row r="2242" spans="1:57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</row>
    <row r="2243" spans="1:57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</row>
    <row r="2244" spans="1:57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</row>
    <row r="2245" spans="1:57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</row>
    <row r="2246" spans="1:57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</row>
    <row r="2247" spans="1:57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</row>
    <row r="2248" spans="1:57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</row>
    <row r="2249" spans="1:57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</row>
    <row r="2250" spans="1:57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</row>
    <row r="2251" spans="1:57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</row>
    <row r="2252" spans="1:57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</row>
    <row r="2253" spans="1:57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</row>
    <row r="2254" spans="1:57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</row>
    <row r="2255" spans="1:57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</row>
    <row r="2256" spans="1:57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</row>
    <row r="2257" spans="1:57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</row>
    <row r="2258" spans="1:57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</row>
    <row r="2259" spans="1:57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</row>
    <row r="2260" spans="1:57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</row>
    <row r="2261" spans="1:57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</row>
    <row r="2262" spans="1:57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</row>
    <row r="2263" spans="1:57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</row>
    <row r="2264" spans="1:57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</row>
    <row r="2265" spans="1:57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</row>
    <row r="2266" spans="1:57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</row>
    <row r="2267" spans="1:57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</row>
    <row r="2268" spans="1:57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</row>
    <row r="2269" spans="1:57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</row>
    <row r="2270" spans="1:57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</row>
    <row r="2271" spans="1:57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</row>
    <row r="2272" spans="1:57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</row>
    <row r="2273" spans="1:57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</row>
    <row r="2274" spans="1:57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</row>
    <row r="2275" spans="1:57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</row>
    <row r="2276" spans="1:57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</row>
    <row r="2277" spans="1:57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</row>
    <row r="2278" spans="1:57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</row>
    <row r="2279" spans="1:57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</row>
    <row r="2280" spans="1:57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</row>
    <row r="2281" spans="1:57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</row>
    <row r="2282" spans="1:57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</row>
    <row r="2283" spans="1:57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</row>
    <row r="2284" spans="1:57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</row>
    <row r="2285" spans="1:57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</row>
    <row r="2286" spans="1:57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</row>
    <row r="2287" spans="1:57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</row>
    <row r="2288" spans="1:57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</row>
    <row r="2289" spans="1:57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</row>
    <row r="2290" spans="1:57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</row>
    <row r="2291" spans="1:57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</row>
    <row r="2292" spans="1:57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</row>
    <row r="2293" spans="1:57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</row>
    <row r="2294" spans="1:57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</row>
    <row r="2295" spans="1:57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</row>
    <row r="2296" spans="1:57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</row>
    <row r="2297" spans="1:57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</row>
    <row r="2298" spans="1:57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</row>
    <row r="2299" spans="1:57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</row>
    <row r="2300" spans="1:57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</row>
    <row r="2301" spans="1:57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</row>
    <row r="2302" spans="1:57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</row>
    <row r="2303" spans="1:57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</row>
    <row r="2304" spans="1:57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</row>
    <row r="2305" spans="1:57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</row>
    <row r="2306" spans="1:57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</row>
    <row r="2307" spans="1:57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</row>
    <row r="2308" spans="1:57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</row>
    <row r="2309" spans="1:57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</row>
    <row r="2310" spans="1:57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</row>
    <row r="2311" spans="1:57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</row>
    <row r="2312" spans="1:57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</row>
    <row r="2313" spans="1:57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</row>
    <row r="2314" spans="1:57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</row>
    <row r="2315" spans="1:57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</row>
    <row r="2316" spans="1:57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</row>
    <row r="2317" spans="1:57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</row>
    <row r="2318" spans="1:57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</row>
    <row r="2319" spans="1:57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</row>
    <row r="2320" spans="1:57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</row>
    <row r="2321" spans="1:57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</row>
    <row r="2322" spans="1:57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</row>
    <row r="2323" spans="1:57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</row>
    <row r="2324" spans="1:57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</row>
    <row r="2325" spans="1:57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</row>
    <row r="2326" spans="1:57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</row>
    <row r="2327" spans="1:57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</row>
    <row r="2328" spans="1:57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</row>
    <row r="2329" spans="1:57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</row>
    <row r="2330" spans="1:57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</row>
    <row r="2331" spans="1:57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</row>
    <row r="2332" spans="1:57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</row>
    <row r="2333" spans="1:57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</row>
    <row r="2334" spans="1:57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</row>
    <row r="2335" spans="1:57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</row>
    <row r="2336" spans="1:57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</row>
    <row r="2337" spans="1:57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</row>
    <row r="2338" spans="1:57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</row>
    <row r="2339" spans="1:57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</row>
    <row r="2340" spans="1:57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</row>
    <row r="2341" spans="1:57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</row>
    <row r="2342" spans="1:57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</row>
    <row r="2343" spans="1:57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</row>
    <row r="2344" spans="1:57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</row>
    <row r="2345" spans="1:57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</row>
    <row r="2346" spans="1:57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</row>
    <row r="2347" spans="1:57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</row>
    <row r="2348" spans="1:57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</row>
    <row r="2349" spans="1:57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</row>
    <row r="2350" spans="1:57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</row>
    <row r="2351" spans="1:57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</row>
    <row r="2352" spans="1:57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</row>
    <row r="2353" spans="1:57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</row>
    <row r="2354" spans="1:57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</row>
    <row r="2355" spans="1:57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</row>
    <row r="2356" spans="1:57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</row>
    <row r="2357" spans="1:57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</row>
    <row r="2358" spans="1:57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</row>
    <row r="2359" spans="1:57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</row>
    <row r="2360" spans="1:57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</row>
    <row r="2361" spans="1:57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</row>
    <row r="2362" spans="1:57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</row>
    <row r="2363" spans="1:57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</row>
    <row r="2364" spans="1:57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</row>
    <row r="2365" spans="1:57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</row>
    <row r="2366" spans="1:57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</row>
    <row r="2367" spans="1:57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</row>
    <row r="2368" spans="1:57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</row>
    <row r="2369" spans="1:57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</row>
    <row r="2370" spans="1:57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</row>
    <row r="2371" spans="1:57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</row>
    <row r="2372" spans="1:57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</row>
    <row r="2373" spans="1:57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</row>
    <row r="2374" spans="1:57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</row>
    <row r="2375" spans="1:57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</row>
    <row r="2376" spans="1:57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</row>
    <row r="2377" spans="1:57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</row>
    <row r="2378" spans="1:57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</row>
    <row r="2379" spans="1:57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</row>
    <row r="2380" spans="1:57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</row>
    <row r="2381" spans="1:57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</row>
    <row r="2382" spans="1:57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</row>
    <row r="2383" spans="1:57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</row>
    <row r="2384" spans="1:57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</row>
    <row r="2385" spans="1:57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</row>
    <row r="2386" spans="1:57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</row>
    <row r="2387" spans="1:57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</row>
    <row r="2388" spans="1:57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</row>
    <row r="2389" spans="1:57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</row>
    <row r="2390" spans="1:57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</row>
    <row r="2391" spans="1:57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</row>
    <row r="2392" spans="1:57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</row>
    <row r="2393" spans="1:57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</row>
    <row r="2394" spans="1:57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</row>
    <row r="2395" spans="1:57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</row>
    <row r="2396" spans="1:57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</row>
    <row r="2397" spans="1:57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</row>
    <row r="2398" spans="1:57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</row>
    <row r="2399" spans="1:57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</row>
    <row r="2400" spans="1:57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</row>
    <row r="2401" spans="1:57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</row>
    <row r="2402" spans="1:57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</row>
    <row r="2403" spans="1:57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</row>
    <row r="2404" spans="1:57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</row>
    <row r="2405" spans="1:57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</row>
    <row r="2406" spans="1:57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</row>
    <row r="2407" spans="1:57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</row>
    <row r="2408" spans="1:57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</row>
    <row r="2409" spans="1:57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</row>
    <row r="2410" spans="1:57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</row>
    <row r="2411" spans="1:57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</row>
    <row r="2412" spans="1:57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</row>
    <row r="2413" spans="1:57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</row>
    <row r="2414" spans="1:57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</row>
    <row r="2415" spans="1:57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</row>
    <row r="2416" spans="1:57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</row>
    <row r="2417" spans="1:57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</row>
    <row r="2418" spans="1:57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</row>
    <row r="2419" spans="1:57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</row>
    <row r="2420" spans="1:57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</row>
    <row r="2421" spans="1:57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</row>
    <row r="2422" spans="1:57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</row>
    <row r="2423" spans="1:57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</row>
    <row r="2424" spans="1:57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</row>
    <row r="2425" spans="1:57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</row>
    <row r="2426" spans="1:57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</row>
    <row r="2427" spans="1:57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</row>
    <row r="2428" spans="1:57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</row>
    <row r="2429" spans="1:57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</row>
    <row r="2430" spans="1:57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</row>
    <row r="2431" spans="1:57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</row>
    <row r="2432" spans="1:57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</row>
    <row r="2433" spans="1:57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</row>
    <row r="2434" spans="1:57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</row>
    <row r="2435" spans="1:57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</row>
    <row r="2436" spans="1:57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</row>
    <row r="2437" spans="1:57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</row>
    <row r="2438" spans="1:57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</row>
    <row r="2439" spans="1:57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</row>
    <row r="2440" spans="1:57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</row>
    <row r="2441" spans="1:57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</row>
    <row r="2442" spans="1:57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</row>
    <row r="2443" spans="1:57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</row>
    <row r="2444" spans="1:57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</row>
    <row r="2445" spans="1:57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</row>
    <row r="2446" spans="1:57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</row>
    <row r="2447" spans="1:57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</row>
    <row r="2448" spans="1:57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</row>
    <row r="2449" spans="1:57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</row>
    <row r="2450" spans="1:57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</row>
    <row r="2451" spans="1:57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</row>
    <row r="2452" spans="1:57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</row>
    <row r="2453" spans="1:57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</row>
    <row r="2454" spans="1:57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</row>
    <row r="2455" spans="1:57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</row>
    <row r="2456" spans="1:57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</row>
    <row r="2457" spans="1:57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</row>
    <row r="2458" spans="1:57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</row>
    <row r="2459" spans="1:57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</row>
    <row r="2460" spans="1:57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</row>
    <row r="2461" spans="1:57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</row>
    <row r="2462" spans="1:57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</row>
    <row r="2463" spans="1:57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</row>
    <row r="2464" spans="1:57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</row>
    <row r="2465" spans="1:57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</row>
    <row r="2466" spans="1:57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</row>
    <row r="2467" spans="1:57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</row>
    <row r="2468" spans="1:57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</row>
    <row r="2469" spans="1:57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</row>
    <row r="2470" spans="1:57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</row>
    <row r="2471" spans="1:57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</row>
    <row r="2472" spans="1:57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</row>
    <row r="2473" spans="1:57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</row>
    <row r="2474" spans="1:57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</row>
    <row r="2475" spans="1:57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</row>
    <row r="2476" spans="1:57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</row>
    <row r="2477" spans="1:57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</row>
    <row r="2478" spans="1:57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</row>
    <row r="2479" spans="1:57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</row>
    <row r="2480" spans="1:57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</row>
    <row r="2481" spans="1:57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</row>
    <row r="2482" spans="1:57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</row>
    <row r="2483" spans="1:57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</row>
    <row r="2484" spans="1:57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</row>
    <row r="2485" spans="1:57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</row>
    <row r="2486" spans="1:57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</row>
    <row r="2487" spans="1:57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</row>
    <row r="2488" spans="1:57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</row>
    <row r="2489" spans="1:57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</row>
    <row r="2490" spans="1:57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</row>
    <row r="2491" spans="1:57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</row>
    <row r="2492" spans="1:57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</row>
    <row r="2493" spans="1:57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</row>
    <row r="2494" spans="1:57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</row>
    <row r="2495" spans="1:57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</row>
    <row r="2496" spans="1:57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</row>
    <row r="2497" spans="1:57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</row>
    <row r="2498" spans="1:57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</row>
    <row r="2499" spans="1:57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</row>
    <row r="2500" spans="1:57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</row>
    <row r="2501" spans="1:57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</row>
    <row r="2502" spans="1:57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</row>
    <row r="2503" spans="1:57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</row>
    <row r="2504" spans="1:57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</row>
    <row r="2505" spans="1:57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</row>
    <row r="2506" spans="1:57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</row>
    <row r="2507" spans="1:57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</row>
    <row r="2508" spans="1:57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</row>
    <row r="2509" spans="1:57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</row>
    <row r="2510" spans="1:57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</row>
    <row r="2511" spans="1:57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</row>
    <row r="2512" spans="1:57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</row>
    <row r="2513" spans="1:57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</row>
    <row r="2514" spans="1:57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</row>
    <row r="2515" spans="1:57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</row>
    <row r="2516" spans="1:57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</row>
    <row r="2517" spans="1:57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</row>
    <row r="2518" spans="1:57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</row>
    <row r="2519" spans="1:57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</row>
    <row r="2520" spans="1:57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</row>
    <row r="2521" spans="1:57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</row>
    <row r="2522" spans="1:57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</row>
    <row r="2523" spans="1:57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</row>
    <row r="2524" spans="1:57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</row>
    <row r="2525" spans="1:57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</row>
    <row r="2526" spans="1:57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</row>
    <row r="2527" spans="1:57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</row>
    <row r="2528" spans="1:57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</row>
    <row r="2529" spans="1:57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</row>
    <row r="2530" spans="1:57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</row>
    <row r="2531" spans="1:57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</row>
    <row r="2532" spans="1:57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</row>
    <row r="2533" spans="1:57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</row>
    <row r="2534" spans="1:57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</row>
    <row r="2535" spans="1:57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</row>
    <row r="2536" spans="1:57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</row>
    <row r="2537" spans="1:57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</row>
    <row r="2538" spans="1:57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</row>
    <row r="2539" spans="1:57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</row>
    <row r="2540" spans="1:57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</row>
    <row r="2541" spans="1:57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</row>
    <row r="2542" spans="1:57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</row>
    <row r="2543" spans="1:57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</row>
    <row r="2544" spans="1:57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</row>
    <row r="2545" spans="1:57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</row>
    <row r="2546" spans="1:57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</row>
    <row r="2547" spans="1:57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</row>
    <row r="2548" spans="1:57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</row>
    <row r="2549" spans="1:57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</row>
    <row r="2550" spans="1:57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</row>
    <row r="2551" spans="1:57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</row>
    <row r="2552" spans="1:57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</row>
    <row r="2553" spans="1:57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</row>
    <row r="2554" spans="1:57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</row>
    <row r="2555" spans="1:57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</row>
    <row r="2556" spans="1:57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</row>
    <row r="2557" spans="1:57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</row>
    <row r="2558" spans="1:57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</row>
    <row r="2559" spans="1:57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</row>
    <row r="2560" spans="1:57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</row>
    <row r="2561" spans="1:57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</row>
    <row r="2562" spans="1:57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</row>
    <row r="2563" spans="1:57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</row>
    <row r="2564" spans="1:57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</row>
    <row r="2565" spans="1:57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</row>
    <row r="2566" spans="1:57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</row>
    <row r="2567" spans="1:57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</row>
    <row r="2568" spans="1:57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</row>
    <row r="2569" spans="1:57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</row>
    <row r="2570" spans="1:57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</row>
    <row r="2571" spans="1:57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</row>
    <row r="2572" spans="1:57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</row>
    <row r="2573" spans="1:57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</row>
    <row r="2574" spans="1:57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</row>
    <row r="2575" spans="1:57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</row>
    <row r="2576" spans="1:57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</row>
    <row r="2577" spans="1:57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</row>
    <row r="2578" spans="1:57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</row>
    <row r="2579" spans="1:57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</row>
    <row r="2580" spans="1:57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</row>
    <row r="2581" spans="1:57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</row>
    <row r="2582" spans="1:57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</row>
    <row r="2583" spans="1:57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</row>
    <row r="2584" spans="1:57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</row>
    <row r="2585" spans="1:57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</row>
    <row r="2586" spans="1:57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</row>
    <row r="2587" spans="1:57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</row>
    <row r="2588" spans="1:57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</row>
    <row r="2589" spans="1:57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</row>
    <row r="2590" spans="1:57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</row>
    <row r="2591" spans="1:57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</row>
    <row r="2592" spans="1:57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</row>
    <row r="2593" spans="1:57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</row>
    <row r="2594" spans="1:57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</row>
    <row r="2595" spans="1:57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</row>
    <row r="2596" spans="1:57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</row>
    <row r="2597" spans="1:57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</row>
    <row r="2598" spans="1:57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</row>
    <row r="2599" spans="1:57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</row>
    <row r="2600" spans="1:57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</row>
    <row r="2601" spans="1:57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</row>
    <row r="2602" spans="1:57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</row>
    <row r="2603" spans="1:57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</row>
    <row r="2604" spans="1:57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</row>
    <row r="2605" spans="1:57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</row>
    <row r="2606" spans="1:57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</row>
    <row r="2607" spans="1:57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</row>
    <row r="2608" spans="1:57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</row>
    <row r="2609" spans="1:57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</row>
    <row r="2610" spans="1:57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</row>
    <row r="2611" spans="1:57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</row>
    <row r="2612" spans="1:57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</row>
    <row r="2613" spans="1:57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</row>
    <row r="2614" spans="1:57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</row>
    <row r="2615" spans="1:57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</row>
    <row r="2616" spans="1:57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</row>
    <row r="2617" spans="1:57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</row>
    <row r="2618" spans="1:57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</row>
    <row r="2619" spans="1:57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</row>
    <row r="2620" spans="1:57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</row>
    <row r="2621" spans="1:57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</row>
    <row r="2622" spans="1:57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</row>
    <row r="2623" spans="1:57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</row>
    <row r="2624" spans="1:57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</row>
    <row r="2625" spans="1:57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</row>
    <row r="2626" spans="1:57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</row>
    <row r="2627" spans="1:57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</row>
    <row r="2628" spans="1:57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</row>
    <row r="2629" spans="1:57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</row>
    <row r="2630" spans="1:57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</row>
    <row r="2631" spans="1:57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</row>
    <row r="2632" spans="1:57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</row>
    <row r="2633" spans="1:57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</row>
    <row r="2634" spans="1:57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</row>
    <row r="2635" spans="1:57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</row>
    <row r="2636" spans="1:57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</row>
    <row r="2637" spans="1:57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</row>
    <row r="2638" spans="1:57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</row>
    <row r="2639" spans="1:57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</row>
    <row r="2640" spans="1:57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</row>
    <row r="2641" spans="1:57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</row>
    <row r="2642" spans="1:57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</row>
    <row r="2643" spans="1:57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</row>
    <row r="2644" spans="1:57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</row>
    <row r="2645" spans="1:57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</row>
    <row r="2646" spans="1:57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</row>
    <row r="2647" spans="1:57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</row>
    <row r="2648" spans="1:57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</row>
    <row r="2649" spans="1:57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</row>
    <row r="2650" spans="1:57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</row>
    <row r="2651" spans="1:57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</row>
    <row r="2652" spans="1:57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</row>
    <row r="2653" spans="1:57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</row>
    <row r="2654" spans="1:57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</row>
    <row r="2655" spans="1:57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</row>
    <row r="2656" spans="1:57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</row>
    <row r="2657" spans="1:57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</row>
    <row r="2658" spans="1:57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</row>
    <row r="2659" spans="1:57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</row>
    <row r="2660" spans="1:57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</row>
    <row r="2661" spans="1:57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</row>
    <row r="2662" spans="1:57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</row>
    <row r="2663" spans="1:57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</row>
    <row r="2664" spans="1:57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</row>
    <row r="2665" spans="1:57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</row>
    <row r="2666" spans="1:57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</row>
    <row r="2667" spans="1:57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</row>
    <row r="2668" spans="1:57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</row>
    <row r="2669" spans="1:57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</row>
    <row r="2670" spans="1:57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</row>
    <row r="2671" spans="1:57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</row>
    <row r="2672" spans="1:57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</row>
    <row r="2673" spans="1:57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</row>
    <row r="2674" spans="1:57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</row>
    <row r="2675" spans="1:57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</row>
    <row r="2676" spans="1:57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</row>
    <row r="2677" spans="1:57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</row>
    <row r="2678" spans="1:57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</row>
    <row r="2679" spans="1:57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</row>
    <row r="2680" spans="1:57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</row>
    <row r="2681" spans="1:57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</row>
    <row r="2682" spans="1:57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</row>
    <row r="2683" spans="1:57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</row>
    <row r="2684" spans="1:57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</row>
    <row r="2685" spans="1:57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</row>
    <row r="2686" spans="1:57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</row>
    <row r="2687" spans="1:57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</row>
    <row r="2688" spans="1:57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</row>
    <row r="2689" spans="1:57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</row>
    <row r="2690" spans="1:57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</row>
    <row r="2691" spans="1:57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</row>
    <row r="2692" spans="1:57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</row>
    <row r="2693" spans="1:57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</row>
    <row r="2694" spans="1:57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</row>
    <row r="2695" spans="1:57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</row>
    <row r="2696" spans="1:57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</row>
    <row r="2697" spans="1:57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</row>
    <row r="2698" spans="1:57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</row>
    <row r="2699" spans="1:57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</row>
    <row r="2700" spans="1:57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</row>
    <row r="2701" spans="1:57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</row>
    <row r="2702" spans="1:57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</row>
    <row r="2703" spans="1:57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</row>
    <row r="2704" spans="1:57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</row>
    <row r="2705" spans="1:57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</row>
    <row r="2706" spans="1:57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</row>
    <row r="2707" spans="1:57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</row>
    <row r="2708" spans="1:57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</row>
    <row r="2709" spans="1:57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</row>
    <row r="2710" spans="1:57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</row>
    <row r="2711" spans="1:57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</row>
    <row r="2712" spans="1:57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</row>
    <row r="2713" spans="1:57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</row>
    <row r="2714" spans="1:57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</row>
    <row r="2715" spans="1:57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</row>
    <row r="2716" spans="1:57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</row>
    <row r="2717" spans="1:57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</row>
    <row r="2718" spans="1:57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</row>
    <row r="2719" spans="1:57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</row>
    <row r="2720" spans="1:57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</row>
    <row r="2721" spans="1:57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</row>
    <row r="2722" spans="1:57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</row>
    <row r="2723" spans="1:57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</row>
    <row r="2724" spans="1:57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</row>
    <row r="2725" spans="1:57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</row>
    <row r="2726" spans="1:57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</row>
    <row r="2727" spans="1:57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</row>
    <row r="2728" spans="1:57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</row>
    <row r="2729" spans="1:57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</row>
    <row r="2730" spans="1:57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</row>
    <row r="2731" spans="1:57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</row>
    <row r="2732" spans="1:57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</row>
    <row r="2733" spans="1:57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</row>
    <row r="2734" spans="1:57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</row>
    <row r="2735" spans="1:57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</row>
    <row r="2736" spans="1:57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</row>
    <row r="2737" spans="1:57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</row>
    <row r="2738" spans="1:57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</row>
    <row r="2739" spans="1:57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</row>
    <row r="2740" spans="1:57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</row>
    <row r="2741" spans="1:57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</row>
    <row r="2742" spans="1:57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</row>
    <row r="2743" spans="1:57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</row>
    <row r="2744" spans="1:57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</row>
    <row r="2745" spans="1:57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</row>
    <row r="2746" spans="1:57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</row>
    <row r="2747" spans="1:57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</row>
    <row r="2748" spans="1:57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</row>
    <row r="2749" spans="1:57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</row>
    <row r="2750" spans="1:57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</row>
    <row r="2751" spans="1:57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</row>
    <row r="2752" spans="1:57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</row>
    <row r="2753" spans="1:57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</row>
    <row r="2754" spans="1:57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</row>
    <row r="2755" spans="1:57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</row>
    <row r="2756" spans="1:57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</row>
    <row r="2757" spans="1:57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</row>
    <row r="2758" spans="1:57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</row>
    <row r="2759" spans="1:57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</row>
    <row r="2760" spans="1:57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</row>
    <row r="2761" spans="1:57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</row>
    <row r="2762" spans="1:57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</row>
    <row r="2763" spans="1:57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</row>
    <row r="2764" spans="1:57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</row>
    <row r="2765" spans="1:57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</row>
    <row r="2766" spans="1:57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</row>
    <row r="2767" spans="1:57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</row>
    <row r="2768" spans="1:57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</row>
    <row r="2769" spans="1:57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</row>
    <row r="2770" spans="1:57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</row>
    <row r="2771" spans="1:57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</row>
    <row r="2772" spans="1:57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</row>
    <row r="2773" spans="1:57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</row>
    <row r="2774" spans="1:57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</row>
    <row r="2775" spans="1:57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</row>
    <row r="2776" spans="1:57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</row>
    <row r="2777" spans="1:57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</row>
    <row r="2778" spans="1:57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</row>
    <row r="2779" spans="1:57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</row>
    <row r="2780" spans="1:57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</row>
    <row r="2781" spans="1:57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</row>
    <row r="2782" spans="1:57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</row>
    <row r="2783" spans="1:57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</row>
    <row r="2784" spans="1:57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</row>
    <row r="2785" spans="1:57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</row>
    <row r="2786" spans="1:57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</row>
    <row r="2787" spans="1:57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</row>
    <row r="2788" spans="1:57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</row>
    <row r="2789" spans="1:57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</row>
    <row r="2790" spans="1:57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</row>
    <row r="2791" spans="1:57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</row>
    <row r="2792" spans="1:57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</row>
    <row r="2793" spans="1:57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</row>
    <row r="2794" spans="1:57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</row>
    <row r="2795" spans="1:57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</row>
    <row r="2796" spans="1:57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</row>
    <row r="2797" spans="1:57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</row>
    <row r="2798" spans="1:57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</row>
    <row r="2799" spans="1:57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</row>
    <row r="2800" spans="1:57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</row>
    <row r="2801" spans="1:57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</row>
    <row r="2802" spans="1:57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</row>
    <row r="2803" spans="1:57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</row>
    <row r="2804" spans="1:57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</row>
    <row r="2805" spans="1:57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</row>
    <row r="2806" spans="1:57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</row>
    <row r="2807" spans="1:57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</row>
    <row r="2808" spans="1:57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</row>
    <row r="2809" spans="1:57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</row>
    <row r="2810" spans="1:57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</row>
    <row r="2811" spans="1:57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</row>
    <row r="2812" spans="1:57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</row>
    <row r="2813" spans="1:57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</row>
    <row r="2814" spans="1:57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</row>
    <row r="2815" spans="1:57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</row>
    <row r="2816" spans="1:57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</row>
    <row r="2817" spans="1:57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</row>
    <row r="2818" spans="1:57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</row>
    <row r="2819" spans="1:57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</row>
    <row r="2820" spans="1:57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</row>
    <row r="2821" spans="1:57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</row>
    <row r="2822" spans="1:57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</row>
    <row r="2823" spans="1:57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</row>
    <row r="2824" spans="1:57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</row>
    <row r="2825" spans="1:57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</row>
    <row r="2826" spans="1:57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</row>
    <row r="2827" spans="1:57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</row>
    <row r="2828" spans="1:57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</row>
    <row r="2829" spans="1:57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</row>
    <row r="2830" spans="1:57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</row>
    <row r="2831" spans="1:57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</row>
    <row r="2832" spans="1:57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</row>
    <row r="2833" spans="1:57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</row>
    <row r="2834" spans="1:57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</row>
    <row r="2835" spans="1:57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</row>
    <row r="2836" spans="1:57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</row>
    <row r="2837" spans="1:57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</row>
    <row r="2838" spans="1:57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</row>
    <row r="2839" spans="1:57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</row>
    <row r="2840" spans="1:57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</row>
    <row r="2841" spans="1:57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</row>
    <row r="2842" spans="1:57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</row>
    <row r="2843" spans="1:57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</row>
    <row r="2844" spans="1:57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</row>
    <row r="2845" spans="1:57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</row>
    <row r="2846" spans="1:57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</row>
    <row r="2847" spans="1:57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</row>
    <row r="2848" spans="1:57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</row>
    <row r="2849" spans="1:57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</row>
    <row r="2850" spans="1:57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</row>
    <row r="2851" spans="1:57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</row>
    <row r="2852" spans="1:57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</row>
    <row r="2853" spans="1:57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</row>
    <row r="2854" spans="1:57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</row>
    <row r="2855" spans="1:57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</row>
    <row r="2856" spans="1:57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</row>
    <row r="2857" spans="1:57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</row>
    <row r="2858" spans="1:57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</row>
    <row r="2859" spans="1:57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</row>
    <row r="2860" spans="1:57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</row>
    <row r="2861" spans="1:57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</row>
    <row r="2862" spans="1:57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</row>
    <row r="2863" spans="1:57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</row>
    <row r="2864" spans="1:57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</row>
    <row r="2865" spans="1:57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</row>
    <row r="2866" spans="1:57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</row>
    <row r="2867" spans="1:57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</row>
    <row r="2868" spans="1:57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</row>
    <row r="2869" spans="1:57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</row>
    <row r="2870" spans="1:57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</row>
    <row r="2871" spans="1:57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</row>
    <row r="2872" spans="1:57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</row>
    <row r="2873" spans="1:57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</row>
    <row r="2874" spans="1:57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</row>
    <row r="2875" spans="1:57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</row>
    <row r="2876" spans="1:57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</row>
    <row r="2877" spans="1:57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</row>
    <row r="2878" spans="1:57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</row>
    <row r="2879" spans="1:57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</row>
    <row r="2880" spans="1:57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</row>
    <row r="2881" spans="1:57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</row>
    <row r="2882" spans="1:57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</row>
    <row r="2883" spans="1:57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</row>
    <row r="2884" spans="1:57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</row>
    <row r="2885" spans="1:57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</row>
    <row r="2886" spans="1:57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</row>
    <row r="2887" spans="1:57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</row>
    <row r="2888" spans="1:57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</row>
    <row r="2889" spans="1:57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</row>
    <row r="2890" spans="1:57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</row>
    <row r="2891" spans="1:57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</row>
    <row r="2892" spans="1:57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</row>
    <row r="2893" spans="1:57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</row>
    <row r="2894" spans="1:57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</row>
    <row r="2895" spans="1:57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</row>
    <row r="2896" spans="1:57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</row>
    <row r="2897" spans="1:57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</row>
    <row r="2898" spans="1:57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</row>
    <row r="2899" spans="1:57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</row>
    <row r="2900" spans="1:57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</row>
    <row r="2901" spans="1:57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</row>
    <row r="2902" spans="1:57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</row>
    <row r="2903" spans="1:57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</row>
    <row r="2904" spans="1:57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</row>
    <row r="2905" spans="1:57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</row>
    <row r="2906" spans="1:57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</row>
    <row r="2907" spans="1:57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</row>
    <row r="2908" spans="1:57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</row>
    <row r="2909" spans="1:57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</row>
    <row r="2910" spans="1:57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</row>
    <row r="2911" spans="1:57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</row>
    <row r="2912" spans="1:57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</row>
    <row r="2913" spans="1:57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</row>
    <row r="2914" spans="1:57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</row>
    <row r="2915" spans="1:57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</row>
    <row r="2916" spans="1:57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</row>
    <row r="2917" spans="1:57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</row>
    <row r="2918" spans="1:57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</row>
    <row r="2919" spans="1:57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</row>
    <row r="2920" spans="1:57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</row>
    <row r="2921" spans="1:57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</row>
    <row r="2922" spans="1:57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</row>
    <row r="2923" spans="1:57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</row>
    <row r="2924" spans="1:57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</row>
    <row r="2925" spans="1:57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</row>
    <row r="2926" spans="1:57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</row>
    <row r="2927" spans="1:57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</row>
    <row r="2928" spans="1:57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</row>
    <row r="2929" spans="1:57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</row>
    <row r="2930" spans="1:57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</row>
    <row r="2931" spans="1:57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</row>
    <row r="2932" spans="1:57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</row>
    <row r="2933" spans="1:57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</row>
    <row r="2934" spans="1:57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</row>
    <row r="2935" spans="1:57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</row>
    <row r="2936" spans="1:57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</row>
    <row r="2937" spans="1:57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</row>
    <row r="2938" spans="1:57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</row>
    <row r="2939" spans="1:57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</row>
    <row r="2940" spans="1:57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</row>
    <row r="2941" spans="1:57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</row>
    <row r="2942" spans="1:57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</row>
    <row r="2943" spans="1:57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</row>
    <row r="2944" spans="1:57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</row>
    <row r="2945" spans="1:57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</row>
    <row r="2946" spans="1:57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</row>
    <row r="2947" spans="1:57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</row>
    <row r="2948" spans="1:57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</row>
    <row r="2949" spans="1:57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</row>
    <row r="2950" spans="1:57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</row>
    <row r="2951" spans="1:57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</row>
    <row r="2952" spans="1:57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</row>
    <row r="2953" spans="1:57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</row>
    <row r="2954" spans="1:57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</row>
    <row r="2955" spans="1:57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</row>
    <row r="2956" spans="1:57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</row>
    <row r="2957" spans="1:57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</row>
    <row r="2958" spans="1:57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</row>
    <row r="2959" spans="1:57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</row>
    <row r="2960" spans="1:57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</row>
    <row r="2961" spans="1:57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</row>
    <row r="2962" spans="1:57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</row>
    <row r="2963" spans="1:57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</row>
    <row r="2964" spans="1:57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</row>
    <row r="2965" spans="1:57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</row>
    <row r="2966" spans="1:57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</row>
    <row r="2967" spans="1:57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</row>
    <row r="2968" spans="1:57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</row>
    <row r="2969" spans="1:57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</row>
    <row r="2970" spans="1:57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</row>
    <row r="2971" spans="1:57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</row>
    <row r="2972" spans="1:57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</row>
    <row r="2973" spans="1:57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</row>
    <row r="2974" spans="1:57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</row>
    <row r="2975" spans="1:57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</row>
    <row r="2976" spans="1:57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</row>
    <row r="2977" spans="1:57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</row>
    <row r="2978" spans="1:57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</row>
    <row r="2979" spans="1:57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</row>
    <row r="2980" spans="1:57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</row>
    <row r="2981" spans="1:57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</row>
    <row r="2982" spans="1:57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</row>
    <row r="2983" spans="1:57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</row>
    <row r="2984" spans="1:57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</row>
    <row r="2985" spans="1:57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</row>
    <row r="2986" spans="1:57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</row>
    <row r="2987" spans="1:57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</row>
    <row r="2988" spans="1:57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</row>
    <row r="2989" spans="1:57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</row>
    <row r="2990" spans="1:57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</row>
    <row r="2991" spans="1:57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</row>
    <row r="2992" spans="1:57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</row>
    <row r="2993" spans="1:57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</row>
    <row r="2994" spans="1:57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</row>
    <row r="2995" spans="1:57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</row>
    <row r="2996" spans="1:57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</row>
    <row r="2997" spans="1:57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</row>
    <row r="2998" spans="1:57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</row>
    <row r="2999" spans="1:57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</row>
    <row r="3000" spans="1:57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</row>
    <row r="3001" spans="1:57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</row>
    <row r="3002" spans="1:57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</row>
    <row r="3003" spans="1:57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</row>
    <row r="3004" spans="1:57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</row>
    <row r="3005" spans="1:57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</row>
    <row r="3006" spans="1:57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</row>
    <row r="3007" spans="1:57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</row>
    <row r="3008" spans="1:57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</row>
    <row r="3009" spans="1:57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</row>
    <row r="3010" spans="1:57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</row>
    <row r="3011" spans="1:57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</row>
    <row r="3012" spans="1:57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</row>
    <row r="3013" spans="1:57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</row>
    <row r="3014" spans="1:57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</row>
    <row r="3015" spans="1:57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</row>
    <row r="3016" spans="1:57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</row>
    <row r="3017" spans="1:57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</row>
    <row r="3018" spans="1:57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</row>
    <row r="3019" spans="1:57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</row>
    <row r="3020" spans="1:57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</row>
    <row r="3021" spans="1:57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</row>
    <row r="3022" spans="1:57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</row>
    <row r="3023" spans="1:57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</row>
    <row r="3024" spans="1:57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</row>
    <row r="3025" spans="1:57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</row>
    <row r="3026" spans="1:57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</row>
    <row r="3027" spans="1:57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</row>
    <row r="3028" spans="1:57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</row>
    <row r="3029" spans="1:57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</row>
    <row r="3030" spans="1:57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</row>
    <row r="3031" spans="1:57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</row>
    <row r="3032" spans="1:57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</row>
    <row r="3033" spans="1:57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</row>
    <row r="3034" spans="1:57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</row>
    <row r="3035" spans="1:57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</row>
    <row r="3036" spans="1:57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</row>
    <row r="3037" spans="1:57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</row>
    <row r="3038" spans="1:57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</row>
    <row r="3039" spans="1:57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</row>
    <row r="3040" spans="1:57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</row>
    <row r="3041" spans="1:57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</row>
    <row r="3042" spans="1:57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</row>
    <row r="3043" spans="1:57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</row>
    <row r="3044" spans="1:57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</row>
    <row r="3045" spans="1:57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</row>
    <row r="3046" spans="1:57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</row>
    <row r="3047" spans="1:57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</row>
    <row r="3048" spans="1:57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</row>
    <row r="3049" spans="1:57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</row>
    <row r="3050" spans="1:57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</row>
    <row r="3051" spans="1:57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</row>
    <row r="3052" spans="1:57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</row>
    <row r="3053" spans="1:57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</row>
    <row r="3054" spans="1:57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</row>
    <row r="3055" spans="1:57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</row>
    <row r="3056" spans="1:57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</row>
    <row r="3057" spans="1:57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</row>
    <row r="3058" spans="1:57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</row>
    <row r="3059" spans="1:57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</row>
    <row r="3060" spans="1:57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</row>
    <row r="3061" spans="1:57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</row>
    <row r="3062" spans="1:57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</row>
    <row r="3063" spans="1:57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</row>
    <row r="3064" spans="1:57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</row>
    <row r="3065" spans="1:57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</row>
    <row r="3066" spans="1:57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</row>
    <row r="3067" spans="1:57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</row>
    <row r="3068" spans="1:57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</row>
    <row r="3069" spans="1:57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</row>
    <row r="3070" spans="1:57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</row>
    <row r="3071" spans="1:57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</row>
    <row r="3072" spans="1:57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</row>
    <row r="3073" spans="1:57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</row>
    <row r="3074" spans="1:57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</row>
    <row r="3075" spans="1:57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</row>
    <row r="3076" spans="1:57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</row>
    <row r="3077" spans="1:57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</row>
    <row r="3078" spans="1:57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</row>
    <row r="3079" spans="1:57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</row>
    <row r="3080" spans="1:57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</row>
    <row r="3081" spans="1:57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</row>
    <row r="3082" spans="1:57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</row>
    <row r="3083" spans="1:57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</row>
    <row r="3084" spans="1:57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</row>
    <row r="3085" spans="1:57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</row>
    <row r="3086" spans="1:57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</row>
    <row r="3087" spans="1:57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</row>
    <row r="3088" spans="1:57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</row>
    <row r="3089" spans="1:57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</row>
    <row r="3090" spans="1:57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</row>
    <row r="3091" spans="1:57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</row>
    <row r="3092" spans="1:57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</row>
    <row r="3093" spans="1:57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</row>
    <row r="3094" spans="1:57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</row>
    <row r="3095" spans="1:57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</row>
    <row r="3096" spans="1:57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</row>
    <row r="3097" spans="1:57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</row>
    <row r="3098" spans="1:57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</row>
    <row r="3099" spans="1:57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</row>
    <row r="3100" spans="1:57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</row>
    <row r="3101" spans="1:57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</row>
    <row r="3102" spans="1:57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</row>
    <row r="3103" spans="1:57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</row>
    <row r="3104" spans="1:57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</row>
    <row r="3105" spans="1:57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</row>
    <row r="3106" spans="1:57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</row>
    <row r="3107" spans="1:57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</row>
    <row r="3108" spans="1:57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</row>
    <row r="3109" spans="1:57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</row>
    <row r="3110" spans="1:57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</row>
    <row r="3111" spans="1:57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</row>
    <row r="3112" spans="1:57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</row>
    <row r="3113" spans="1:57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</row>
    <row r="3114" spans="1:57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</row>
    <row r="3115" spans="1:57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</row>
    <row r="3116" spans="1:57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</row>
    <row r="3117" spans="1:57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</row>
    <row r="3118" spans="1:57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</row>
    <row r="3119" spans="1:57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</row>
    <row r="3120" spans="1:57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</row>
    <row r="3121" spans="1:57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</row>
    <row r="3122" spans="1:57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</row>
    <row r="3123" spans="1:57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</row>
    <row r="3124" spans="1:57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</row>
    <row r="3125" spans="1:57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</row>
    <row r="3126" spans="1:57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</row>
    <row r="3127" spans="1:57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</row>
    <row r="3128" spans="1:57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</row>
    <row r="3129" spans="1:57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</row>
    <row r="3130" spans="1:57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</row>
    <row r="3131" spans="1:57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</row>
    <row r="3132" spans="1:57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</row>
    <row r="3133" spans="1:57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</row>
    <row r="3134" spans="1:57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</row>
    <row r="3135" spans="1:57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</row>
    <row r="3136" spans="1:57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</row>
    <row r="3137" spans="1:57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</row>
    <row r="3138" spans="1:57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</row>
    <row r="3139" spans="1:57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</row>
    <row r="3140" spans="1:57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</row>
    <row r="3141" spans="1:57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</row>
    <row r="3142" spans="1:57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</row>
    <row r="3143" spans="1:57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</row>
    <row r="3144" spans="1:57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</row>
    <row r="3145" spans="1:57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</row>
    <row r="3146" spans="1:57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</row>
    <row r="3147" spans="1:57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</row>
    <row r="3148" spans="1:57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</row>
    <row r="3149" spans="1:57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</row>
    <row r="3150" spans="1:57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</row>
    <row r="3151" spans="1:57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</row>
    <row r="3152" spans="1:57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</row>
    <row r="3153" spans="1:57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</row>
    <row r="3154" spans="1:57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</row>
    <row r="3155" spans="1:57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</row>
    <row r="3156" spans="1:57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</row>
    <row r="3157" spans="1:57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</row>
    <row r="3158" spans="1:57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</row>
    <row r="3159" spans="1:57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</row>
    <row r="3160" spans="1:57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</row>
    <row r="3161" spans="1:57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</row>
    <row r="3162" spans="1:57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</row>
    <row r="3163" spans="1:57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</row>
    <row r="3164" spans="1:57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</row>
    <row r="3165" spans="1:57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</row>
    <row r="3166" spans="1:57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</row>
    <row r="3167" spans="1:57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</row>
    <row r="3168" spans="1:57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</row>
    <row r="3169" spans="1:57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</row>
    <row r="3170" spans="1:57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</row>
    <row r="3171" spans="1:57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</row>
    <row r="3172" spans="1:57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</row>
    <row r="3173" spans="1:57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</row>
    <row r="3174" spans="1:57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</row>
    <row r="3175" spans="1:57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</row>
    <row r="3176" spans="1:57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</row>
    <row r="3177" spans="1:57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</row>
    <row r="3178" spans="1:57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</row>
    <row r="3179" spans="1:57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</row>
    <row r="3180" spans="1:57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</row>
    <row r="3181" spans="1:57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</row>
    <row r="3182" spans="1:57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</row>
    <row r="3183" spans="1:57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</row>
    <row r="3184" spans="1:57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</row>
    <row r="3185" spans="1:57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</row>
    <row r="3186" spans="1:57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</row>
    <row r="3187" spans="1:57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</row>
    <row r="3188" spans="1:57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</row>
    <row r="3189" spans="1:57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</row>
    <row r="3190" spans="1:57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</row>
    <row r="3191" spans="1:57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</row>
    <row r="3192" spans="1:57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</row>
    <row r="3193" spans="1:57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</row>
    <row r="3194" spans="1:57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</row>
    <row r="3195" spans="1:57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</row>
    <row r="3196" spans="1:57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</row>
    <row r="3197" spans="1:57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</row>
    <row r="3198" spans="1:57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</row>
    <row r="3199" spans="1:57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</row>
    <row r="3200" spans="1:57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</row>
    <row r="3201" spans="1:57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</row>
    <row r="3202" spans="1:57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</row>
    <row r="3203" spans="1:57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</row>
    <row r="3204" spans="1:57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</row>
    <row r="3205" spans="1:57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</row>
    <row r="3206" spans="1:57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</row>
    <row r="3207" spans="1:57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</row>
    <row r="3208" spans="1:57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</row>
    <row r="3209" spans="1:57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</row>
    <row r="3210" spans="1:57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</row>
    <row r="3211" spans="1:57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</row>
    <row r="3212" spans="1:57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</row>
    <row r="3213" spans="1:57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</row>
    <row r="3214" spans="1:57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</row>
    <row r="3215" spans="1:57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</row>
    <row r="3216" spans="1:57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</row>
    <row r="3217" spans="1:57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</row>
    <row r="3218" spans="1:57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</row>
    <row r="3219" spans="1:57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</row>
    <row r="3220" spans="1:57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</row>
    <row r="3221" spans="1:57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</row>
    <row r="3222" spans="1:57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</row>
    <row r="3223" spans="1:57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</row>
    <row r="3224" spans="1:57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</row>
    <row r="3225" spans="1:57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</row>
    <row r="3226" spans="1:57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</row>
    <row r="3227" spans="1:57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</row>
    <row r="3228" spans="1:57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</row>
    <row r="3229" spans="1:57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</row>
    <row r="3230" spans="1:57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</row>
    <row r="3231" spans="1:57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</row>
    <row r="3232" spans="1:57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</row>
    <row r="3233" spans="1:57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</row>
    <row r="3234" spans="1:57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</row>
    <row r="3235" spans="1:57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</row>
    <row r="3236" spans="1:57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</row>
    <row r="3237" spans="1:57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</row>
    <row r="3238" spans="1:57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</row>
    <row r="3239" spans="1:57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</row>
    <row r="3240" spans="1:57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</row>
    <row r="3241" spans="1:57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</row>
    <row r="3242" spans="1:57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</row>
    <row r="3243" spans="1:57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</row>
    <row r="3244" spans="1:57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</row>
    <row r="3245" spans="1:57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</row>
    <row r="3246" spans="1:57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</row>
    <row r="3247" spans="1:57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</row>
    <row r="3248" spans="1:57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</row>
    <row r="3249" spans="1:57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</row>
    <row r="3250" spans="1:57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</row>
    <row r="3251" spans="1:57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</row>
    <row r="3252" spans="1:57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</row>
    <row r="3253" spans="1:57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</row>
    <row r="3254" spans="1:57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</row>
    <row r="3255" spans="1:57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</row>
    <row r="3256" spans="1:57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</row>
    <row r="3257" spans="1:57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</row>
    <row r="3258" spans="1:57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</row>
    <row r="3259" spans="1:57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</row>
    <row r="3260" spans="1:57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</row>
    <row r="3261" spans="1:57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</row>
    <row r="3262" spans="1:57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</row>
    <row r="3263" spans="1:57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</row>
    <row r="3264" spans="1:57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</row>
    <row r="3265" spans="1:57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</row>
    <row r="3266" spans="1:57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</row>
    <row r="3267" spans="1:57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</row>
    <row r="3268" spans="1:57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</row>
    <row r="3269" spans="1:57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</row>
    <row r="3270" spans="1:57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</row>
    <row r="3271" spans="1:57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</row>
    <row r="3272" spans="1:57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</row>
    <row r="3273" spans="1:57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</row>
    <row r="3274" spans="1:57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</row>
    <row r="3275" spans="1:57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</row>
    <row r="3276" spans="1:57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</row>
    <row r="3277" spans="1:57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</row>
    <row r="3278" spans="1:57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</row>
    <row r="3279" spans="1:57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</row>
    <row r="3280" spans="1:57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</row>
    <row r="3281" spans="1:57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</row>
    <row r="3282" spans="1:57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</row>
    <row r="3283" spans="1:57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</row>
    <row r="3284" spans="1:57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</row>
    <row r="3285" spans="1:57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</row>
    <row r="3286" spans="1:57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</row>
    <row r="3287" spans="1:57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</row>
    <row r="3288" spans="1:57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</row>
    <row r="3289" spans="1:57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</row>
    <row r="3290" spans="1:57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</row>
    <row r="3291" spans="1:57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</row>
    <row r="3292" spans="1:57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</row>
    <row r="3293" spans="1:57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</row>
    <row r="3294" spans="1:57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</row>
    <row r="3295" spans="1:57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</row>
    <row r="3296" spans="1:57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</row>
    <row r="3297" spans="1:57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</row>
    <row r="3298" spans="1:57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</row>
    <row r="3299" spans="1:57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</row>
    <row r="3300" spans="1:57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</row>
    <row r="3301" spans="1:57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</row>
    <row r="3302" spans="1:57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</row>
    <row r="3303" spans="1:57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</row>
    <row r="3304" spans="1:57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</row>
    <row r="3305" spans="1:57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</row>
    <row r="3306" spans="1:57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</row>
    <row r="3307" spans="1:57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</row>
    <row r="3308" spans="1:57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</row>
    <row r="3309" spans="1:57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</row>
    <row r="3310" spans="1:57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</row>
    <row r="3311" spans="1:57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</row>
    <row r="3312" spans="1:57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</row>
    <row r="3313" spans="1:57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</row>
    <row r="3314" spans="1:57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</row>
    <row r="3315" spans="1:57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</row>
    <row r="3316" spans="1:57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</row>
    <row r="3317" spans="1:57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</row>
    <row r="3318" spans="1:57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</row>
    <row r="3319" spans="1:57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</row>
    <row r="3320" spans="1:57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</row>
    <row r="3321" spans="1:57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</row>
    <row r="3322" spans="1:57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</row>
    <row r="3323" spans="1:57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</row>
    <row r="3324" spans="1:57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</row>
    <row r="3325" spans="1:57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</row>
    <row r="3326" spans="1:57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</row>
    <row r="3327" spans="1:57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</row>
    <row r="3328" spans="1:57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</row>
    <row r="3329" spans="1:57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</row>
    <row r="3330" spans="1:57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</row>
    <row r="3331" spans="1:57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</row>
    <row r="3332" spans="1:57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</row>
    <row r="3333" spans="1:57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</row>
    <row r="3334" spans="1:57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</row>
    <row r="3335" spans="1:57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</row>
    <row r="3336" spans="1:57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</row>
    <row r="3337" spans="1:57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</row>
    <row r="3338" spans="1:57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</row>
    <row r="3339" spans="1:57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</row>
    <row r="3340" spans="1:57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</row>
    <row r="3341" spans="1:57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</row>
    <row r="3342" spans="1:57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</row>
    <row r="3343" spans="1:57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</row>
    <row r="3344" spans="1:57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</row>
    <row r="3345" spans="1:57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</row>
    <row r="3346" spans="1:57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</row>
    <row r="3347" spans="1:57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</row>
    <row r="3348" spans="1:57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</row>
    <row r="3349" spans="1:57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</row>
    <row r="3350" spans="1:57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</row>
    <row r="3351" spans="1:57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</row>
    <row r="3352" spans="1:57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</row>
    <row r="3353" spans="1:57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</row>
    <row r="3354" spans="1:57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</row>
    <row r="3355" spans="1:57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</row>
    <row r="3356" spans="1:57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</row>
    <row r="3357" spans="1:57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</row>
    <row r="3358" spans="1:57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</row>
    <row r="3359" spans="1:57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</row>
    <row r="3360" spans="1:57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</row>
    <row r="3361" spans="1:57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</row>
    <row r="3362" spans="1:57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</row>
    <row r="3363" spans="1:57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</row>
    <row r="3364" spans="1:57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</row>
    <row r="3365" spans="1:57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</row>
    <row r="3366" spans="1:57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</row>
    <row r="3367" spans="1:57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</row>
    <row r="3368" spans="1:57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</row>
    <row r="3369" spans="1:57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</row>
    <row r="3370" spans="1:57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</row>
    <row r="3371" spans="1:57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</row>
    <row r="3372" spans="1:57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</row>
    <row r="3373" spans="1:57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</row>
    <row r="3374" spans="1:57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</row>
    <row r="3375" spans="1:57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</row>
    <row r="3376" spans="1:57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</row>
    <row r="3377" spans="1:57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</row>
    <row r="3378" spans="1:57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</row>
    <row r="3379" spans="1:57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</row>
    <row r="3380" spans="1:57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</row>
    <row r="3381" spans="1:57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</row>
    <row r="3382" spans="1:57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</row>
    <row r="3383" spans="1:57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</row>
    <row r="3384" spans="1:57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</row>
    <row r="3385" spans="1:57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</row>
    <row r="3386" spans="1:57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</row>
    <row r="3387" spans="1:57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</row>
    <row r="3388" spans="1:57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</row>
    <row r="3389" spans="1:57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</row>
    <row r="3390" spans="1:57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</row>
    <row r="3391" spans="1:57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</row>
    <row r="3392" spans="1:57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</row>
    <row r="3393" spans="1:57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</row>
    <row r="3394" spans="1:57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</row>
    <row r="3395" spans="1:57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</row>
    <row r="3396" spans="1:57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</row>
    <row r="3397" spans="1:57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</row>
    <row r="3398" spans="1:57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</row>
    <row r="3399" spans="1:57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</row>
    <row r="3400" spans="1:57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</row>
    <row r="3401" spans="1:57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</row>
    <row r="3402" spans="1:57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</row>
    <row r="3403" spans="1:57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</row>
    <row r="3404" spans="1:57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</row>
    <row r="3405" spans="1:57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</row>
    <row r="3406" spans="1:57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</row>
    <row r="3407" spans="1:57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</row>
    <row r="3408" spans="1:57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</row>
    <row r="3409" spans="1:57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</row>
    <row r="3410" spans="1:57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</row>
    <row r="3411" spans="1:57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</row>
    <row r="3412" spans="1:57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</row>
    <row r="3413" spans="1:57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</row>
    <row r="3414" spans="1:57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</row>
    <row r="3415" spans="1:57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</row>
    <row r="3416" spans="1:57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</row>
    <row r="3417" spans="1:57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</row>
    <row r="3418" spans="1:57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</row>
    <row r="3419" spans="1:57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</row>
    <row r="3420" spans="1:57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</row>
    <row r="3421" spans="1:57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</row>
    <row r="3422" spans="1:57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</row>
    <row r="3423" spans="1:57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</row>
    <row r="3424" spans="1:57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</row>
    <row r="3425" spans="1:57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</row>
    <row r="3426" spans="1:57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</row>
    <row r="3427" spans="1:57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</row>
    <row r="3428" spans="1:57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</row>
    <row r="3429" spans="1:57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</row>
    <row r="3430" spans="1:57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</row>
    <row r="3431" spans="1:57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</row>
    <row r="3432" spans="1:57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</row>
    <row r="3433" spans="1:57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</row>
    <row r="3434" spans="1:57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</row>
    <row r="3435" spans="1:57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</row>
    <row r="3436" spans="1:57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</row>
    <row r="3437" spans="1:57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</row>
    <row r="3438" spans="1:57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</row>
    <row r="3439" spans="1:57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</row>
    <row r="3440" spans="1:57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</row>
    <row r="3441" spans="1:57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</row>
    <row r="3442" spans="1:57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</row>
    <row r="3443" spans="1:57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</row>
    <row r="3444" spans="1:57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</row>
    <row r="3445" spans="1:57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</row>
    <row r="3446" spans="1:57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</row>
    <row r="3447" spans="1:57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</row>
    <row r="3448" spans="1:57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</row>
    <row r="3449" spans="1:57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</row>
    <row r="3450" spans="1:57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</row>
    <row r="3451" spans="1:57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</row>
    <row r="3452" spans="1:57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</row>
    <row r="3453" spans="1:57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</row>
    <row r="3454" spans="1:57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</row>
    <row r="3455" spans="1:57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</row>
    <row r="3456" spans="1:57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</row>
    <row r="3457" spans="1:57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</row>
    <row r="3458" spans="1:57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</row>
    <row r="3459" spans="1:57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</row>
    <row r="3460" spans="1:57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</row>
    <row r="3461" spans="1:57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</row>
    <row r="3462" spans="1:57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</row>
    <row r="3463" spans="1:57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</row>
    <row r="3464" spans="1:57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</row>
    <row r="3465" spans="1:57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</row>
    <row r="3466" spans="1:57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</row>
    <row r="3467" spans="1:57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</row>
    <row r="3468" spans="1:57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</row>
    <row r="3469" spans="1:57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</row>
    <row r="3470" spans="1:57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</row>
    <row r="3471" spans="1:57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</row>
    <row r="3472" spans="1:57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</row>
    <row r="3473" spans="1:57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</row>
    <row r="3474" spans="1:57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</row>
    <row r="3475" spans="1:57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</row>
    <row r="3476" spans="1:57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</row>
    <row r="3477" spans="1:57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</row>
    <row r="3478" spans="1:57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</row>
    <row r="3479" spans="1:57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</row>
    <row r="3480" spans="1:57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</row>
    <row r="3481" spans="1:57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</row>
    <row r="3482" spans="1:57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</row>
    <row r="3483" spans="1:57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</row>
    <row r="3484" spans="1:57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</row>
    <row r="3485" spans="1:57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</row>
    <row r="3486" spans="1:57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</row>
    <row r="3487" spans="1:57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</row>
    <row r="3488" spans="1:57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</row>
    <row r="3489" spans="1:57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</row>
    <row r="3490" spans="1:57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</row>
    <row r="3491" spans="1:57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</row>
    <row r="3492" spans="1:57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</row>
    <row r="3493" spans="1:57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</row>
    <row r="3494" spans="1:57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</row>
    <row r="3495" spans="1:57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</row>
    <row r="3496" spans="1:57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</row>
    <row r="3497" spans="1:57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</row>
    <row r="3498" spans="1:57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</row>
    <row r="3499" spans="1:57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</row>
    <row r="3500" spans="1:57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</row>
    <row r="3501" spans="1:57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</row>
    <row r="3502" spans="1:57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</row>
    <row r="3503" spans="1:57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</row>
    <row r="3504" spans="1:57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</row>
    <row r="3505" spans="1:57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</row>
    <row r="3506" spans="1:57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</row>
    <row r="3507" spans="1:57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</row>
    <row r="3508" spans="1:57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</row>
    <row r="3509" spans="1:57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</row>
    <row r="3510" spans="1:57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</row>
    <row r="3511" spans="1:57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</row>
    <row r="3512" spans="1:57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</row>
    <row r="3513" spans="1:57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</row>
    <row r="3514" spans="1:57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</row>
    <row r="3515" spans="1:57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</row>
    <row r="3516" spans="1:57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</row>
    <row r="3517" spans="1:57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</row>
    <row r="3518" spans="1:57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</row>
    <row r="3519" spans="1:57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</row>
    <row r="3520" spans="1:57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</row>
    <row r="3521" spans="1:57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</row>
    <row r="3522" spans="1:57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</row>
    <row r="3523" spans="1:57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</row>
    <row r="3524" spans="1:57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</row>
    <row r="3525" spans="1:57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</row>
    <row r="3526" spans="1:57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</row>
    <row r="3527" spans="1:57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</row>
    <row r="3528" spans="1:57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</row>
    <row r="3529" spans="1:57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</row>
    <row r="3530" spans="1:57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</row>
    <row r="3531" spans="1:57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</row>
    <row r="3532" spans="1:57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</row>
    <row r="3533" spans="1:57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</row>
    <row r="3534" spans="1:57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</row>
    <row r="3535" spans="1:57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</row>
    <row r="3536" spans="1:57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</row>
    <row r="3537" spans="1:57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</row>
    <row r="3538" spans="1:57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</row>
    <row r="3539" spans="1:57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</row>
    <row r="3540" spans="1:57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</row>
    <row r="3541" spans="1:57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</row>
    <row r="3542" spans="1:57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</row>
    <row r="3543" spans="1:57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</row>
    <row r="3544" spans="1:57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</row>
    <row r="3545" spans="1:57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</row>
    <row r="3546" spans="1:57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</row>
    <row r="3547" spans="1:57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</row>
    <row r="3548" spans="1:57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</row>
    <row r="3549" spans="1:57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</row>
    <row r="3550" spans="1:57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</row>
    <row r="3551" spans="1:57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</row>
    <row r="3552" spans="1:57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</row>
    <row r="3553" spans="1:57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</row>
    <row r="3554" spans="1:57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</row>
    <row r="3555" spans="1:57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</row>
    <row r="3556" spans="1:57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</row>
    <row r="3557" spans="1:57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</row>
    <row r="3558" spans="1:57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</row>
    <row r="3559" spans="1:57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</row>
    <row r="3560" spans="1:57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</row>
    <row r="3561" spans="1:57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</row>
    <row r="3562" spans="1:57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</row>
    <row r="3563" spans="1:57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</row>
    <row r="3564" spans="1:57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</row>
    <row r="3565" spans="1:57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</row>
    <row r="3566" spans="1:57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</row>
    <row r="3567" spans="1:57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</row>
    <row r="3568" spans="1:57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</row>
    <row r="3569" spans="1:57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</row>
    <row r="3570" spans="1:57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</row>
    <row r="3571" spans="1:57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</row>
    <row r="3572" spans="1:57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</row>
    <row r="3573" spans="1:57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</row>
    <row r="3574" spans="1:57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</row>
    <row r="3575" spans="1:57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</row>
    <row r="3576" spans="1:57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</row>
    <row r="3577" spans="1:57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</row>
    <row r="3578" spans="1:57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</row>
    <row r="3579" spans="1:57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</row>
    <row r="3580" spans="1:57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</row>
    <row r="3581" spans="1:57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</row>
    <row r="3582" spans="1:57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</row>
    <row r="3583" spans="1:57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</row>
    <row r="3584" spans="1:57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</row>
    <row r="3585" spans="1:57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</row>
    <row r="3586" spans="1:57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</row>
    <row r="3587" spans="1:57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</row>
    <row r="3588" spans="1:57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</row>
    <row r="3589" spans="1:57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</row>
    <row r="3590" spans="1:57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</row>
    <row r="3591" spans="1:57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</row>
    <row r="3592" spans="1:57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</row>
    <row r="3593" spans="1:57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</row>
    <row r="3594" spans="1:57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</row>
    <row r="3595" spans="1:57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</row>
    <row r="3596" spans="1:57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</row>
    <row r="3597" spans="1:57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</row>
    <row r="3598" spans="1:57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</row>
    <row r="3599" spans="1:57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</row>
    <row r="3600" spans="1:57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</row>
    <row r="3601" spans="1:57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</row>
    <row r="3602" spans="1:57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</row>
    <row r="3603" spans="1:57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</row>
    <row r="3604" spans="1:57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</row>
    <row r="3605" spans="1:57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</row>
    <row r="3606" spans="1:57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</row>
    <row r="3607" spans="1:57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</row>
    <row r="3608" spans="1:57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</row>
    <row r="3609" spans="1:57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</row>
    <row r="3610" spans="1:57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</row>
    <row r="3611" spans="1:57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</row>
    <row r="3612" spans="1:57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</row>
    <row r="3613" spans="1:57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</row>
    <row r="3614" spans="1:57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</row>
    <row r="3615" spans="1:57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</row>
    <row r="3616" spans="1:57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</row>
    <row r="3617" spans="1:57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</row>
    <row r="3618" spans="1:57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</row>
    <row r="3619" spans="1:57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</row>
    <row r="3620" spans="1:57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</row>
    <row r="3621" spans="1:57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</row>
    <row r="3622" spans="1:57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</row>
    <row r="3623" spans="1:57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</row>
    <row r="3624" spans="1:57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</row>
    <row r="3625" spans="1:57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</row>
    <row r="3626" spans="1:57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</row>
    <row r="3627" spans="1:57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</row>
    <row r="3628" spans="1:57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</row>
    <row r="3629" spans="1:57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</row>
    <row r="3630" spans="1:57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</row>
    <row r="3631" spans="1:57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</row>
    <row r="3632" spans="1:57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</row>
    <row r="3633" spans="1:57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</row>
    <row r="3634" spans="1:57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</row>
    <row r="3635" spans="1:57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</row>
    <row r="3636" spans="1:57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</row>
    <row r="3637" spans="1:57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</row>
    <row r="3638" spans="1:57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</row>
    <row r="3639" spans="1:57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</row>
    <row r="3640" spans="1:57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</row>
    <row r="3641" spans="1:57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</row>
    <row r="3642" spans="1:57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</row>
    <row r="3643" spans="1:57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</row>
    <row r="3644" spans="1:57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</row>
    <row r="3645" spans="1:57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</row>
    <row r="3646" spans="1:57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</row>
    <row r="3647" spans="1:57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</row>
    <row r="3648" spans="1:57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</row>
    <row r="3649" spans="1:57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</row>
    <row r="3650" spans="1:57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</row>
    <row r="3651" spans="1:57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</row>
    <row r="3652" spans="1:57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</row>
    <row r="3653" spans="1:57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</row>
    <row r="3654" spans="1:57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</row>
    <row r="3655" spans="1:57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</row>
    <row r="3656" spans="1:57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</row>
    <row r="3657" spans="1:57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</row>
    <row r="3658" spans="1:57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</row>
    <row r="3659" spans="1:57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</row>
    <row r="3660" spans="1:57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</row>
    <row r="3661" spans="1:57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</row>
    <row r="3662" spans="1:57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</row>
    <row r="3663" spans="1:57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</row>
    <row r="3664" spans="1:57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</row>
    <row r="3665" spans="1:57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</row>
    <row r="3666" spans="1:57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</row>
    <row r="3667" spans="1:57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</row>
    <row r="3668" spans="1:57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</row>
    <row r="3669" spans="1:57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</row>
    <row r="3670" spans="1:57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</row>
    <row r="3671" spans="1:57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</row>
    <row r="3672" spans="1:57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</row>
    <row r="3673" spans="1:57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</row>
    <row r="3674" spans="1:57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</row>
    <row r="3675" spans="1:57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</row>
    <row r="3676" spans="1:57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</row>
    <row r="3677" spans="1:57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</row>
    <row r="3678" spans="1:57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</row>
    <row r="3679" spans="1:57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</row>
    <row r="3680" spans="1:57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</row>
    <row r="3681" spans="1:57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</row>
    <row r="3682" spans="1:57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</row>
    <row r="3683" spans="1:57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</row>
    <row r="3684" spans="1:57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</row>
    <row r="3685" spans="1:57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</row>
    <row r="3686" spans="1:57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</row>
    <row r="3687" spans="1:57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</row>
    <row r="3688" spans="1:57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</row>
    <row r="3689" spans="1:57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</row>
    <row r="3690" spans="1:57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</row>
    <row r="3691" spans="1:57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</row>
    <row r="3692" spans="1:57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</row>
    <row r="3693" spans="1:57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</row>
    <row r="3694" spans="1:57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</row>
    <row r="3695" spans="1:57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</row>
    <row r="3696" spans="1:57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</row>
    <row r="3697" spans="1:57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</row>
    <row r="3698" spans="1:57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</row>
    <row r="3699" spans="1:57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</row>
    <row r="3700" spans="1:57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</row>
    <row r="3701" spans="1:57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</row>
    <row r="3702" spans="1:57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</row>
    <row r="3703" spans="1:57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</row>
    <row r="3704" spans="1:57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</row>
    <row r="3705" spans="1:57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</row>
    <row r="3706" spans="1:57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</row>
    <row r="3707" spans="1:57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</row>
    <row r="3708" spans="1:57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</row>
    <row r="3709" spans="1:57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</row>
    <row r="3710" spans="1:57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</row>
    <row r="3711" spans="1:57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</row>
    <row r="3712" spans="1:57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</row>
    <row r="3713" spans="1:57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</row>
    <row r="3714" spans="1:57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</row>
    <row r="3715" spans="1:57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</row>
    <row r="3716" spans="1:57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</row>
    <row r="3717" spans="1:57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</row>
    <row r="3718" spans="1:57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</row>
    <row r="3719" spans="1:57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</row>
    <row r="3720" spans="1:57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</row>
    <row r="3721" spans="1:57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</row>
    <row r="3722" spans="1:57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</row>
    <row r="3723" spans="1:57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</row>
    <row r="3724" spans="1:57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</row>
    <row r="3725" spans="1:57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</row>
    <row r="3726" spans="1:57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</row>
    <row r="3727" spans="1:57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</row>
    <row r="3728" spans="1:57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</row>
    <row r="3729" spans="1:57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</row>
    <row r="3730" spans="1:57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</row>
    <row r="3731" spans="1:57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</row>
    <row r="3732" spans="1:57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</row>
    <row r="3733" spans="1:57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</row>
    <row r="3734" spans="1:57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</row>
    <row r="3735" spans="1:57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</row>
    <row r="3736" spans="1:57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</row>
    <row r="3737" spans="1:57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</row>
    <row r="3738" spans="1:57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</row>
    <row r="3739" spans="1:57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</row>
    <row r="3740" spans="1:57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</row>
    <row r="3741" spans="1:57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</row>
    <row r="3742" spans="1:57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</row>
    <row r="3743" spans="1:57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</row>
    <row r="3744" spans="1:57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</row>
    <row r="3745" spans="1:57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</row>
    <row r="3746" spans="1:57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</row>
    <row r="3747" spans="1:57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</row>
    <row r="3748" spans="1:57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</row>
    <row r="3749" spans="1:57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</row>
    <row r="3750" spans="1:57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</row>
    <row r="3751" spans="1:57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</row>
    <row r="3752" spans="1:57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</row>
    <row r="3753" spans="1:57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</row>
    <row r="3754" spans="1:57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</row>
    <row r="3755" spans="1:57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</row>
    <row r="3756" spans="1:57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</row>
    <row r="3757" spans="1:57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</row>
    <row r="3758" spans="1:57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</row>
    <row r="3759" spans="1:57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</row>
    <row r="3760" spans="1:57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</row>
    <row r="3761" spans="1:57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</row>
    <row r="3762" spans="1:57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</row>
    <row r="3763" spans="1:57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</row>
    <row r="3764" spans="1:57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</row>
    <row r="3765" spans="1:57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</row>
    <row r="3766" spans="1:57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</row>
    <row r="3767" spans="1:57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</row>
    <row r="3768" spans="1:57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</row>
    <row r="3769" spans="1:57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</row>
    <row r="3770" spans="1:57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</row>
    <row r="3771" spans="1:57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</row>
    <row r="3772" spans="1:57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</row>
    <row r="3773" spans="1:57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</row>
    <row r="3774" spans="1:57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</row>
    <row r="3775" spans="1:57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</row>
    <row r="3776" spans="1:57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</row>
    <row r="3777" spans="1:57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</row>
    <row r="3778" spans="1:57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</row>
    <row r="3779" spans="1:57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</row>
    <row r="3780" spans="1:57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</row>
    <row r="3781" spans="1:57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</row>
    <row r="3782" spans="1:57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</row>
    <row r="3783" spans="1:57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</row>
    <row r="3784" spans="1:57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</row>
    <row r="3785" spans="1:57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</row>
    <row r="3786" spans="1:57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</row>
    <row r="3787" spans="1:57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</row>
    <row r="3788" spans="1:57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</row>
    <row r="3789" spans="1:57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</row>
    <row r="3790" spans="1:57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</row>
    <row r="3791" spans="1:57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</row>
    <row r="3792" spans="1:57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</row>
    <row r="3793" spans="1:57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</row>
    <row r="3794" spans="1:57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</row>
    <row r="3795" spans="1:57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</row>
    <row r="3796" spans="1:57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</row>
    <row r="3797" spans="1:57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</row>
    <row r="3798" spans="1:57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</row>
    <row r="3799" spans="1:57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</row>
    <row r="3800" spans="1:57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</row>
    <row r="3801" spans="1:57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</row>
    <row r="3802" spans="1:57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</row>
    <row r="3803" spans="1:57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</row>
    <row r="3804" spans="1:57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</row>
    <row r="3805" spans="1:57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</row>
    <row r="3806" spans="1:57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</row>
    <row r="3807" spans="1:57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</row>
    <row r="3808" spans="1:57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</row>
    <row r="3809" spans="1:57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</row>
    <row r="3810" spans="1:57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</row>
    <row r="3811" spans="1:57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</row>
    <row r="3812" spans="1:57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</row>
    <row r="3813" spans="1:57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</row>
    <row r="3814" spans="1:57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</row>
    <row r="3815" spans="1:57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</row>
    <row r="3816" spans="1:57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</row>
    <row r="3817" spans="1:57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</row>
    <row r="3818" spans="1:57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</row>
    <row r="3819" spans="1:57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</row>
    <row r="3820" spans="1:57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</row>
    <row r="3821" spans="1:57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</row>
    <row r="3822" spans="1:57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</row>
    <row r="3823" spans="1:57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</row>
    <row r="3824" spans="1:57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</row>
    <row r="3825" spans="1:57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</row>
    <row r="3826" spans="1:57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</row>
    <row r="3827" spans="1:57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</row>
    <row r="3828" spans="1:57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</row>
    <row r="3829" spans="1:57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</row>
    <row r="3830" spans="1:57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</row>
    <row r="3831" spans="1:57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</row>
    <row r="3832" spans="1:57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</row>
    <row r="3833" spans="1:57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</row>
    <row r="3834" spans="1:57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</row>
    <row r="3835" spans="1:57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</row>
    <row r="3836" spans="1:57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</row>
    <row r="3837" spans="1:57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</row>
    <row r="3838" spans="1:57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</row>
    <row r="3839" spans="1:57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</row>
    <row r="3840" spans="1:57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</row>
    <row r="3841" spans="1:57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</row>
    <row r="3842" spans="1:57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</row>
    <row r="3843" spans="1:57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</row>
    <row r="3844" spans="1:57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</row>
    <row r="3845" spans="1:57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</row>
    <row r="3846" spans="1:57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</row>
    <row r="3847" spans="1:57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</row>
    <row r="3848" spans="1:57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</row>
    <row r="3849" spans="1:57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</row>
    <row r="3850" spans="1:57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</row>
    <row r="3851" spans="1:57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</row>
    <row r="3852" spans="1:57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</row>
    <row r="3853" spans="1:57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</row>
    <row r="3854" spans="1:57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</row>
    <row r="3855" spans="1:57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</row>
    <row r="3856" spans="1:57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</row>
    <row r="3857" spans="1:57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</row>
    <row r="3858" spans="1:57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</row>
    <row r="3859" spans="1:57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</row>
    <row r="3860" spans="1:57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</row>
    <row r="3861" spans="1:57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</row>
    <row r="3862" spans="1:57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</row>
    <row r="3863" spans="1:57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</row>
    <row r="3864" spans="1:57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</row>
    <row r="3865" spans="1:57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</row>
    <row r="3866" spans="1:57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</row>
    <row r="3867" spans="1:57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</row>
    <row r="3868" spans="1:57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</row>
    <row r="3869" spans="1:57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</row>
    <row r="3870" spans="1:57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</row>
    <row r="3871" spans="1:57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</row>
    <row r="3872" spans="1:57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</row>
    <row r="3873" spans="1:57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</row>
    <row r="3874" spans="1:57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</row>
    <row r="3875" spans="1:57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</row>
    <row r="3876" spans="1:57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</row>
    <row r="3877" spans="1:57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</row>
    <row r="3878" spans="1:57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</row>
    <row r="3879" spans="1:57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</row>
    <row r="3880" spans="1:57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</row>
    <row r="3881" spans="1:57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</row>
    <row r="3882" spans="1:57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</row>
    <row r="3883" spans="1:57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</row>
    <row r="3884" spans="1:57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</row>
    <row r="3885" spans="1:57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</row>
    <row r="3886" spans="1:57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</row>
    <row r="3887" spans="1:57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</row>
    <row r="3888" spans="1:57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</row>
    <row r="3889" spans="1:57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</row>
    <row r="3890" spans="1:57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</row>
    <row r="3891" spans="1:57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</row>
    <row r="3892" spans="1:57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</row>
    <row r="3893" spans="1:57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</row>
    <row r="3894" spans="1:57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</row>
    <row r="3895" spans="1:57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</row>
    <row r="3896" spans="1:57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</row>
    <row r="3897" spans="1:57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</row>
    <row r="3898" spans="1:57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</row>
    <row r="3899" spans="1:57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</row>
    <row r="3900" spans="1:57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</row>
    <row r="3901" spans="1:57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</row>
    <row r="3902" spans="1:57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</row>
    <row r="3903" spans="1:57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</row>
    <row r="3904" spans="1:57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</row>
    <row r="3905" spans="1:57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</row>
    <row r="3906" spans="1:57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</row>
    <row r="3907" spans="1:57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</row>
    <row r="3908" spans="1:57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</row>
    <row r="3909" spans="1:57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</row>
    <row r="3910" spans="1:57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</row>
    <row r="3911" spans="1:57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</row>
    <row r="3912" spans="1:57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</row>
    <row r="3913" spans="1:57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</row>
    <row r="3914" spans="1:57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</row>
    <row r="3915" spans="1:57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</row>
    <row r="3916" spans="1:57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</row>
    <row r="3917" spans="1:57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</row>
    <row r="3918" spans="1:57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</row>
    <row r="3919" spans="1:57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</row>
    <row r="3920" spans="1:57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</row>
    <row r="3921" spans="1:57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</row>
    <row r="3922" spans="1:57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</row>
    <row r="3923" spans="1:57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</row>
    <row r="3924" spans="1:57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</row>
    <row r="3925" spans="1:57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</row>
    <row r="3926" spans="1:57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</row>
    <row r="3927" spans="1:57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</row>
    <row r="3928" spans="1:57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</row>
    <row r="3929" spans="1:57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</row>
    <row r="3930" spans="1:57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</row>
    <row r="3931" spans="1:57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</row>
    <row r="3932" spans="1:57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</row>
    <row r="3933" spans="1:57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</row>
    <row r="3934" spans="1:57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</row>
    <row r="3935" spans="1:57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</row>
    <row r="3936" spans="1:57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</row>
    <row r="3937" spans="1:57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</row>
    <row r="3938" spans="1:57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</row>
    <row r="3939" spans="1:57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</row>
    <row r="3940" spans="1:57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</row>
    <row r="3941" spans="1:57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</row>
    <row r="3942" spans="1:57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</row>
    <row r="3943" spans="1:57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</row>
    <row r="3944" spans="1:57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</row>
    <row r="3945" spans="1:57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</row>
    <row r="3946" spans="1:57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</row>
    <row r="3947" spans="1:57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</row>
    <row r="3948" spans="1:57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</row>
    <row r="3949" spans="1:57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</row>
    <row r="3950" spans="1:57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</row>
    <row r="3951" spans="1:57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</row>
    <row r="3952" spans="1:57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</row>
    <row r="3953" spans="1:57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</row>
    <row r="3954" spans="1:57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</row>
    <row r="3955" spans="1:57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</row>
    <row r="3956" spans="1:57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</row>
    <row r="3957" spans="1:57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</row>
    <row r="3958" spans="1:57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</row>
    <row r="3959" spans="1:57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</row>
    <row r="3960" spans="1:57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</row>
    <row r="3961" spans="1:57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</row>
    <row r="3962" spans="1:57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</row>
    <row r="3963" spans="1:57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</row>
    <row r="3964" spans="1:57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</row>
    <row r="3965" spans="1:57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</row>
    <row r="3966" spans="1:57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</row>
    <row r="3967" spans="1:57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</row>
    <row r="3968" spans="1:57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</row>
    <row r="3969" spans="1:57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</row>
    <row r="3970" spans="1:57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</row>
    <row r="3971" spans="1:57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</row>
    <row r="3972" spans="1:57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</row>
    <row r="3973" spans="1:57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</row>
    <row r="3974" spans="1:57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</row>
    <row r="3975" spans="1:57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</row>
    <row r="3976" spans="1:57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</row>
    <row r="3977" spans="1:57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</row>
    <row r="3978" spans="1:57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</row>
    <row r="3979" spans="1:57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</row>
    <row r="3980" spans="1:57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</row>
    <row r="3981" spans="1:57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</row>
    <row r="3982" spans="1:57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</row>
    <row r="3983" spans="1:57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</row>
    <row r="3984" spans="1:57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</row>
    <row r="3985" spans="1:57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</row>
    <row r="3986" spans="1:57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</row>
    <row r="3987" spans="1:57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</row>
    <row r="3988" spans="1:57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</row>
    <row r="3989" spans="1:57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</row>
    <row r="3990" spans="1:57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</row>
    <row r="3991" spans="1:57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</row>
    <row r="3992" spans="1:57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</row>
    <row r="3993" spans="1:57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</row>
    <row r="3994" spans="1:57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</row>
    <row r="3995" spans="1:57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</row>
    <row r="3996" spans="1:57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</row>
    <row r="3997" spans="1:57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</row>
    <row r="3998" spans="1:57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</row>
    <row r="3999" spans="1:57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</row>
    <row r="4000" spans="1:57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</row>
    <row r="4001" spans="1:57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</row>
    <row r="4002" spans="1:57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</row>
    <row r="4003" spans="1:57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</row>
    <row r="4004" spans="1:57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</row>
    <row r="4005" spans="1:57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</row>
    <row r="4006" spans="1:57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</row>
    <row r="4007" spans="1:57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</row>
    <row r="4008" spans="1:57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</row>
    <row r="4009" spans="1:57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</row>
    <row r="4010" spans="1:57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</row>
    <row r="4011" spans="1:57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</row>
    <row r="4012" spans="1:57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</row>
    <row r="4013" spans="1:57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</row>
    <row r="4014" spans="1:57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</row>
    <row r="4015" spans="1:57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</row>
    <row r="4016" spans="1:57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</row>
    <row r="4017" spans="1:57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</row>
    <row r="4018" spans="1:57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</row>
    <row r="4019" spans="1:57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</row>
    <row r="4020" spans="1:57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</row>
    <row r="4021" spans="1:57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</row>
    <row r="4022" spans="1:57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</row>
    <row r="4023" spans="1:57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</row>
    <row r="4024" spans="1:57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</row>
    <row r="4025" spans="1:57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</row>
    <row r="4026" spans="1:57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</row>
    <row r="4027" spans="1:57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</row>
    <row r="4028" spans="1:57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</row>
    <row r="4029" spans="1:57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</row>
    <row r="4030" spans="1:57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</row>
    <row r="4031" spans="1:57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</row>
    <row r="4032" spans="1:57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</row>
    <row r="4033" spans="1:57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</row>
    <row r="4034" spans="1:57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</row>
    <row r="4035" spans="1:57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</row>
    <row r="4036" spans="1:57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</row>
    <row r="4037" spans="1:57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</row>
    <row r="4038" spans="1:57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</row>
    <row r="4039" spans="1:57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</row>
    <row r="4040" spans="1:57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</row>
    <row r="4041" spans="1:57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</row>
    <row r="4042" spans="1:57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</row>
    <row r="4043" spans="1:57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</row>
    <row r="4044" spans="1:57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</row>
    <row r="4045" spans="1:57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</row>
    <row r="4046" spans="1:57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</row>
    <row r="4047" spans="1:57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</row>
    <row r="4048" spans="1:57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</row>
    <row r="4049" spans="1:57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</row>
    <row r="4050" spans="1:57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</row>
    <row r="4051" spans="1:57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</row>
    <row r="4052" spans="1:57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</row>
    <row r="4053" spans="1:57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</row>
    <row r="4054" spans="1:57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</row>
    <row r="4055" spans="1:57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</row>
    <row r="4056" spans="1:57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</row>
    <row r="4057" spans="1:57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</row>
    <row r="4058" spans="1:57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</row>
    <row r="4059" spans="1:57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</row>
    <row r="4060" spans="1:57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</row>
    <row r="4061" spans="1:57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</row>
    <row r="4062" spans="1:57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</row>
    <row r="4063" spans="1:57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</row>
    <row r="4064" spans="1:57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</row>
    <row r="4065" spans="1:57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</row>
    <row r="4066" spans="1:57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</row>
    <row r="4067" spans="1:57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</row>
    <row r="4068" spans="1:57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</row>
    <row r="4069" spans="1:57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</row>
    <row r="4070" spans="1:57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</row>
    <row r="4071" spans="1:57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</row>
    <row r="4072" spans="1:57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</row>
    <row r="4073" spans="1:57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</row>
    <row r="4074" spans="1:57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</row>
    <row r="4075" spans="1:57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</row>
    <row r="4076" spans="1:57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</row>
    <row r="4077" spans="1:57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</row>
    <row r="4078" spans="1:57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</row>
    <row r="4079" spans="1:57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</row>
    <row r="4080" spans="1:57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</row>
    <row r="4081" spans="1:57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</row>
    <row r="4082" spans="1:57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</row>
    <row r="4083" spans="1:57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</row>
    <row r="4084" spans="1:57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</row>
    <row r="4085" spans="1:57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</row>
    <row r="4086" spans="1:57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</row>
    <row r="4087" spans="1:57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</row>
    <row r="4088" spans="1:57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</row>
    <row r="4089" spans="1:57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</row>
    <row r="4090" spans="1:57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</row>
    <row r="4091" spans="1:57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</row>
    <row r="4092" spans="1:57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</row>
    <row r="4093" spans="1:57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</row>
    <row r="4094" spans="1:57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</row>
    <row r="4095" spans="1:57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</row>
    <row r="4096" spans="1:57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</row>
    <row r="4097" spans="1:57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</row>
    <row r="4098" spans="1:57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</row>
    <row r="4099" spans="1:57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</row>
    <row r="4100" spans="1:57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</row>
    <row r="4101" spans="1:57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</row>
    <row r="4102" spans="1:57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</row>
    <row r="4103" spans="1:57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</row>
    <row r="4104" spans="1:57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</row>
    <row r="4105" spans="1:57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</row>
    <row r="4106" spans="1:57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</row>
    <row r="4107" spans="1:57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</row>
    <row r="4108" spans="1:57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</row>
    <row r="4109" spans="1:57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</row>
    <row r="4110" spans="1:57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</row>
    <row r="4111" spans="1:57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</row>
    <row r="4112" spans="1:57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</row>
    <row r="4113" spans="1:57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</row>
    <row r="4114" spans="1:57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</row>
    <row r="4115" spans="1:57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</row>
    <row r="4116" spans="1:57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</row>
    <row r="4117" spans="1:57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</row>
    <row r="4118" spans="1:57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</row>
    <row r="4119" spans="1:57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</row>
    <row r="4120" spans="1:57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</row>
    <row r="4121" spans="1:57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</row>
    <row r="4122" spans="1:57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</row>
    <row r="4123" spans="1:57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</row>
    <row r="4124" spans="1:57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</row>
    <row r="4125" spans="1:57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</row>
    <row r="4126" spans="1:57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</row>
    <row r="4127" spans="1:57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</row>
    <row r="4128" spans="1:57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</row>
    <row r="4129" spans="1:57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</row>
    <row r="4130" spans="1:57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</row>
    <row r="4131" spans="1:57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</row>
    <row r="4132" spans="1:57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</row>
    <row r="4133" spans="1:57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</row>
    <row r="4134" spans="1:57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</row>
    <row r="4135" spans="1:57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</row>
    <row r="4136" spans="1:57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</row>
    <row r="4137" spans="1:57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</row>
    <row r="4138" spans="1:57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</row>
    <row r="4139" spans="1:57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</row>
    <row r="4140" spans="1:57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</row>
    <row r="4141" spans="1:57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</row>
    <row r="4142" spans="1:57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</row>
    <row r="4143" spans="1:57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</row>
    <row r="4144" spans="1:57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</row>
    <row r="4145" spans="1:57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</row>
    <row r="4146" spans="1:57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</row>
    <row r="4147" spans="1:57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</row>
    <row r="4148" spans="1:57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</row>
    <row r="4149" spans="1:57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</row>
    <row r="4150" spans="1:57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</row>
    <row r="4151" spans="1:57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</row>
    <row r="4152" spans="1:57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</row>
    <row r="4153" spans="1:57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</row>
    <row r="4154" spans="1:57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</row>
    <row r="4155" spans="1:57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</row>
    <row r="4156" spans="1:57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</row>
    <row r="4157" spans="1:57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</row>
    <row r="4158" spans="1:57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</row>
    <row r="4159" spans="1:57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</row>
    <row r="4160" spans="1:57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</row>
    <row r="4161" spans="1:57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</row>
    <row r="4162" spans="1:57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</row>
    <row r="4163" spans="1:57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</row>
    <row r="4164" spans="1:57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</row>
    <row r="4165" spans="1:57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</row>
    <row r="4166" spans="1:57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</row>
    <row r="4167" spans="1:57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</row>
    <row r="4168" spans="1:57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</row>
    <row r="4169" spans="1:57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</row>
    <row r="4170" spans="1:57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</row>
    <row r="4171" spans="1:57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</row>
    <row r="4172" spans="1:57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</row>
    <row r="4173" spans="1:57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</row>
    <row r="4174" spans="1:57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</row>
    <row r="4175" spans="1:57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</row>
    <row r="4176" spans="1:57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</row>
    <row r="4177" spans="1:57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</row>
    <row r="4178" spans="1:57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</row>
    <row r="4179" spans="1:57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</row>
    <row r="4180" spans="1:57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</row>
    <row r="4181" spans="1:57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</row>
    <row r="4182" spans="1:57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</row>
    <row r="4183" spans="1:57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</row>
    <row r="4184" spans="1:57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</row>
    <row r="4185" spans="1:57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</row>
    <row r="4186" spans="1:57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</row>
    <row r="4187" spans="1:57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</row>
    <row r="4188" spans="1:57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</row>
    <row r="4189" spans="1:57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</row>
    <row r="4190" spans="1:57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</row>
    <row r="4191" spans="1:57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</row>
    <row r="4192" spans="1:57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</row>
    <row r="4193" spans="1:57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</row>
    <row r="4194" spans="1:57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</row>
    <row r="4195" spans="1:57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</row>
    <row r="4196" spans="1:57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</row>
    <row r="4197" spans="1:57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</row>
    <row r="4198" spans="1:57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</row>
    <row r="4199" spans="1:57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</row>
    <row r="4200" spans="1:57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</row>
    <row r="4201" spans="1:57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</row>
    <row r="4202" spans="1:57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</row>
    <row r="4203" spans="1:57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</row>
    <row r="4204" spans="1:57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</row>
    <row r="4205" spans="1:57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</row>
    <row r="4206" spans="1:57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</row>
    <row r="4207" spans="1:57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</row>
    <row r="4208" spans="1:57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</row>
    <row r="4209" spans="1:57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</row>
    <row r="4210" spans="1:57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</row>
    <row r="4211" spans="1:57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</row>
    <row r="4212" spans="1:57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</row>
    <row r="4213" spans="1:57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</row>
    <row r="4214" spans="1:57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</row>
    <row r="4215" spans="1:57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</row>
    <row r="4216" spans="1:57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</row>
    <row r="4217" spans="1:57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</row>
    <row r="4218" spans="1:57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</row>
    <row r="4219" spans="1:57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</row>
    <row r="4220" spans="1:57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</row>
    <row r="4221" spans="1:57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</row>
    <row r="4222" spans="1:57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</row>
    <row r="4223" spans="1:57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</row>
    <row r="4224" spans="1:57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</row>
    <row r="4225" spans="1:57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</row>
    <row r="4226" spans="1:57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</row>
    <row r="4227" spans="1:57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</row>
    <row r="4228" spans="1:57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</row>
    <row r="4229" spans="1:57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</row>
    <row r="4230" spans="1:57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</row>
    <row r="4231" spans="1:57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</row>
    <row r="4232" spans="1:57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</row>
    <row r="4233" spans="1:57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</row>
    <row r="4234" spans="1:57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</row>
    <row r="4235" spans="1:57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</row>
    <row r="4236" spans="1:57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</row>
    <row r="4237" spans="1:57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</row>
    <row r="4238" spans="1:57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</row>
    <row r="4239" spans="1:57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</row>
    <row r="4240" spans="1:57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</row>
    <row r="4241" spans="1:57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</row>
    <row r="4242" spans="1:57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</row>
    <row r="4243" spans="1:57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</row>
    <row r="4244" spans="1:57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</row>
    <row r="4245" spans="1:57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</row>
    <row r="4246" spans="1:57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</row>
    <row r="4247" spans="1:57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</row>
    <row r="4248" spans="1:57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</row>
    <row r="4249" spans="1:57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</row>
    <row r="4250" spans="1:57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</row>
    <row r="4251" spans="1:57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</row>
    <row r="4252" spans="1:57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</row>
    <row r="4253" spans="1:57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</row>
    <row r="4254" spans="1:57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</row>
    <row r="4255" spans="1:57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</row>
    <row r="4256" spans="1:57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</row>
    <row r="4257" spans="1:57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</row>
    <row r="4258" spans="1:57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</row>
    <row r="4259" spans="1:57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</row>
    <row r="4260" spans="1:57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</row>
    <row r="4261" spans="1:57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</row>
    <row r="4262" spans="1:57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</row>
    <row r="4263" spans="1:57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</row>
    <row r="4264" spans="1:57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</row>
    <row r="4265" spans="1:57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</row>
    <row r="4266" spans="1:57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</row>
    <row r="4267" spans="1:57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</row>
    <row r="4268" spans="1:57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</row>
    <row r="4269" spans="1:57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</row>
    <row r="4270" spans="1:57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</row>
    <row r="4271" spans="1:57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</row>
    <row r="4272" spans="1:57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</row>
    <row r="4273" spans="1:57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</row>
    <row r="4274" spans="1:57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</row>
    <row r="4275" spans="1:57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</row>
    <row r="4276" spans="1:57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</row>
    <row r="4277" spans="1:57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</row>
    <row r="4278" spans="1:57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</row>
    <row r="4279" spans="1:57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</row>
    <row r="4280" spans="1:57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</row>
    <row r="4281" spans="1:57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</row>
    <row r="4282" spans="1:57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</row>
    <row r="4283" spans="1:57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</row>
    <row r="4284" spans="1:57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</row>
    <row r="4285" spans="1:57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</row>
    <row r="4286" spans="1:57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</row>
    <row r="4287" spans="1:57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</row>
    <row r="4288" spans="1:57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</row>
    <row r="4289" spans="1:57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</row>
    <row r="4290" spans="1:57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</row>
    <row r="4291" spans="1:57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</row>
    <row r="4292" spans="1:57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</row>
    <row r="4293" spans="1:57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</row>
    <row r="4294" spans="1:57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</row>
    <row r="4295" spans="1:57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</row>
    <row r="4296" spans="1:57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</row>
    <row r="4297" spans="1:57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</row>
    <row r="4298" spans="1:57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</row>
    <row r="4299" spans="1:57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</row>
    <row r="4300" spans="1:57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</row>
    <row r="4301" spans="1:57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</row>
    <row r="4302" spans="1:57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</row>
    <row r="4303" spans="1:57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</row>
    <row r="4304" spans="1:57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</row>
    <row r="4305" spans="1:57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</row>
    <row r="4306" spans="1:57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</row>
    <row r="4307" spans="1:57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</row>
    <row r="4308" spans="1:57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</row>
    <row r="4309" spans="1:57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</row>
    <row r="4310" spans="1:57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</row>
    <row r="4311" spans="1:57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</row>
    <row r="4312" spans="1:57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</row>
    <row r="4313" spans="1:57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</row>
    <row r="4314" spans="1:57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</row>
    <row r="4315" spans="1:57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</row>
    <row r="4316" spans="1:57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</row>
    <row r="4317" spans="1:57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</row>
    <row r="4318" spans="1:57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</row>
    <row r="4319" spans="1:57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</row>
    <row r="4320" spans="1:57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</row>
    <row r="4321" spans="1:57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</row>
    <row r="4322" spans="1:57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</row>
    <row r="4323" spans="1:57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</row>
    <row r="4324" spans="1:57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</row>
    <row r="4325" spans="1:57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</row>
    <row r="4326" spans="1:57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</row>
    <row r="4327" spans="1:57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</row>
    <row r="4328" spans="1:57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</row>
    <row r="4329" spans="1:57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</row>
    <row r="4330" spans="1:57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</row>
    <row r="4331" spans="1:57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</row>
    <row r="4332" spans="1:57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</row>
    <row r="4333" spans="1:57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</row>
    <row r="4334" spans="1:57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</row>
    <row r="4335" spans="1:57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</row>
    <row r="4336" spans="1:57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</row>
    <row r="4337" spans="1:57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</row>
    <row r="4338" spans="1:57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</row>
    <row r="4339" spans="1:57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</row>
    <row r="4340" spans="1:57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</row>
    <row r="4341" spans="1:57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</row>
    <row r="4342" spans="1:57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</row>
    <row r="4343" spans="1:57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</row>
    <row r="4344" spans="1:57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</row>
    <row r="4345" spans="1:57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</row>
    <row r="4346" spans="1:57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</row>
    <row r="4347" spans="1:57" s="4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</row>
    <row r="4348" spans="1:57" s="4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</row>
    <row r="4349" spans="1:57" s="4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</row>
    <row r="4350" spans="1:57" s="4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</row>
    <row r="4351" spans="1:57" s="4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</row>
    <row r="4352" spans="1:57" s="4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</row>
    <row r="4353" spans="1:57" s="4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</row>
    <row r="4354" spans="1:57" s="4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</row>
    <row r="4355" spans="1:57" s="4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</row>
    <row r="4356" spans="1:57" s="4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</row>
    <row r="4357" spans="1:57" s="4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</row>
    <row r="4358" spans="1:57" s="4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</row>
    <row r="4359" spans="1:57" s="4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</row>
    <row r="4360" spans="1:57" s="4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</row>
    <row r="4361" spans="1:57" s="4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</row>
    <row r="4362" spans="1:57" s="4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</row>
    <row r="4363" spans="1:57" s="4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</row>
    <row r="4364" spans="1:57" s="4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</row>
    <row r="4365" spans="1:57" s="4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</row>
    <row r="4366" spans="1:57" s="4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</row>
    <row r="4367" spans="1:57" s="4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</row>
    <row r="4368" spans="1:57" s="4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</row>
    <row r="4369" spans="1:57" s="4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</row>
    <row r="4370" spans="1:57" s="4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</row>
    <row r="4371" spans="1:57" s="4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</row>
    <row r="4372" spans="1:57" s="4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</row>
    <row r="4373" spans="1:57" s="4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</row>
    <row r="4374" spans="1:57" s="4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</row>
    <row r="4375" spans="1:57" s="4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</row>
    <row r="4376" spans="1:57" s="4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</row>
    <row r="4377" spans="1:57" s="4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</row>
    <row r="4378" spans="1:57" s="4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</row>
    <row r="4379" spans="1:57" s="4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</row>
    <row r="4380" spans="1:57" s="4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</row>
    <row r="4381" spans="1:57" s="4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</row>
    <row r="4382" spans="1:57" s="4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</row>
    <row r="4383" spans="1:57" s="4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</row>
    <row r="4384" spans="1:57" s="4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</row>
    <row r="4385" spans="1:57" s="4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</row>
    <row r="4386" spans="1:57" s="4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</row>
    <row r="4387" spans="1:57" s="4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</row>
    <row r="4388" spans="1:57" s="4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</row>
    <row r="4389" spans="1:57" s="4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</row>
    <row r="4390" spans="1:57" s="4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</row>
    <row r="4391" spans="1:57" s="4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</row>
    <row r="4392" spans="1:57" s="4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</row>
    <row r="4393" spans="1:57" s="4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</row>
    <row r="4394" spans="1:57" s="4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</row>
    <row r="4395" spans="1:57" s="4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</row>
    <row r="4396" spans="1:57" s="4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</row>
    <row r="4397" spans="1:57" s="4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</row>
    <row r="4398" spans="1:57" s="4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</row>
    <row r="4399" spans="1:57" s="4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</row>
    <row r="4400" spans="1:57" s="4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</row>
    <row r="4401" spans="1:57" s="4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</row>
    <row r="4402" spans="1:57" s="4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</row>
    <row r="4403" spans="1:57" s="4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</row>
    <row r="4404" spans="1:57" s="4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</row>
    <row r="4405" spans="1:57" s="4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</row>
    <row r="4406" spans="1:57" s="4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</row>
    <row r="4407" spans="1:57" s="4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</row>
    <row r="4408" spans="1:57" s="4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</row>
    <row r="4409" spans="1:57" s="4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</row>
    <row r="4410" spans="1:57" s="4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</row>
    <row r="4411" spans="1:57" s="4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</row>
    <row r="4412" spans="1:57" s="4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</row>
    <row r="4413" spans="1:57" s="4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</row>
    <row r="4414" spans="1:57" s="4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</row>
    <row r="4415" spans="1:57" s="4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</row>
    <row r="4416" spans="1:57" s="4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</row>
    <row r="4417" spans="1:57" s="4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</row>
    <row r="4418" spans="1:57" s="4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</row>
    <row r="4419" spans="1:57" s="4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</row>
    <row r="4420" spans="1:57" s="4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</row>
    <row r="4421" spans="1:57" s="4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</row>
    <row r="4422" spans="1:57" s="4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</row>
    <row r="4423" spans="1:57" s="4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</row>
    <row r="4424" spans="1:57" s="4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</row>
    <row r="4425" spans="1:57" s="4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</row>
    <row r="4426" spans="1:57" s="4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</row>
    <row r="4427" spans="1:57" s="4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</row>
    <row r="4428" spans="1:57" s="4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</row>
    <row r="4429" spans="1:57" s="4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</row>
    <row r="4430" spans="1:57" s="4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</row>
    <row r="4431" spans="1:57" s="4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</row>
    <row r="4432" spans="1:57" s="4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</row>
    <row r="4433" spans="1:57" s="4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</row>
    <row r="4434" spans="1:57" s="4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</row>
    <row r="4435" spans="1:57" s="4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</row>
    <row r="4436" spans="1:57" s="4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</row>
    <row r="4437" spans="1:57" s="4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</row>
    <row r="4438" spans="1:57" s="4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</row>
    <row r="4439" spans="1:57" s="4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</row>
    <row r="4440" spans="1:57" s="4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</row>
    <row r="4441" spans="1:57" s="4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</row>
    <row r="4442" spans="1:57" s="4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</row>
    <row r="4443" spans="1:57" s="4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</row>
    <row r="4444" spans="1:57" s="4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</row>
    <row r="4445" spans="1:57" s="4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</row>
    <row r="4446" spans="1:57" s="4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</row>
    <row r="4447" spans="1:57" s="4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</row>
    <row r="4448" spans="1:57" s="4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</row>
    <row r="4449" spans="1:57" s="4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</row>
    <row r="4450" spans="1:57" s="4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</row>
    <row r="4451" spans="1:57" s="4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</row>
    <row r="4452" spans="1:57" s="4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</row>
    <row r="4453" spans="1:57" s="4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</row>
    <row r="4454" spans="1:57" s="4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</row>
    <row r="4455" spans="1:57" s="4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</row>
    <row r="4456" spans="1:57" s="4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</row>
    <row r="4457" spans="1:57" s="4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</row>
    <row r="4458" spans="1:57" s="4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</row>
    <row r="4459" spans="1:57" s="4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</row>
    <row r="4460" spans="1:57" s="4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</row>
    <row r="4461" spans="1:57" s="4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</row>
    <row r="4462" spans="1:57" s="4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</row>
    <row r="4463" spans="1:57" s="4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</row>
    <row r="4464" spans="1:57" s="4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</row>
    <row r="4465" spans="1:57" s="4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</row>
    <row r="4466" spans="1:57" s="4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</row>
    <row r="4467" spans="1:57" s="4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</row>
    <row r="4468" spans="1:57" s="4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</row>
    <row r="4469" spans="1:57" s="4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</row>
    <row r="4470" spans="1:57" s="4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</row>
    <row r="4471" spans="1:57" s="4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</row>
    <row r="4472" spans="1:57" s="4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</row>
    <row r="4473" spans="1:57" s="4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</row>
    <row r="4474" spans="1:57" s="4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</row>
    <row r="4475" spans="1:57" s="4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</row>
    <row r="4476" spans="1:57" s="4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</row>
    <row r="4477" spans="1:57" s="4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</row>
    <row r="4478" spans="1:57" s="4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</row>
    <row r="4479" spans="1:57" s="4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</row>
    <row r="4480" spans="1:57" s="4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</row>
    <row r="4481" spans="1:57" s="4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</row>
    <row r="4482" spans="1:57" s="4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</row>
    <row r="4483" spans="1:57" s="4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</row>
    <row r="4484" spans="1:57" s="4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</row>
    <row r="4485" spans="1:57" s="4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</row>
    <row r="4486" spans="1:57" s="4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</row>
    <row r="4487" spans="1:57" s="4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</row>
    <row r="4488" spans="1:57" s="4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</row>
    <row r="4489" spans="1:57" s="4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</row>
    <row r="4490" spans="1:57" s="4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</row>
    <row r="4491" spans="1:57" s="4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</row>
    <row r="4492" spans="1:57" s="4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</row>
    <row r="4493" spans="1:57" s="4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</row>
    <row r="4494" spans="1:57" s="4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</row>
    <row r="4495" spans="1:57" s="4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</row>
    <row r="4496" spans="1:57" s="4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</row>
    <row r="4497" spans="1:57" s="4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</row>
    <row r="4498" spans="1:57" s="4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</row>
    <row r="4499" spans="1:57" s="4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</row>
    <row r="4500" spans="1:57" s="4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</row>
    <row r="4501" spans="1:57" s="4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</row>
    <row r="4502" spans="1:57" s="4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</row>
    <row r="4503" spans="1:57" s="4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</row>
    <row r="4504" spans="1:57" s="4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</row>
    <row r="4505" spans="1:57" s="4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</row>
    <row r="4506" spans="1:57" s="4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</row>
    <row r="4507" spans="1:57" s="4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</row>
    <row r="4508" spans="1:57" s="4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</row>
    <row r="4509" spans="1:57" s="4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</row>
    <row r="4510" spans="1:57" s="4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</row>
    <row r="4511" spans="1:57" s="4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</row>
    <row r="4512" spans="1:57" s="4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</row>
    <row r="4513" spans="1:57" s="4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</row>
    <row r="4514" spans="1:57" s="4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</row>
    <row r="4515" spans="1:57" s="4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</row>
    <row r="4516" spans="1:57" s="4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</row>
    <row r="4517" spans="1:57" s="4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</row>
    <row r="4518" spans="1:57" s="4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</row>
    <row r="4519" spans="1:57" s="4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</row>
    <row r="4520" spans="1:57" s="4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</row>
    <row r="4521" spans="1:57" s="4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</row>
    <row r="4522" spans="1:57" s="4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</row>
    <row r="4523" spans="1:57" s="4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</row>
    <row r="4524" spans="1:57" s="4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</row>
    <row r="4525" spans="1:57" s="4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</row>
    <row r="4526" spans="1:57" s="4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</row>
    <row r="4527" spans="1:57" s="4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</row>
    <row r="4528" spans="1:57" s="4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</row>
    <row r="4529" spans="1:57" s="4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</row>
    <row r="4530" spans="1:57" s="4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</row>
    <row r="4531" spans="1:57" s="4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</row>
    <row r="4532" spans="1:57" s="4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</row>
    <row r="4533" spans="1:57" s="4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</row>
    <row r="4534" spans="1:57" s="4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</row>
    <row r="4535" spans="1:57" s="4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</row>
    <row r="4536" spans="1:57" s="4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</row>
    <row r="4537" spans="1:57" s="4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</row>
    <row r="4538" spans="1:57" s="4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</row>
    <row r="4539" spans="1:57" s="4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</row>
    <row r="4540" spans="1:57" s="4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</row>
    <row r="4541" spans="1:57" s="4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</row>
    <row r="4542" spans="1:57" s="4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</row>
    <row r="4543" spans="1:57" s="4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</row>
    <row r="4544" spans="1:57" s="4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</row>
    <row r="4545" spans="1:57" s="4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</row>
    <row r="4546" spans="1:57" s="4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</row>
    <row r="4547" spans="1:57" s="4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</row>
    <row r="4548" spans="1:57" s="4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</row>
    <row r="4549" spans="1:57" s="4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</row>
    <row r="4550" spans="1:57" s="4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</row>
    <row r="4551" spans="1:57" s="4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</row>
    <row r="4552" spans="1:57" s="4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</row>
    <row r="4553" spans="1:57" s="4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</row>
    <row r="4554" spans="1:57" s="4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</row>
    <row r="4555" spans="1:57" s="4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</row>
    <row r="4556" spans="1:57" s="4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</row>
    <row r="4557" spans="1:57" s="4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</row>
    <row r="4558" spans="1:57" s="4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</row>
    <row r="4559" spans="1:57" s="4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</row>
    <row r="4560" spans="1:57" s="4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</row>
    <row r="4561" spans="1:57" s="4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</row>
    <row r="4562" spans="1:57" s="4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</row>
    <row r="4563" spans="1:57" s="4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</row>
    <row r="4564" spans="1:57" s="4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</row>
    <row r="4565" spans="1:57" s="4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</row>
    <row r="4566" spans="1:57" s="4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</row>
    <row r="4567" spans="1:57" s="4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</row>
    <row r="4568" spans="1:57" s="4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</row>
    <row r="4569" spans="1:57" s="4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</row>
    <row r="4570" spans="1:57" s="4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</row>
    <row r="4571" spans="1:57" s="4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</row>
    <row r="4572" spans="1:57" s="4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</row>
    <row r="4573" spans="1:57" s="4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</row>
    <row r="4574" spans="1:57" s="4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</row>
    <row r="4575" spans="1:57" s="4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</row>
    <row r="4576" spans="1:57" s="4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</row>
    <row r="4577" spans="1:57" s="4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</row>
    <row r="4578" spans="1:57" s="4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</row>
    <row r="4579" spans="1:57" s="4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</row>
    <row r="4580" spans="1:57" s="4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</row>
    <row r="4581" spans="1:57" s="4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</row>
    <row r="4582" spans="1:57" s="4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</row>
    <row r="4583" spans="1:57" s="4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</row>
    <row r="4584" spans="1:57" s="4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</row>
    <row r="4585" spans="1:57" s="4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</row>
    <row r="4586" spans="1:57" s="4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</row>
    <row r="4587" spans="1:57" s="4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</row>
    <row r="4588" spans="1:57" s="4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</row>
    <row r="4589" spans="1:57" s="4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</row>
    <row r="4590" spans="1:57" s="4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</row>
    <row r="4591" spans="1:57" s="4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</row>
    <row r="4592" spans="1:57" s="4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</row>
    <row r="4593" spans="1:57" s="4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</row>
    <row r="4594" spans="1:57" s="4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</row>
    <row r="4595" spans="1:57" s="4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</row>
    <row r="4596" spans="1:57" s="4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</row>
    <row r="4597" spans="1:57" s="4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</row>
    <row r="4598" spans="1:57" s="4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</row>
    <row r="4599" spans="1:57" s="4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</row>
    <row r="4600" spans="1:57" s="4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</row>
    <row r="4601" spans="1:57" s="4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</row>
    <row r="4602" spans="1:57" s="4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</row>
    <row r="4603" spans="1:57" s="4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</row>
    <row r="4604" spans="1:57" s="4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</row>
    <row r="4605" spans="1:57" s="4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</row>
    <row r="4606" spans="1:57" s="4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</row>
    <row r="4607" spans="1:57" s="4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</row>
    <row r="4608" spans="1:57" s="4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</row>
    <row r="4609" spans="1:57" s="4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</row>
    <row r="4610" spans="1:57" s="4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</row>
    <row r="4611" spans="1:57" s="4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</row>
    <row r="4612" spans="1:57" s="4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</row>
    <row r="4613" spans="1:57" s="4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</row>
    <row r="4614" spans="1:57" s="4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</row>
    <row r="4615" spans="1:57" s="4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</row>
    <row r="4616" spans="1:57" s="4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</row>
    <row r="4617" spans="1:57" s="4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</row>
    <row r="4618" spans="1:57" s="4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</row>
    <row r="4619" spans="1:57" s="4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</row>
    <row r="4620" spans="1:57" s="4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</row>
    <row r="4621" spans="1:57" s="4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</row>
    <row r="4622" spans="1:57" s="4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</row>
    <row r="4623" spans="1:57" s="4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</row>
    <row r="4624" spans="1:57" s="4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</row>
    <row r="4625" spans="1:57" s="4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</row>
    <row r="4626" spans="1:57" s="4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</row>
    <row r="4627" spans="1:57" s="4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</row>
    <row r="4628" spans="1:57" s="4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</row>
    <row r="4629" spans="1:57" s="4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</row>
    <row r="4630" spans="1:57" s="4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</row>
    <row r="4631" spans="1:57" s="4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</row>
    <row r="4632" spans="1:57" s="4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</row>
    <row r="4633" spans="1:57" s="4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</row>
    <row r="4634" spans="1:57" s="4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</row>
    <row r="4635" spans="1:57" s="4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</row>
    <row r="4636" spans="1:57" s="4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</row>
    <row r="4637" spans="1:57" s="4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</row>
    <row r="4638" spans="1:57" s="4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</row>
    <row r="4639" spans="1:57" s="4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</row>
    <row r="4640" spans="1:57" s="4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</row>
    <row r="4641" spans="1:57" s="4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</row>
    <row r="4642" spans="1:57" s="4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</row>
    <row r="4643" spans="1:57" s="4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</row>
    <row r="4644" spans="1:57" s="4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</row>
    <row r="4645" spans="1:57" s="4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</row>
    <row r="4646" spans="1:57" s="4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</row>
    <row r="4647" spans="1:57" s="4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</row>
    <row r="4648" spans="1:57" s="4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</row>
    <row r="4649" spans="1:57" s="4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</row>
    <row r="4650" spans="1:57" s="4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</row>
    <row r="4651" spans="1:57" s="4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</row>
    <row r="4652" spans="1:57" s="4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</row>
    <row r="4653" spans="1:57" s="4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</row>
    <row r="4654" spans="1:57" s="4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</row>
    <row r="4655" spans="1:57" s="4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</row>
    <row r="4656" spans="1:57" s="4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</row>
    <row r="4657" spans="1:57" s="4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</row>
    <row r="4658" spans="1:57" s="4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</row>
    <row r="4659" spans="1:57" s="4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</row>
    <row r="4660" spans="1:57" s="4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</row>
    <row r="4661" spans="1:57" s="4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</row>
    <row r="4662" spans="1:57" s="4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</row>
    <row r="4663" spans="1:57" s="4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</row>
    <row r="4664" spans="1:57" s="4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</row>
    <row r="4665" spans="1:57" s="4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</row>
    <row r="4666" spans="1:57" s="4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</row>
    <row r="4667" spans="1:57" s="4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</row>
    <row r="4668" spans="1:57" s="4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</row>
    <row r="4669" spans="1:57" s="4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</row>
    <row r="4670" spans="1:57" s="4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</row>
    <row r="4671" spans="1:57" s="4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</row>
    <row r="4672" spans="1:57" s="4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</row>
    <row r="4673" spans="1:57" s="4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</row>
    <row r="4674" spans="1:57" s="4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</row>
    <row r="4675" spans="1:57" s="4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</row>
    <row r="4676" spans="1:57" s="4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</row>
    <row r="4677" spans="1:57" s="4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</row>
    <row r="4678" spans="1:57" s="4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</row>
    <row r="4679" spans="1:57" s="4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</row>
    <row r="4680" spans="1:57" s="4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</row>
    <row r="4681" spans="1:57" s="4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</row>
    <row r="4682" spans="1:57" s="4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</row>
    <row r="4683" spans="1:57" s="4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</row>
    <row r="4684" spans="1:57" s="4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</row>
    <row r="4685" spans="1:57" s="4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</row>
    <row r="4686" spans="1:57" s="4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</row>
    <row r="4687" spans="1:57" s="4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</row>
    <row r="4688" spans="1:57" s="4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</row>
    <row r="4689" spans="1:57" s="4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</row>
    <row r="4690" spans="1:57" s="4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</row>
    <row r="4691" spans="1:57" s="4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</row>
    <row r="4692" spans="1:57" s="4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</row>
    <row r="4693" spans="1:57" s="4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</row>
    <row r="4694" spans="1:57" s="4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</row>
    <row r="4695" spans="1:57" s="4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</row>
    <row r="4696" spans="1:57" s="4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</row>
    <row r="4697" spans="1:57" s="4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</row>
    <row r="4698" spans="1:57" s="4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</row>
    <row r="4699" spans="1:57" s="4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</row>
    <row r="4700" spans="1:57" s="4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</row>
    <row r="4701" spans="1:57" s="4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</row>
    <row r="4702" spans="1:57" s="4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</row>
    <row r="4703" spans="1:57" s="4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</row>
    <row r="4704" spans="1:57" s="4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</row>
    <row r="4705" spans="1:57" s="4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</row>
    <row r="4706" spans="1:57" s="4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</row>
    <row r="4707" spans="1:57" s="4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</row>
    <row r="4708" spans="1:57" s="4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</row>
    <row r="4709" spans="1:57" s="4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</row>
    <row r="4710" spans="1:57" s="4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</row>
    <row r="4711" spans="1:57" s="4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</row>
    <row r="4712" spans="1:57" s="4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</row>
    <row r="4713" spans="1:57" s="4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</row>
    <row r="4714" spans="1:57" s="4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</row>
    <row r="4715" spans="1:57" s="4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</row>
    <row r="4716" spans="1:57" s="4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</row>
    <row r="4717" spans="1:57" s="4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</row>
    <row r="4718" spans="1:57" s="4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</row>
    <row r="4719" spans="1:57" s="4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</row>
    <row r="4720" spans="1:57" s="4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</row>
    <row r="4721" spans="1:57" s="4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</row>
    <row r="4722" spans="1:57" s="4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</row>
    <row r="4723" spans="1:57" s="4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</row>
    <row r="4724" spans="1:57" s="4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</row>
    <row r="4725" spans="1:57" s="4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</row>
    <row r="4726" spans="1:57" s="4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</row>
    <row r="4727" spans="1:57" s="4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</row>
    <row r="4728" spans="1:57" s="4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</row>
    <row r="4729" spans="1:57" s="4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</row>
    <row r="4730" spans="1:57" s="4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</row>
    <row r="4731" spans="1:57" s="4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</row>
    <row r="4732" spans="1:57" s="4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</row>
    <row r="4733" spans="1:57" s="4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</row>
    <row r="4734" spans="1:57" s="4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</row>
    <row r="4735" spans="1:57" s="4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</row>
    <row r="4736" spans="1:57" s="4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</row>
    <row r="4737" spans="1:57" s="4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</row>
    <row r="4738" spans="1:57" s="4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</row>
    <row r="4739" spans="1:57" s="4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</row>
    <row r="4740" spans="1:57" s="4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</row>
    <row r="4741" spans="1:57" s="4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</row>
    <row r="4742" spans="1:57" s="4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</row>
    <row r="4743" spans="1:57" s="4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</row>
    <row r="4744" spans="1:57" s="4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</row>
    <row r="4745" spans="1:57" s="4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</row>
    <row r="4746" spans="1:57" s="4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</row>
    <row r="4747" spans="1:57" s="4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</row>
    <row r="4748" spans="1:57" s="4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</row>
    <row r="4749" spans="1:57" s="4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</row>
    <row r="4750" spans="1:57" s="4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</row>
    <row r="4751" spans="1:57" s="4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</row>
    <row r="4752" spans="1:57" s="4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</row>
    <row r="4753" spans="1:57" s="4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</row>
    <row r="4754" spans="1:57" s="4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</row>
    <row r="4755" spans="1:57" s="4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</row>
    <row r="4756" spans="1:57" s="4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</row>
    <row r="4757" spans="1:57" s="4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</row>
    <row r="4758" spans="1:57" s="4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</row>
    <row r="4759" spans="1:57" s="4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</row>
    <row r="4760" spans="1:57" s="4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</row>
    <row r="4761" spans="1:57" s="4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</row>
    <row r="4762" spans="1:57" s="4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</row>
    <row r="4763" spans="1:57" s="4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</row>
    <row r="4764" spans="1:57" s="4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</row>
    <row r="4765" spans="1:57" s="4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</row>
    <row r="4766" spans="1:57" s="4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</row>
    <row r="4767" spans="1:57" s="4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</row>
    <row r="4768" spans="1:57" s="4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</row>
    <row r="4769" spans="1:57" s="4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</row>
    <row r="4770" spans="1:57" s="4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</row>
    <row r="4771" spans="1:57" s="4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</row>
    <row r="4772" spans="1:57" s="4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</row>
    <row r="4773" spans="1:57" s="4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</row>
    <row r="4774" spans="1:57" s="4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</row>
    <row r="4775" spans="1:57" s="4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</row>
    <row r="4776" spans="1:57" s="4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</row>
    <row r="4777" spans="1:57" s="4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</row>
    <row r="4778" spans="1:57" s="4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</row>
    <row r="4779" spans="1:57" s="4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</row>
    <row r="4780" spans="1:57" s="4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</row>
    <row r="4781" spans="1:57" s="4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</row>
    <row r="4782" spans="1:57" s="4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</row>
    <row r="4783" spans="1:57" s="4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</row>
    <row r="4784" spans="1:57" s="4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</row>
    <row r="4785" spans="1:57" s="4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</row>
    <row r="4786" spans="1:57" s="4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</row>
    <row r="4787" spans="1:57" s="4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</row>
    <row r="4788" spans="1:57" s="4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</row>
    <row r="4789" spans="1:57" s="4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</row>
    <row r="4790" spans="1:57" s="4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</row>
    <row r="4791" spans="1:57" s="4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</row>
    <row r="4792" spans="1:57" s="4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</row>
    <row r="4793" spans="1:57" s="4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</row>
    <row r="4794" spans="1:57" s="4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</row>
    <row r="4795" spans="1:57" s="4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</row>
    <row r="4796" spans="1:57" s="4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</row>
    <row r="4797" spans="1:57" s="4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</row>
    <row r="4798" spans="1:57" s="4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</row>
    <row r="4799" spans="1:57" s="4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</row>
    <row r="4800" spans="1:57" s="4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</row>
    <row r="4801" spans="1:57" s="4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</row>
    <row r="4802" spans="1:57" s="4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</row>
    <row r="4803" spans="1:57" s="4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</row>
    <row r="4804" spans="1:57" s="4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</row>
    <row r="4805" spans="1:57" s="4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</row>
    <row r="4806" spans="1:57" s="4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</row>
    <row r="4807" spans="1:57" s="4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</row>
    <row r="4808" spans="1:57" s="4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</row>
    <row r="4809" spans="1:57" s="4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</row>
    <row r="4810" spans="1:57" s="4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</row>
    <row r="4811" spans="1:57" s="4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</row>
    <row r="4812" spans="1:57" s="4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</row>
    <row r="4813" spans="1:57" s="4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</row>
    <row r="4814" spans="1:57" s="4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</row>
    <row r="4815" spans="1:57" s="4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</row>
    <row r="4816" spans="1:57" s="4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</row>
    <row r="4817" spans="1:57" s="4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</row>
    <row r="4818" spans="1:57" s="4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</row>
    <row r="4819" spans="1:57" s="4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</row>
    <row r="4820" spans="1:57" s="4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</row>
    <row r="4821" spans="1:57" s="4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</row>
    <row r="4822" spans="1:57" s="4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</row>
    <row r="4823" spans="1:57" s="4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</row>
    <row r="4824" spans="1:57" s="4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</row>
    <row r="4825" spans="1:57" s="4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</row>
    <row r="4826" spans="1:57" s="4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</row>
    <row r="4827" spans="1:57" s="4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</row>
    <row r="4828" spans="1:57" s="4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</row>
    <row r="4829" spans="1:57" s="4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</row>
    <row r="4830" spans="1:57" s="4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</row>
    <row r="4831" spans="1:57" s="4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</row>
    <row r="4832" spans="1:57" s="4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</row>
    <row r="4833" spans="1:57" s="4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</row>
    <row r="4834" spans="1:57" s="4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</row>
    <row r="4835" spans="1:57" s="4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</row>
    <row r="4836" spans="1:57" s="4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</row>
    <row r="4837" spans="1:57" s="4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</row>
    <row r="4838" spans="1:57" s="4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</row>
    <row r="4839" spans="1:57" s="4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</row>
    <row r="4840" spans="1:57" s="4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</row>
    <row r="4841" spans="1:57" s="4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</row>
    <row r="4842" spans="1:57" s="4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</row>
    <row r="4843" spans="1:57" s="4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</row>
    <row r="4844" spans="1:57" s="4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</row>
    <row r="4845" spans="1:57" s="4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</row>
    <row r="4846" spans="1:57" s="4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</row>
    <row r="4847" spans="1:57" s="4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</row>
    <row r="4848" spans="1:57" s="4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</row>
    <row r="4849" spans="1:57" s="4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</row>
    <row r="4850" spans="1:57" s="4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</row>
    <row r="4851" spans="1:57" s="4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</row>
    <row r="4852" spans="1:57" s="4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</row>
    <row r="4853" spans="1:57" s="4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</row>
    <row r="4854" spans="1:57" s="4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</row>
    <row r="4855" spans="1:57" s="4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</row>
    <row r="4856" spans="1:57" s="4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</row>
    <row r="4857" spans="1:57" s="4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</row>
    <row r="4858" spans="1:57" s="4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</row>
    <row r="4859" spans="1:57" s="4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</row>
    <row r="4860" spans="1:57" s="4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</row>
    <row r="4861" spans="1:57" s="4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</row>
    <row r="4862" spans="1:57" s="4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</row>
    <row r="4863" spans="1:57" s="4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</row>
    <row r="4864" spans="1:57" s="4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</row>
    <row r="4865" spans="1:57" s="4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</row>
    <row r="4866" spans="1:57" s="4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</row>
    <row r="4867" spans="1:57" s="4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</row>
    <row r="4868" spans="1:57" s="4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</row>
    <row r="4869" spans="1:57" s="4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</row>
    <row r="4870" spans="1:57" s="4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</row>
    <row r="4871" spans="1:57" s="4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</row>
    <row r="4872" spans="1:57" s="4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</row>
    <row r="4873" spans="1:57" s="4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</row>
    <row r="4874" spans="1:57" s="4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</row>
    <row r="4875" spans="1:57" s="4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</row>
    <row r="4876" spans="1:57" s="4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</row>
    <row r="4877" spans="1:57" s="4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</row>
    <row r="4878" spans="1:57" s="4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</row>
    <row r="4879" spans="1:57" s="4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</row>
    <row r="4880" spans="1:57" s="4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</row>
    <row r="4881" spans="1:57" s="4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</row>
    <row r="4882" spans="1:57" s="4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</row>
    <row r="4883" spans="1:57" s="4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</row>
    <row r="4884" spans="1:57" s="4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</row>
    <row r="4885" spans="1:57" s="4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</row>
    <row r="4886" spans="1:57" s="4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</row>
    <row r="4887" spans="1:57" s="4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</row>
    <row r="4888" spans="1:57" s="4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</row>
    <row r="4889" spans="1:57" s="4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</row>
    <row r="4890" spans="1:57" s="4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</row>
    <row r="4891" spans="1:57" s="4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</row>
    <row r="4892" spans="1:57" s="4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</row>
    <row r="4893" spans="1:57" s="4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</row>
    <row r="4894" spans="1:57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</row>
    <row r="4895" spans="1:57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</row>
    <row r="4896" spans="1:57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</row>
    <row r="4897" spans="1:57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</row>
    <row r="4898" spans="1:57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</row>
    <row r="4899" spans="1:57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</row>
    <row r="4900" spans="1:57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</row>
    <row r="4901" spans="1:57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</row>
    <row r="4902" spans="1:57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</row>
    <row r="4903" spans="1:57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</row>
    <row r="4904" spans="1:57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</row>
    <row r="4905" spans="1:57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</row>
    <row r="4906" spans="1:57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</row>
    <row r="4907" spans="1:57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</row>
    <row r="4908" spans="1:57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</row>
    <row r="4909" spans="1:57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</row>
    <row r="4910" spans="1:57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</row>
    <row r="4911" spans="1:57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</row>
    <row r="4912" spans="1:57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</row>
    <row r="4913" spans="1:57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</row>
    <row r="4914" spans="1:57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</row>
    <row r="4915" spans="1:57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</row>
    <row r="4916" spans="1:57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</row>
    <row r="4917" spans="1:57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</row>
    <row r="4918" spans="1:57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</row>
    <row r="4919" spans="1:57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</row>
    <row r="4920" spans="1:57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</row>
    <row r="4921" spans="1:57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</row>
    <row r="4922" spans="1:57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</row>
    <row r="4923" spans="1:57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</row>
    <row r="4924" spans="1:57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</row>
    <row r="4925" spans="1:57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</row>
    <row r="4926" spans="1:57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</row>
    <row r="4927" spans="1:57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</row>
    <row r="4928" spans="1:57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</row>
    <row r="4929" spans="1:57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</row>
    <row r="4930" spans="1:57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</row>
    <row r="4931" spans="1:57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</row>
    <row r="4932" spans="1:57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</row>
    <row r="4933" spans="1:57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</row>
    <row r="4934" spans="1:57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</row>
    <row r="4935" spans="1:57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</row>
    <row r="4936" spans="1:57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</row>
    <row r="4937" spans="1:57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</row>
    <row r="4938" spans="1:57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</row>
    <row r="4939" spans="1:57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</row>
    <row r="4940" spans="1:57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</row>
    <row r="4941" spans="1:57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</row>
    <row r="4942" spans="1:57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</row>
    <row r="4943" spans="1:57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</row>
    <row r="4944" spans="1:57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</row>
    <row r="4945" spans="1:57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</row>
    <row r="4946" spans="1:57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</row>
    <row r="4947" spans="1:57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</row>
    <row r="4948" spans="1:57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</row>
    <row r="4949" spans="1:57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</row>
    <row r="4950" spans="1:57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</row>
    <row r="4951" spans="1:57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</row>
    <row r="4952" spans="1:57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</row>
    <row r="4953" spans="1:57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</row>
    <row r="4954" spans="1:57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</row>
    <row r="4955" spans="1:57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</row>
    <row r="4956" spans="1:57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</row>
    <row r="4957" spans="1:57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</row>
    <row r="4958" spans="1:57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</row>
    <row r="4959" spans="1:57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</row>
    <row r="4960" spans="1:57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</row>
    <row r="4961" spans="1:57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</row>
    <row r="4962" spans="1:57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</row>
    <row r="4963" spans="1:57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</row>
    <row r="4964" spans="1:57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</row>
    <row r="4965" spans="1:57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</row>
    <row r="4966" spans="1:57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</row>
    <row r="4967" spans="1:57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</row>
    <row r="4968" spans="1:57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</row>
    <row r="4969" spans="1:57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</row>
    <row r="4970" spans="1:57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</row>
    <row r="4971" spans="1:57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</row>
    <row r="4972" spans="1:57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</row>
    <row r="4973" spans="1:57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</row>
    <row r="4974" spans="1:57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</row>
    <row r="4975" spans="1:57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</row>
    <row r="4976" spans="1:57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</row>
    <row r="4977" spans="1:57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</row>
    <row r="4978" spans="1:57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</row>
    <row r="4979" spans="1:57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</row>
    <row r="4980" spans="1:57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</row>
    <row r="4981" spans="1:57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</row>
    <row r="4982" spans="1:57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</row>
    <row r="4983" spans="1:57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</row>
    <row r="4984" spans="1:57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</row>
    <row r="4985" spans="1:57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</row>
    <row r="4986" spans="1:57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</row>
    <row r="4987" spans="1:57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</row>
    <row r="4988" spans="1:57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</row>
    <row r="4989" spans="1:57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</row>
    <row r="4990" spans="1:57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</row>
    <row r="4991" spans="1:57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</row>
    <row r="4992" spans="1:57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</row>
    <row r="4993" spans="1:57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</row>
    <row r="4994" spans="1:57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</row>
    <row r="4995" spans="1:57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</row>
    <row r="4996" spans="1:57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</row>
    <row r="4997" spans="1:57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</row>
    <row r="4998" spans="1:57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</row>
    <row r="4999" spans="1:57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</row>
    <row r="5000" spans="1:57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</row>
    <row r="5001" spans="1:57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</row>
    <row r="5002" spans="1:57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</row>
    <row r="5003" spans="1:57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</row>
    <row r="5004" spans="1:57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</row>
    <row r="5005" spans="1:57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</row>
    <row r="5006" spans="1:57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</row>
    <row r="5007" spans="1:57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</row>
    <row r="5008" spans="1:57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</row>
    <row r="5009" spans="1:57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</row>
    <row r="5010" spans="1:57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</row>
    <row r="5011" spans="1:57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</row>
    <row r="5012" spans="1:57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</row>
    <row r="5013" spans="1:57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</row>
    <row r="5014" spans="1:57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  <c r="BE5014"/>
    </row>
    <row r="5015" spans="1:57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  <c r="BE5015"/>
    </row>
    <row r="5016" spans="1:57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  <c r="BE5016"/>
    </row>
    <row r="5017" spans="1:57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  <c r="BE5017"/>
    </row>
    <row r="5018" spans="1:57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  <c r="BE5018"/>
    </row>
    <row r="5019" spans="1:57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  <c r="BE5019"/>
    </row>
    <row r="5020" spans="1:57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  <c r="BE5020"/>
    </row>
    <row r="5021" spans="1:57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  <c r="BE5021"/>
    </row>
    <row r="5022" spans="1:57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  <c r="BE5022"/>
    </row>
    <row r="5023" spans="1:57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  <c r="BE5023"/>
    </row>
    <row r="5024" spans="1:57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  <c r="BE5024"/>
    </row>
    <row r="5025" spans="1:57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  <c r="BE5025"/>
    </row>
    <row r="5026" spans="1:57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  <c r="BE5026"/>
    </row>
    <row r="5027" spans="1:57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  <c r="BE5027"/>
    </row>
    <row r="5028" spans="1:57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  <c r="BE5028"/>
    </row>
    <row r="5029" spans="1:57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  <c r="BE5029"/>
    </row>
    <row r="5030" spans="1:57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  <c r="BE5030"/>
    </row>
    <row r="5031" spans="1:57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  <c r="BE5031"/>
    </row>
    <row r="5032" spans="1:57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  <c r="BE5032"/>
    </row>
    <row r="5033" spans="1:57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  <c r="BE5033"/>
    </row>
    <row r="5034" spans="1:57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  <c r="BE5034"/>
    </row>
    <row r="5035" spans="1:57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  <c r="BE5035"/>
    </row>
    <row r="5036" spans="1:57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  <c r="BE5036"/>
    </row>
    <row r="5037" spans="1:57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  <c r="BE5037"/>
    </row>
    <row r="5038" spans="1:57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  <c r="BE5038"/>
    </row>
    <row r="5039" spans="1:57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  <c r="BE5039"/>
    </row>
    <row r="5040" spans="1:57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  <c r="BE5040"/>
    </row>
    <row r="5041" spans="1:57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  <c r="BE5041"/>
    </row>
    <row r="5042" spans="1:57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  <c r="BE5042"/>
    </row>
    <row r="5043" spans="1:57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  <c r="BE5043"/>
    </row>
    <row r="5044" spans="1:57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  <c r="BE5044"/>
    </row>
    <row r="5045" spans="1:57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  <c r="BE5045"/>
    </row>
    <row r="5046" spans="1:57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  <c r="BE5046"/>
    </row>
    <row r="5047" spans="1:57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  <c r="BE5047"/>
    </row>
    <row r="5048" spans="1:57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  <c r="BE5048"/>
    </row>
    <row r="5049" spans="1:57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  <c r="BE5049"/>
    </row>
    <row r="5050" spans="1:57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  <c r="BE5050"/>
    </row>
    <row r="5051" spans="1:57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  <c r="BE5051"/>
    </row>
    <row r="5052" spans="1:57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  <c r="BE5052"/>
    </row>
    <row r="5053" spans="1:57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  <c r="BE5053"/>
    </row>
    <row r="5054" spans="1:57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  <c r="BE5054"/>
    </row>
    <row r="5055" spans="1:57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  <c r="BE5055"/>
    </row>
    <row r="5056" spans="1:57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  <c r="BE5056"/>
    </row>
    <row r="5057" spans="1:57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  <c r="BE5057"/>
    </row>
    <row r="5058" spans="1:57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  <c r="BE5058"/>
    </row>
    <row r="5059" spans="1:57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  <c r="BE5059"/>
    </row>
    <row r="5060" spans="1:57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  <c r="BE5060"/>
    </row>
    <row r="5061" spans="1:57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  <c r="BE5061"/>
    </row>
    <row r="5062" spans="1:57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  <c r="BE5062"/>
    </row>
    <row r="5063" spans="1:57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  <c r="BE5063"/>
    </row>
    <row r="5064" spans="1:57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  <c r="BE5064"/>
    </row>
    <row r="5065" spans="1:57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  <c r="BE5065"/>
    </row>
    <row r="5066" spans="1:57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  <c r="BE5066"/>
    </row>
    <row r="5067" spans="1:57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  <c r="BE5067"/>
    </row>
    <row r="5068" spans="1:57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  <c r="BE5068"/>
    </row>
    <row r="5069" spans="1:57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  <c r="BE5069"/>
    </row>
    <row r="5070" spans="1:57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  <c r="BE5070"/>
    </row>
    <row r="5071" spans="1:57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  <c r="BE5071"/>
    </row>
    <row r="5072" spans="1:57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  <c r="BE5072"/>
    </row>
    <row r="5073" spans="1:57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  <c r="BE5073"/>
    </row>
    <row r="5074" spans="1:57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  <c r="BE5074"/>
    </row>
    <row r="5075" spans="1:57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  <c r="BE5075"/>
    </row>
    <row r="5076" spans="1:57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  <c r="BE5076"/>
    </row>
    <row r="5077" spans="1:57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  <c r="BE5077"/>
    </row>
    <row r="5078" spans="1:57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  <c r="BE5078"/>
    </row>
    <row r="5079" spans="1:57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  <c r="BE5079"/>
    </row>
    <row r="5080" spans="1:57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  <c r="BE5080"/>
    </row>
    <row r="5081" spans="1:57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  <c r="BE5081"/>
    </row>
    <row r="5082" spans="1:57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  <c r="BE5082"/>
    </row>
    <row r="5083" spans="1:57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  <c r="BE5083"/>
    </row>
    <row r="5084" spans="1:57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  <c r="BE5084"/>
    </row>
    <row r="5085" spans="1:57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  <c r="BE5085"/>
    </row>
    <row r="5086" spans="1:57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  <c r="BE5086"/>
    </row>
    <row r="5087" spans="1:57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  <c r="BE5087"/>
    </row>
    <row r="5088" spans="1:57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  <c r="BE5088"/>
    </row>
    <row r="5089" spans="1:57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  <c r="BE5089"/>
    </row>
    <row r="5090" spans="1:57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  <c r="BE5090"/>
    </row>
    <row r="5091" spans="1:57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  <c r="BE5091"/>
    </row>
    <row r="5092" spans="1:57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  <c r="BE5092"/>
    </row>
    <row r="5093" spans="1:57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  <c r="BE5093"/>
    </row>
    <row r="5094" spans="1:57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  <c r="BE5094"/>
    </row>
    <row r="5095" spans="1:57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  <c r="BE5095"/>
    </row>
    <row r="5096" spans="1:57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  <c r="BE5096"/>
    </row>
    <row r="5097" spans="1:57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  <c r="BE5097"/>
    </row>
    <row r="5098" spans="1:57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  <c r="BE5098"/>
    </row>
    <row r="5099" spans="1:57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  <c r="BE5099"/>
    </row>
    <row r="5100" spans="1:57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  <c r="BE5100"/>
    </row>
    <row r="5101" spans="1:57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  <c r="BE5101"/>
    </row>
    <row r="5102" spans="1:57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  <c r="BE5102"/>
    </row>
    <row r="5103" spans="1:57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  <c r="BE5103"/>
    </row>
    <row r="5104" spans="1:57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  <c r="BE5104"/>
    </row>
    <row r="5105" spans="1:57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  <c r="BE5105"/>
    </row>
    <row r="5106" spans="1:57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  <c r="BE5106"/>
    </row>
    <row r="5107" spans="1:57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  <c r="BE5107"/>
    </row>
    <row r="5108" spans="1:57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  <c r="BE5108"/>
    </row>
    <row r="5109" spans="1:57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  <c r="BE5109"/>
    </row>
    <row r="5110" spans="1:57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  <c r="BE5110"/>
    </row>
    <row r="5111" spans="1:57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  <c r="BE5111"/>
    </row>
    <row r="5112" spans="1:57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  <c r="BE5112"/>
    </row>
    <row r="5113" spans="1:57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  <c r="BE5113"/>
    </row>
    <row r="5114" spans="1:57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  <c r="BE5114"/>
    </row>
    <row r="5115" spans="1:57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  <c r="BE5115"/>
    </row>
    <row r="5116" spans="1:57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  <c r="BE5116"/>
    </row>
    <row r="5117" spans="1:57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  <c r="BE5117"/>
    </row>
    <row r="5118" spans="1:57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  <c r="BE5118"/>
    </row>
    <row r="5119" spans="1:57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  <c r="BE5119"/>
    </row>
    <row r="5120" spans="1:57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  <c r="BE5120"/>
    </row>
    <row r="5121" spans="1:57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  <c r="BE5121"/>
    </row>
    <row r="5122" spans="1:57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  <c r="BE5122"/>
    </row>
    <row r="5123" spans="1:57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  <c r="BE5123"/>
    </row>
    <row r="5124" spans="1:57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  <c r="BE5124"/>
    </row>
    <row r="5125" spans="1:57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  <c r="BE5125"/>
    </row>
    <row r="5126" spans="1:57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  <c r="BE5126"/>
    </row>
    <row r="5127" spans="1:57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  <c r="BE5127"/>
    </row>
    <row r="5128" spans="1:57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  <c r="BE5128"/>
    </row>
    <row r="5129" spans="1:57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  <c r="BE5129"/>
    </row>
    <row r="5130" spans="1:57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  <c r="BE5130"/>
    </row>
    <row r="5131" spans="1:57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  <c r="BE5131"/>
    </row>
    <row r="5132" spans="1:57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  <c r="BE5132"/>
    </row>
    <row r="5133" spans="1:57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  <c r="BE5133"/>
    </row>
    <row r="5134" spans="1:57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  <c r="BE5134"/>
    </row>
    <row r="5135" spans="1:57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  <c r="BE5135"/>
    </row>
    <row r="5136" spans="1:57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  <c r="BE5136"/>
    </row>
    <row r="5137" spans="1:57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  <c r="BE5137"/>
    </row>
    <row r="5138" spans="1:57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  <c r="BE5138"/>
    </row>
    <row r="5139" spans="1:57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  <c r="BE5139"/>
    </row>
    <row r="5140" spans="1:57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  <c r="BE5140"/>
    </row>
    <row r="5141" spans="1:57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  <c r="BE5141"/>
    </row>
    <row r="5142" spans="1:57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  <c r="BE5142"/>
    </row>
    <row r="5143" spans="1:57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  <c r="BE5143"/>
    </row>
    <row r="5144" spans="1:57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  <c r="BE5144"/>
    </row>
    <row r="5145" spans="1:57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  <c r="BE5145"/>
    </row>
    <row r="5146" spans="1:57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  <c r="BE5146"/>
    </row>
    <row r="5147" spans="1:57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  <c r="BE5147"/>
    </row>
    <row r="5148" spans="1:57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  <c r="BE5148"/>
    </row>
    <row r="5149" spans="1:57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  <c r="BE5149"/>
    </row>
    <row r="5150" spans="1:57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  <c r="BE5150"/>
    </row>
    <row r="5151" spans="1:57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  <c r="BE5151"/>
    </row>
    <row r="5152" spans="1:57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  <c r="BE5152"/>
    </row>
    <row r="5153" spans="1:57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  <c r="BE5153"/>
    </row>
    <row r="5154" spans="1:57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  <c r="BE5154"/>
    </row>
    <row r="5155" spans="1:57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  <c r="BE5155"/>
    </row>
    <row r="5156" spans="1:57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  <c r="BE5156"/>
    </row>
    <row r="5157" spans="1:57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  <c r="BE5157"/>
    </row>
    <row r="5158" spans="1:57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  <c r="BE5158"/>
    </row>
    <row r="5159" spans="1:57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  <c r="BE5159"/>
    </row>
    <row r="5160" spans="1:57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  <c r="BE5160"/>
    </row>
    <row r="5161" spans="1:57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  <c r="BE5161"/>
    </row>
    <row r="5162" spans="1:57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  <c r="BE5162"/>
    </row>
    <row r="5163" spans="1:57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  <c r="BE5163"/>
    </row>
    <row r="5164" spans="1:57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  <c r="BE5164"/>
    </row>
    <row r="5165" spans="1:57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  <c r="BE5165"/>
    </row>
    <row r="5166" spans="1:57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  <c r="BE5166"/>
    </row>
    <row r="5167" spans="1:57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  <c r="BE5167"/>
    </row>
    <row r="5168" spans="1:57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  <c r="BE5168"/>
    </row>
    <row r="5169" spans="1:57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  <c r="BE5169"/>
    </row>
    <row r="5170" spans="1:57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  <c r="BE5170"/>
    </row>
    <row r="5171" spans="1:57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  <c r="BE5171"/>
    </row>
    <row r="5172" spans="1:57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  <c r="BE5172"/>
    </row>
    <row r="5173" spans="1:57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  <c r="BE5173"/>
    </row>
    <row r="5174" spans="1:57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  <c r="BE5174"/>
    </row>
    <row r="5175" spans="1:57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  <c r="BE5175"/>
    </row>
    <row r="5176" spans="1:57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  <c r="BE5176"/>
    </row>
    <row r="5177" spans="1:57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  <c r="BE5177"/>
    </row>
    <row r="5178" spans="1:57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  <c r="BE5178"/>
    </row>
    <row r="5179" spans="1:57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  <c r="BE5179"/>
    </row>
    <row r="5180" spans="1:57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  <c r="BE5180"/>
    </row>
    <row r="5181" spans="1:57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  <c r="BE5181"/>
    </row>
    <row r="5182" spans="1:57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  <c r="BE5182"/>
    </row>
    <row r="5183" spans="1:57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  <c r="BE5183"/>
    </row>
    <row r="5184" spans="1:57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  <c r="BE5184"/>
    </row>
    <row r="5185" spans="1:57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  <c r="BE5185"/>
    </row>
    <row r="5186" spans="1:57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  <c r="BE5186"/>
    </row>
    <row r="5187" spans="1:57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  <c r="BE5187"/>
    </row>
    <row r="5188" spans="1:57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  <c r="BE5188"/>
    </row>
    <row r="5189" spans="1:57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  <c r="BE5189"/>
    </row>
    <row r="5190" spans="1:57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  <c r="BE5190"/>
    </row>
    <row r="5191" spans="1:57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  <c r="BE5191"/>
    </row>
    <row r="5192" spans="1:57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  <c r="BE5192"/>
    </row>
    <row r="5193" spans="1:57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  <c r="BE5193"/>
    </row>
    <row r="5194" spans="1:57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  <c r="BE5194"/>
    </row>
    <row r="5195" spans="1:57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  <c r="BE5195"/>
    </row>
    <row r="5196" spans="1:57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  <c r="BE5196"/>
    </row>
    <row r="5197" spans="1:57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  <c r="BE5197"/>
    </row>
    <row r="5198" spans="1:57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  <c r="BE5198"/>
    </row>
    <row r="5199" spans="1:57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  <c r="BE5199"/>
    </row>
    <row r="5200" spans="1:57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  <c r="BE5200"/>
    </row>
    <row r="5201" spans="1:57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  <c r="BE5201"/>
    </row>
    <row r="5202" spans="1:57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  <c r="BE5202"/>
    </row>
    <row r="5203" spans="1:57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  <c r="BE5203"/>
    </row>
    <row r="5204" spans="1:57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  <c r="BE5204"/>
    </row>
    <row r="5205" spans="1:57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  <c r="BE5205"/>
    </row>
    <row r="5206" spans="1:57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  <c r="BE5206"/>
    </row>
    <row r="5207" spans="1:57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  <c r="BE5207"/>
    </row>
    <row r="5208" spans="1:57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  <c r="BE5208"/>
    </row>
    <row r="5209" spans="1:57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  <c r="BE5209"/>
    </row>
    <row r="5210" spans="1:57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  <c r="BE5210"/>
    </row>
    <row r="5211" spans="1:57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  <c r="BE5211"/>
    </row>
    <row r="5212" spans="1:57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  <c r="BE5212"/>
    </row>
    <row r="5213" spans="1:57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  <c r="BE5213"/>
    </row>
    <row r="5214" spans="1:57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  <c r="BE5214"/>
    </row>
    <row r="5215" spans="1:57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  <c r="BE5215"/>
    </row>
    <row r="5216" spans="1:57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  <c r="BE5216"/>
    </row>
    <row r="5217" spans="1:57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  <c r="BE5217"/>
    </row>
    <row r="5218" spans="1:57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  <c r="BE5218"/>
    </row>
    <row r="5219" spans="1:57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  <c r="BE5219"/>
    </row>
    <row r="5220" spans="1:57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  <c r="BE5220"/>
    </row>
    <row r="5221" spans="1:57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  <c r="BE5221"/>
    </row>
    <row r="5222" spans="1:57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  <c r="BE5222"/>
    </row>
    <row r="5223" spans="1:57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  <c r="BE5223"/>
    </row>
    <row r="5224" spans="1:57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  <c r="BE5224"/>
    </row>
    <row r="5225" spans="1:57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  <c r="BE5225"/>
    </row>
    <row r="5226" spans="1:57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  <c r="BE5226"/>
    </row>
    <row r="5227" spans="1:57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  <c r="BE5227"/>
    </row>
    <row r="5228" spans="1:57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  <c r="BE5228"/>
    </row>
    <row r="5229" spans="1:57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  <c r="BE5229"/>
    </row>
    <row r="5230" spans="1:57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  <c r="BE5230"/>
    </row>
    <row r="5231" spans="1:57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  <c r="BE5231"/>
    </row>
    <row r="5232" spans="1:57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  <c r="BE5232"/>
    </row>
    <row r="5233" spans="1:57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  <c r="BE5233"/>
    </row>
    <row r="5234" spans="1:57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  <c r="BE5234"/>
    </row>
    <row r="5235" spans="1:57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  <c r="BE5235"/>
    </row>
    <row r="5236" spans="1:57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  <c r="BE5236"/>
    </row>
    <row r="5237" spans="1:57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  <c r="BE5237"/>
    </row>
    <row r="5238" spans="1:57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  <c r="BE5238"/>
    </row>
    <row r="5239" spans="1:57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  <c r="BE5239"/>
    </row>
    <row r="5240" spans="1:57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  <c r="BE5240"/>
    </row>
    <row r="5241" spans="1:57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  <c r="BE5241"/>
    </row>
    <row r="5242" spans="1:57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  <c r="BE5242"/>
    </row>
    <row r="5243" spans="1:57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  <c r="BE5243"/>
    </row>
    <row r="5244" spans="1:57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  <c r="BE5244"/>
    </row>
    <row r="5245" spans="1:57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  <c r="BE5245"/>
    </row>
    <row r="5246" spans="1:57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  <c r="BE5246"/>
    </row>
    <row r="5247" spans="1:57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  <c r="BE5247"/>
    </row>
    <row r="5248" spans="1:57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  <c r="BE5248"/>
    </row>
    <row r="5249" spans="1:57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  <c r="BE5249"/>
    </row>
    <row r="5250" spans="1:57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  <c r="BE5250"/>
    </row>
    <row r="5251" spans="1:57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  <c r="BE5251"/>
    </row>
    <row r="5252" spans="1:57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  <c r="BE5252"/>
    </row>
    <row r="5253" spans="1:57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  <c r="BE5253"/>
    </row>
    <row r="5254" spans="1:57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  <c r="BE5254"/>
    </row>
    <row r="5255" spans="1:57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  <c r="BE5255"/>
    </row>
    <row r="5256" spans="1:57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  <c r="BE5256"/>
    </row>
    <row r="5257" spans="1:57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  <c r="BE5257"/>
    </row>
    <row r="5258" spans="1:57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  <c r="BE5258"/>
    </row>
    <row r="5259" spans="1:57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  <c r="BE5259"/>
    </row>
    <row r="5260" spans="1:57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  <c r="BE5260"/>
    </row>
    <row r="5261" spans="1:57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  <c r="BE5261"/>
    </row>
    <row r="5262" spans="1:57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  <c r="BE5262"/>
    </row>
    <row r="5263" spans="1:57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  <c r="BE5263"/>
    </row>
    <row r="5264" spans="1:57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  <c r="BE5264"/>
    </row>
    <row r="5265" spans="1:57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  <c r="BE5265"/>
    </row>
    <row r="5266" spans="1:57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  <c r="BE5266"/>
    </row>
    <row r="5267" spans="1:57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  <c r="BE5267"/>
    </row>
    <row r="5268" spans="1:57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  <c r="BE5268"/>
    </row>
    <row r="5269" spans="1:57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  <c r="BE5269"/>
    </row>
    <row r="5270" spans="1:57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  <c r="BE5270"/>
    </row>
    <row r="5271" spans="1:57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  <c r="BE5271"/>
    </row>
    <row r="5272" spans="1:57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  <c r="BE5272"/>
    </row>
    <row r="5273" spans="1:57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  <c r="BE5273"/>
    </row>
    <row r="5274" spans="1:57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  <c r="BE5274"/>
    </row>
    <row r="5275" spans="1:57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  <c r="BE5275"/>
    </row>
    <row r="5276" spans="1:57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  <c r="BE5276"/>
    </row>
    <row r="5277" spans="1:57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  <c r="BE5277"/>
    </row>
    <row r="5278" spans="1:57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  <c r="BE5278"/>
    </row>
    <row r="5279" spans="1:57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  <c r="BE5279"/>
    </row>
    <row r="5280" spans="1:57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  <c r="BE5280"/>
    </row>
    <row r="5281" spans="1:57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  <c r="BE5281"/>
    </row>
    <row r="5282" spans="1:57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  <c r="BE5282"/>
    </row>
    <row r="5283" spans="1:57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  <c r="BE5283"/>
    </row>
    <row r="5284" spans="1:57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  <c r="BE5284"/>
    </row>
    <row r="5285" spans="1:57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  <c r="BE5285"/>
    </row>
    <row r="5286" spans="1:57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  <c r="BE5286"/>
    </row>
    <row r="5287" spans="1:57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  <c r="BE5287"/>
    </row>
    <row r="5288" spans="1:57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  <c r="BE5288"/>
    </row>
    <row r="5289" spans="1:57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  <c r="BE5289"/>
    </row>
    <row r="5290" spans="1:57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  <c r="BE5290"/>
    </row>
    <row r="5291" spans="1:57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  <c r="BE5291"/>
    </row>
    <row r="5292" spans="1:57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  <c r="BE5292"/>
    </row>
    <row r="5293" spans="1:57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  <c r="BE5293"/>
    </row>
    <row r="5294" spans="1:57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  <c r="BE5294"/>
    </row>
    <row r="5295" spans="1:57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  <c r="BE5295"/>
    </row>
    <row r="5296" spans="1:57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  <c r="BE5296"/>
    </row>
    <row r="5297" spans="1:57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  <c r="BE5297"/>
    </row>
    <row r="5298" spans="1:57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  <c r="BE5298"/>
    </row>
    <row r="5299" spans="1:57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  <c r="BE5299"/>
    </row>
    <row r="5300" spans="1:57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  <c r="BE5300"/>
    </row>
    <row r="5301" spans="1:57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  <c r="BE5301"/>
    </row>
    <row r="5302" spans="1:57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  <c r="BE5302"/>
    </row>
    <row r="5303" spans="1:57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  <c r="BE5303"/>
    </row>
    <row r="5304" spans="1:57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  <c r="BE5304"/>
    </row>
    <row r="5305" spans="1:57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  <c r="BE5305"/>
    </row>
    <row r="5306" spans="1:57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  <c r="BE5306"/>
    </row>
    <row r="5307" spans="1:57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  <c r="BE5307"/>
    </row>
    <row r="5308" spans="1:57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  <c r="BE5308"/>
    </row>
    <row r="5309" spans="1:57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  <c r="BE5309"/>
    </row>
    <row r="5310" spans="1:57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  <c r="BE5310"/>
    </row>
    <row r="5311" spans="1:57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  <c r="BE5311"/>
    </row>
    <row r="5312" spans="1:57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  <c r="BE5312"/>
    </row>
    <row r="5313" spans="1:57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  <c r="BE5313"/>
    </row>
    <row r="5314" spans="1:57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  <c r="BE5314"/>
    </row>
    <row r="5315" spans="1:57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  <c r="BE5315"/>
    </row>
    <row r="5316" spans="1:57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  <c r="BE5316"/>
    </row>
    <row r="5317" spans="1:57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  <c r="BE5317"/>
    </row>
    <row r="5318" spans="1:57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  <c r="BE5318"/>
    </row>
    <row r="5319" spans="1:57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  <c r="BE5319"/>
    </row>
    <row r="5320" spans="1:57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  <c r="BE5320"/>
    </row>
    <row r="5321" spans="1:57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  <c r="BE5321"/>
    </row>
    <row r="5322" spans="1:57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  <c r="BE5322"/>
    </row>
    <row r="5323" spans="1:57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  <c r="BE5323"/>
    </row>
    <row r="5324" spans="1:57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  <c r="BE5324"/>
    </row>
    <row r="5325" spans="1:57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  <c r="BE5325"/>
    </row>
    <row r="5326" spans="1:57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  <c r="BE5326"/>
    </row>
    <row r="5327" spans="1:57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  <c r="BE5327"/>
    </row>
    <row r="5328" spans="1:57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  <c r="BE5328"/>
    </row>
    <row r="5329" spans="1:57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  <c r="BE5329"/>
    </row>
    <row r="5330" spans="1:57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  <c r="BE5330"/>
    </row>
    <row r="5331" spans="1:57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  <c r="BE5331"/>
    </row>
    <row r="5332" spans="1:57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  <c r="BE5332"/>
    </row>
    <row r="5333" spans="1:57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  <c r="BE5333"/>
    </row>
    <row r="5334" spans="1:57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  <c r="BE5334"/>
    </row>
    <row r="5335" spans="1:57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  <c r="BE5335"/>
    </row>
    <row r="5336" spans="1:57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  <c r="BE5336"/>
    </row>
    <row r="5337" spans="1:57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  <c r="BE5337"/>
    </row>
    <row r="5338" spans="1:57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  <c r="BE5338"/>
    </row>
    <row r="5339" spans="1:57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  <c r="BE5339"/>
    </row>
    <row r="5340" spans="1:57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  <c r="BE5340"/>
    </row>
    <row r="5341" spans="1:57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  <c r="BE5341"/>
    </row>
    <row r="5342" spans="1:57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  <c r="BE5342"/>
    </row>
    <row r="5343" spans="1:57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  <c r="BE5343"/>
    </row>
    <row r="5344" spans="1:57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  <c r="BE5344"/>
    </row>
    <row r="5345" spans="1:57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  <c r="BE5345"/>
    </row>
    <row r="5346" spans="1:57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  <c r="BE5346"/>
    </row>
    <row r="5347" spans="1:57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  <c r="BE5347"/>
    </row>
    <row r="5348" spans="1:57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  <c r="BE5348"/>
    </row>
    <row r="5349" spans="1:57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  <c r="BE5349"/>
    </row>
    <row r="5350" spans="1:57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  <c r="BE5350"/>
    </row>
    <row r="5351" spans="1:57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  <c r="BE5351"/>
    </row>
    <row r="5352" spans="1:57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  <c r="BE5352"/>
    </row>
    <row r="5353" spans="1:57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  <c r="BE5353"/>
    </row>
    <row r="5354" spans="1:57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  <c r="BE5354"/>
    </row>
    <row r="5355" spans="1:57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  <c r="BE5355"/>
    </row>
    <row r="5356" spans="1:57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  <c r="BE5356"/>
    </row>
    <row r="5357" spans="1:57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  <c r="BE5357"/>
    </row>
    <row r="5358" spans="1:57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  <c r="BE5358"/>
    </row>
    <row r="5359" spans="1:57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  <c r="BE5359"/>
    </row>
    <row r="5360" spans="1:57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  <c r="BE5360"/>
    </row>
    <row r="5361" spans="1:57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  <c r="BE5361"/>
    </row>
    <row r="5362" spans="1:57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  <c r="BE5362"/>
    </row>
    <row r="5363" spans="1:57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  <c r="BE5363"/>
    </row>
    <row r="5364" spans="1:57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  <c r="BE5364"/>
    </row>
    <row r="5365" spans="1:57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  <c r="BE5365"/>
    </row>
    <row r="5366" spans="1:57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  <c r="BE5366"/>
    </row>
    <row r="5367" spans="1:57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  <c r="BE5367"/>
    </row>
    <row r="5368" spans="1:57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  <c r="BE5368"/>
    </row>
    <row r="5369" spans="1:57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  <c r="BE5369"/>
    </row>
    <row r="5370" spans="1:57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  <c r="BE5370"/>
    </row>
    <row r="5371" spans="1:57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  <c r="BE5371"/>
    </row>
    <row r="5372" spans="1:57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  <c r="BE5372"/>
    </row>
    <row r="5373" spans="1:57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  <c r="BE5373"/>
    </row>
    <row r="5374" spans="1:57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  <c r="BE5374"/>
    </row>
    <row r="5375" spans="1:57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  <c r="BE5375"/>
    </row>
    <row r="5376" spans="1:57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  <c r="BE5376"/>
    </row>
    <row r="5377" spans="1:57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  <c r="BE5377"/>
    </row>
    <row r="5378" spans="1:57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  <c r="BE5378"/>
    </row>
    <row r="5379" spans="1:57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  <c r="BE5379"/>
    </row>
    <row r="5380" spans="1:57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  <c r="BE5380"/>
    </row>
    <row r="5381" spans="1:57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  <c r="BE5381"/>
    </row>
    <row r="5382" spans="1:57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  <c r="BE5382"/>
    </row>
    <row r="5383" spans="1:57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  <c r="BE5383"/>
    </row>
    <row r="5384" spans="1:57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  <c r="BE5384"/>
    </row>
    <row r="5385" spans="1:57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  <c r="BE5385"/>
    </row>
    <row r="5386" spans="1:57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  <c r="BE5386"/>
    </row>
    <row r="5387" spans="1:57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  <c r="BE5387"/>
    </row>
    <row r="5388" spans="1:57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  <c r="BE5388"/>
    </row>
    <row r="5389" spans="1:57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  <c r="BE5389"/>
    </row>
    <row r="5390" spans="1:57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  <c r="BE5390"/>
    </row>
    <row r="5391" spans="1:57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  <c r="BE5391"/>
    </row>
    <row r="5392" spans="1:57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  <c r="BE5392"/>
    </row>
    <row r="5393" spans="1:57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  <c r="BE5393"/>
    </row>
    <row r="5394" spans="1:57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  <c r="BE5394"/>
    </row>
    <row r="5395" spans="1:57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  <c r="BE5395"/>
    </row>
    <row r="5396" spans="1:57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  <c r="BE5396"/>
    </row>
    <row r="5397" spans="1:57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  <c r="BE5397"/>
    </row>
    <row r="5398" spans="1:57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  <c r="BE5398"/>
    </row>
    <row r="5399" spans="1:57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  <c r="BE5399"/>
    </row>
    <row r="5400" spans="1:57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  <c r="BE5400"/>
    </row>
    <row r="5401" spans="1:57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  <c r="BE5401"/>
    </row>
    <row r="5402" spans="1:57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  <c r="BE5402"/>
    </row>
    <row r="5403" spans="1:57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  <c r="BE5403"/>
    </row>
    <row r="5404" spans="1:57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  <c r="BE5404"/>
    </row>
    <row r="5405" spans="1:57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  <c r="BE5405"/>
    </row>
    <row r="5406" spans="1:57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  <c r="BE5406"/>
    </row>
    <row r="5407" spans="1:57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  <c r="BE5407"/>
    </row>
    <row r="5408" spans="1:57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  <c r="BE5408"/>
    </row>
    <row r="5409" spans="1:57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  <c r="BE5409"/>
    </row>
    <row r="5410" spans="1:57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  <c r="BE5410"/>
    </row>
    <row r="5411" spans="1:57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  <c r="BE5411"/>
    </row>
    <row r="5412" spans="1:57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  <c r="BE5412"/>
    </row>
    <row r="5413" spans="1:57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  <c r="BE5413"/>
    </row>
    <row r="5414" spans="1:57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  <c r="BE5414"/>
    </row>
    <row r="5415" spans="1:57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  <c r="BE5415"/>
    </row>
    <row r="5416" spans="1:57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  <c r="BE5416"/>
    </row>
    <row r="5417" spans="1:57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  <c r="BE5417"/>
    </row>
    <row r="5418" spans="1:57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  <c r="BE5418"/>
    </row>
    <row r="5419" spans="1:57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  <c r="BE5419"/>
    </row>
    <row r="5420" spans="1:57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  <c r="BE5420"/>
    </row>
    <row r="5421" spans="1:57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  <c r="BE5421"/>
    </row>
    <row r="5422" spans="1:57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  <c r="BE5422"/>
    </row>
    <row r="5423" spans="1:57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  <c r="BE5423"/>
    </row>
    <row r="5424" spans="1:57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  <c r="BE5424"/>
    </row>
    <row r="5425" spans="1:57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  <c r="BE5425"/>
    </row>
    <row r="5426" spans="1:57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  <c r="BE5426"/>
    </row>
    <row r="5427" spans="1:57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  <c r="BE5427"/>
    </row>
    <row r="5428" spans="1:57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  <c r="BE5428"/>
    </row>
    <row r="5429" spans="1:57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  <c r="BE5429"/>
    </row>
    <row r="5430" spans="1:57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  <c r="BE5430"/>
    </row>
    <row r="5431" spans="1:57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  <c r="BE5431"/>
    </row>
    <row r="5432" spans="1:57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  <c r="BE5432"/>
    </row>
    <row r="5433" spans="1:57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  <c r="BE5433"/>
    </row>
    <row r="5434" spans="1:57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  <c r="BE5434"/>
    </row>
    <row r="5435" spans="1:57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  <c r="BE5435"/>
    </row>
    <row r="5436" spans="1:57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  <c r="BE5436"/>
    </row>
    <row r="5437" spans="1:57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  <c r="BE5437"/>
    </row>
    <row r="5438" spans="1:57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  <c r="BE5438"/>
    </row>
    <row r="5439" spans="1:57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  <c r="BE5439"/>
    </row>
    <row r="5440" spans="1:57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  <c r="BE5440"/>
    </row>
    <row r="5441" spans="1:57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  <c r="BE5441"/>
    </row>
    <row r="5442" spans="1:57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  <c r="BE5442"/>
    </row>
    <row r="5443" spans="1:57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  <c r="BE5443"/>
    </row>
    <row r="5444" spans="1:57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  <c r="BE5444"/>
    </row>
    <row r="5445" spans="1:57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  <c r="BE5445"/>
    </row>
    <row r="5446" spans="1:57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  <c r="BE5446"/>
    </row>
    <row r="5447" spans="1:57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  <c r="BE5447"/>
    </row>
    <row r="5448" spans="1:57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  <c r="BE5448"/>
    </row>
    <row r="5449" spans="1:57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  <c r="BE5449"/>
    </row>
    <row r="5450" spans="1:57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  <c r="BE5450"/>
    </row>
    <row r="5451" spans="1:57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  <c r="BE5451"/>
    </row>
    <row r="5452" spans="1:57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  <c r="BE5452"/>
    </row>
    <row r="5453" spans="1:57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  <c r="BE5453"/>
    </row>
    <row r="5454" spans="1:57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  <c r="BE5454"/>
    </row>
    <row r="5455" spans="1:57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  <c r="BE5455"/>
    </row>
    <row r="5456" spans="1:57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  <c r="BE5456"/>
    </row>
    <row r="5457" spans="1:57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  <c r="BE5457"/>
    </row>
    <row r="5458" spans="1:57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  <c r="BE5458"/>
    </row>
    <row r="5459" spans="1:57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  <c r="BE5459"/>
    </row>
    <row r="5460" spans="1:57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  <c r="BE5460"/>
    </row>
    <row r="5461" spans="1:57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  <c r="BE5461"/>
    </row>
    <row r="5462" spans="1:57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  <c r="BE5462"/>
    </row>
    <row r="5463" spans="1:57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  <c r="BE5463"/>
    </row>
    <row r="5464" spans="1:57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  <c r="BE5464"/>
    </row>
    <row r="5465" spans="1:57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  <c r="BE5465"/>
    </row>
    <row r="5466" spans="1:57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  <c r="BE5466"/>
    </row>
    <row r="5467" spans="1:57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  <c r="BE5467"/>
    </row>
    <row r="5468" spans="1:57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  <c r="BE5468"/>
    </row>
    <row r="5469" spans="1:57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  <c r="BE5469"/>
    </row>
    <row r="5470" spans="1:57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  <c r="BE5470"/>
    </row>
    <row r="5471" spans="1:57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  <c r="BE5471"/>
    </row>
    <row r="5472" spans="1:57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  <c r="BE5472"/>
    </row>
    <row r="5473" spans="1:57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  <c r="BE5473"/>
    </row>
    <row r="5474" spans="1:57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  <c r="BE5474"/>
    </row>
    <row r="5475" spans="1:57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  <c r="BE5475"/>
    </row>
    <row r="5476" spans="1:57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  <c r="BE5476"/>
    </row>
    <row r="5477" spans="1:57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  <c r="BE5477"/>
    </row>
    <row r="5478" spans="1:57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  <c r="BE5478"/>
    </row>
    <row r="5479" spans="1:57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  <c r="BE5479"/>
    </row>
    <row r="5480" spans="1:57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  <c r="BE5480"/>
    </row>
    <row r="5481" spans="1:57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  <c r="BE5481"/>
    </row>
    <row r="5482" spans="1:57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  <c r="BE5482"/>
    </row>
    <row r="5483" spans="1:57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  <c r="BE5483"/>
    </row>
    <row r="5484" spans="1:57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  <c r="BE5484"/>
    </row>
    <row r="5485" spans="1:57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  <c r="BE5485"/>
    </row>
    <row r="5486" spans="1:57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  <c r="BE5486"/>
    </row>
    <row r="5487" spans="1:57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  <c r="BE5487"/>
    </row>
    <row r="5488" spans="1:57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  <c r="BE5488"/>
    </row>
    <row r="5489" spans="1:57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  <c r="BE5489"/>
    </row>
    <row r="5490" spans="1:57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  <c r="BE5490"/>
    </row>
    <row r="5491" spans="1:57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  <c r="BE5491"/>
    </row>
    <row r="5492" spans="1:57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  <c r="BE5492"/>
    </row>
    <row r="5493" spans="1:57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  <c r="BE5493"/>
    </row>
    <row r="5494" spans="1:57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  <c r="BE5494"/>
    </row>
    <row r="5495" spans="1:57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  <c r="BE5495"/>
    </row>
    <row r="5496" spans="1:57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  <c r="BE5496"/>
    </row>
    <row r="5497" spans="1:57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  <c r="BE5497"/>
    </row>
    <row r="5498" spans="1:57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  <c r="BE5498"/>
    </row>
    <row r="5499" spans="1:57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  <c r="BE5499"/>
    </row>
    <row r="5500" spans="1:57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  <c r="BE5500"/>
    </row>
    <row r="5501" spans="1:57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  <c r="BE5501"/>
    </row>
    <row r="5502" spans="1:57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  <c r="BE5502"/>
    </row>
    <row r="5503" spans="1:57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  <c r="BE5503"/>
    </row>
    <row r="5504" spans="1:57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  <c r="BE5504"/>
    </row>
    <row r="5505" spans="1:57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  <c r="BE5505"/>
    </row>
    <row r="5506" spans="1:57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  <c r="BE5506"/>
    </row>
    <row r="5507" spans="1:57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  <c r="BE5507"/>
    </row>
    <row r="5508" spans="1:57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  <c r="BE5508"/>
    </row>
    <row r="5509" spans="1:57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  <c r="BE5509"/>
    </row>
    <row r="5510" spans="1:57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  <c r="BE5510"/>
    </row>
    <row r="5511" spans="1:57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  <c r="BE5511"/>
    </row>
    <row r="5512" spans="1:57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  <c r="BE5512"/>
    </row>
    <row r="5513" spans="1:57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  <c r="BE5513"/>
    </row>
    <row r="5514" spans="1:57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  <c r="BE5514"/>
    </row>
    <row r="5515" spans="1:57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  <c r="BE5515"/>
    </row>
    <row r="5516" spans="1:57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  <c r="BE5516"/>
    </row>
    <row r="5517" spans="1:57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  <c r="BE5517"/>
    </row>
    <row r="5518" spans="1:57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  <c r="BE5518"/>
    </row>
    <row r="5519" spans="1:57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  <c r="BE5519"/>
    </row>
    <row r="5520" spans="1:57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  <c r="BE5520"/>
    </row>
    <row r="5521" spans="1:57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  <c r="BE5521"/>
    </row>
    <row r="5522" spans="1:57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  <c r="BE5522"/>
    </row>
    <row r="5523" spans="1:57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  <c r="BE5523"/>
    </row>
    <row r="5524" spans="1:57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  <c r="BE5524"/>
    </row>
    <row r="5525" spans="1:57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  <c r="BE5525"/>
    </row>
    <row r="5526" spans="1:57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  <c r="BE5526"/>
    </row>
    <row r="5527" spans="1:57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  <c r="BE5527"/>
    </row>
    <row r="5528" spans="1:57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  <c r="BE5528"/>
    </row>
    <row r="5529" spans="1:57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  <c r="BE5529"/>
    </row>
    <row r="5530" spans="1:57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  <c r="BE5530"/>
    </row>
    <row r="5531" spans="1:57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  <c r="BE5531"/>
    </row>
    <row r="5532" spans="1:57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  <c r="BE5532"/>
    </row>
    <row r="5533" spans="1:57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  <c r="BE5533"/>
    </row>
    <row r="5534" spans="1:57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  <c r="BE5534"/>
    </row>
    <row r="5535" spans="1:57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  <c r="BE5535"/>
    </row>
    <row r="5536" spans="1:57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  <c r="BE5536"/>
    </row>
    <row r="5537" spans="1:57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  <c r="BE5537"/>
    </row>
    <row r="5538" spans="1:57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  <c r="BE5538"/>
    </row>
    <row r="5539" spans="1:57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  <c r="BE5539"/>
    </row>
    <row r="5540" spans="1:57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  <c r="BE5540"/>
    </row>
    <row r="5541" spans="1:57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  <c r="BE5541"/>
    </row>
    <row r="5542" spans="1:57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  <c r="BE5542"/>
    </row>
    <row r="5543" spans="1:57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  <c r="BE5543"/>
    </row>
    <row r="5544" spans="1:57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  <c r="BE5544"/>
    </row>
    <row r="5545" spans="1:57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  <c r="BE5545"/>
    </row>
    <row r="5546" spans="1:57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  <c r="BE5546"/>
    </row>
    <row r="5547" spans="1:57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  <c r="BE5547"/>
    </row>
    <row r="5548" spans="1:57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  <c r="BE5548"/>
    </row>
    <row r="5549" spans="1:57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  <c r="BE5549"/>
    </row>
    <row r="5550" spans="1:57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  <c r="BE5550"/>
    </row>
    <row r="5551" spans="1:57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  <c r="BE5551"/>
    </row>
    <row r="5552" spans="1:57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  <c r="BE5552"/>
    </row>
    <row r="5553" spans="1:57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  <c r="BE5553"/>
    </row>
    <row r="5554" spans="1:57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  <c r="BE5554"/>
    </row>
    <row r="5555" spans="1:57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  <c r="BE5555"/>
    </row>
    <row r="5556" spans="1:57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  <c r="BE5556"/>
    </row>
    <row r="5557" spans="1:57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  <c r="BE5557"/>
    </row>
    <row r="5558" spans="1:57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  <c r="BE5558"/>
    </row>
    <row r="5559" spans="1:57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  <c r="BE5559"/>
    </row>
    <row r="5560" spans="1:57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  <c r="BE5560"/>
    </row>
    <row r="5561" spans="1:57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  <c r="BE5561"/>
    </row>
    <row r="5562" spans="1:57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  <c r="BE5562"/>
    </row>
    <row r="5563" spans="1:57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  <c r="BE5563"/>
    </row>
    <row r="5564" spans="1:57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  <c r="BE5564"/>
    </row>
    <row r="5565" spans="1:57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  <c r="BE5565"/>
    </row>
    <row r="5566" spans="1:57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  <c r="BE5566"/>
    </row>
    <row r="5567" spans="1:57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  <c r="BE5567"/>
    </row>
    <row r="5568" spans="1:57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  <c r="BE5568"/>
    </row>
    <row r="5569" spans="1:57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  <c r="BE5569"/>
    </row>
    <row r="5570" spans="1:57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  <c r="BE5570"/>
    </row>
    <row r="5571" spans="1:57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  <c r="BE5571"/>
    </row>
    <row r="5572" spans="1:57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  <c r="BE5572"/>
    </row>
    <row r="5573" spans="1:57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  <c r="BE5573"/>
    </row>
    <row r="5574" spans="1:57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  <c r="BE5574"/>
    </row>
    <row r="5575" spans="1:57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  <c r="BE5575"/>
    </row>
    <row r="5576" spans="1:57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  <c r="BE5576"/>
    </row>
    <row r="5577" spans="1:57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  <c r="BE5577"/>
    </row>
    <row r="5578" spans="1:57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  <c r="BE5578"/>
    </row>
    <row r="5579" spans="1:57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  <c r="BE5579"/>
    </row>
    <row r="5580" spans="1:57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  <c r="BE5580"/>
    </row>
    <row r="5581" spans="1:57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  <c r="BE5581"/>
    </row>
    <row r="5582" spans="1:57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  <c r="BE5582"/>
    </row>
    <row r="5583" spans="1:57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  <c r="BE5583"/>
    </row>
    <row r="5584" spans="1:57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  <c r="BE5584"/>
    </row>
    <row r="5585" spans="1:57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  <c r="BE5585"/>
    </row>
    <row r="5586" spans="1:57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  <c r="BE5586"/>
    </row>
    <row r="5587" spans="1:57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  <c r="BE5587"/>
    </row>
    <row r="5588" spans="1:57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  <c r="BE5588"/>
    </row>
    <row r="5589" spans="1:57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  <c r="BE5589"/>
    </row>
    <row r="5590" spans="1:57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  <c r="BE5590"/>
    </row>
    <row r="5591" spans="1:57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  <c r="BE5591"/>
    </row>
    <row r="5592" spans="1:57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  <c r="BE5592"/>
    </row>
    <row r="5593" spans="1:57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  <c r="BE5593"/>
    </row>
    <row r="5594" spans="1:57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  <c r="BE5594"/>
    </row>
    <row r="5595" spans="1:57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  <c r="BE5595"/>
    </row>
    <row r="5596" spans="1:57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  <c r="BE5596"/>
    </row>
    <row r="5597" spans="1:57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  <c r="BE5597"/>
    </row>
    <row r="5598" spans="1:57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  <c r="BE5598"/>
    </row>
    <row r="5599" spans="1:57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  <c r="BE5599"/>
    </row>
    <row r="5600" spans="1:57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  <c r="BE5600"/>
    </row>
    <row r="5601" spans="1:57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  <c r="BE5601"/>
    </row>
    <row r="5602" spans="1:57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  <c r="BE5602"/>
    </row>
    <row r="5603" spans="1:57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  <c r="BE5603"/>
    </row>
    <row r="5604" spans="1:57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  <c r="BE5604"/>
    </row>
    <row r="5605" spans="1:57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  <c r="BE5605"/>
    </row>
    <row r="5606" spans="1:57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  <c r="BE5606"/>
    </row>
    <row r="5607" spans="1:57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  <c r="BE5607"/>
    </row>
    <row r="5608" spans="1:57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  <c r="BE5608"/>
    </row>
    <row r="5609" spans="1:57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  <c r="BE5609"/>
    </row>
    <row r="5610" spans="1:57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  <c r="BE5610"/>
    </row>
    <row r="5611" spans="1:57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  <c r="BE5611"/>
    </row>
    <row r="5612" spans="1:57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  <c r="BE5612"/>
    </row>
    <row r="5613" spans="1:57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  <c r="BE5613"/>
    </row>
    <row r="5614" spans="1:57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  <c r="BE5614"/>
    </row>
    <row r="5615" spans="1:57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  <c r="BE5615"/>
    </row>
    <row r="5616" spans="1:57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  <c r="BE5616"/>
    </row>
    <row r="5617" spans="1:57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  <c r="BE5617"/>
    </row>
    <row r="5618" spans="1:57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  <c r="BE5618"/>
    </row>
    <row r="5619" spans="1:57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  <c r="BE5619"/>
    </row>
    <row r="5620" spans="1:57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  <c r="BE5620"/>
    </row>
    <row r="5621" spans="1:57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  <c r="BE5621"/>
    </row>
    <row r="5622" spans="1:57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  <c r="BE5622"/>
    </row>
    <row r="5623" spans="1:57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  <c r="BE5623"/>
    </row>
    <row r="5624" spans="1:57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  <c r="BE5624"/>
    </row>
    <row r="5625" spans="1:57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  <c r="BE5625"/>
    </row>
    <row r="5626" spans="1:57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  <c r="BE5626"/>
    </row>
    <row r="5627" spans="1:57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  <c r="BE5627"/>
    </row>
    <row r="5628" spans="1:57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  <c r="BE5628"/>
    </row>
    <row r="5629" spans="1:57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  <c r="BE5629"/>
    </row>
    <row r="5630" spans="1:57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  <c r="BE5630"/>
    </row>
    <row r="5631" spans="1:57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  <c r="BE5631"/>
    </row>
    <row r="5632" spans="1:57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  <c r="BE5632"/>
    </row>
    <row r="5633" spans="1:57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  <c r="BE5633"/>
    </row>
    <row r="5634" spans="1:57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  <c r="BE5634"/>
    </row>
    <row r="5635" spans="1:57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  <c r="BE5635"/>
    </row>
    <row r="5636" spans="1:57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  <c r="BE5636"/>
    </row>
    <row r="5637" spans="1:57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  <c r="BE5637"/>
    </row>
    <row r="5638" spans="1:57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  <c r="BE5638"/>
    </row>
    <row r="5639" spans="1:57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  <c r="BE5639"/>
    </row>
    <row r="5640" spans="1:57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  <c r="BE5640"/>
    </row>
    <row r="5641" spans="1:57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  <c r="BE5641"/>
    </row>
    <row r="5642" spans="1:57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  <c r="BE5642"/>
    </row>
    <row r="5643" spans="1:57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  <c r="BE5643"/>
    </row>
    <row r="5644" spans="1:57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  <c r="BE5644"/>
    </row>
    <row r="5645" spans="1:57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  <c r="BE5645"/>
    </row>
    <row r="5646" spans="1:57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  <c r="BE5646"/>
    </row>
    <row r="5647" spans="1:57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  <c r="BE5647"/>
    </row>
    <row r="5648" spans="1:57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  <c r="BE5648"/>
    </row>
    <row r="5649" spans="1:57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  <c r="BE5649"/>
    </row>
    <row r="5650" spans="1:57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  <c r="BE5650"/>
    </row>
    <row r="5651" spans="1:57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  <c r="BE5651"/>
    </row>
    <row r="5652" spans="1:57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  <c r="BE5652"/>
    </row>
    <row r="5653" spans="1:57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  <c r="BE5653"/>
    </row>
    <row r="5654" spans="1:57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  <c r="BE5654"/>
    </row>
    <row r="5655" spans="1:57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  <c r="BE5655"/>
    </row>
    <row r="5656" spans="1:57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  <c r="BE5656"/>
    </row>
    <row r="5657" spans="1:57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  <c r="BE5657"/>
    </row>
    <row r="5658" spans="1:57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  <c r="BE5658"/>
    </row>
    <row r="5659" spans="1:57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  <c r="BE5659"/>
    </row>
    <row r="5660" spans="1:57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  <c r="BE5660"/>
    </row>
    <row r="5661" spans="1:57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  <c r="BE5661"/>
    </row>
    <row r="5662" spans="1:57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  <c r="BE5662"/>
    </row>
    <row r="5663" spans="1:57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  <c r="BE5663"/>
    </row>
    <row r="5664" spans="1:57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  <c r="BE5664"/>
    </row>
    <row r="5665" spans="1:57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  <c r="BE5665"/>
    </row>
    <row r="5666" spans="1:57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  <c r="BE5666"/>
    </row>
    <row r="5667" spans="1:57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  <c r="BE5667"/>
    </row>
    <row r="5668" spans="1:57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  <c r="BE5668"/>
    </row>
    <row r="5669" spans="1:57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  <c r="BE5669"/>
    </row>
    <row r="5670" spans="1:57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  <c r="BE5670"/>
    </row>
    <row r="5671" spans="1:57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  <c r="BE5671"/>
    </row>
    <row r="5672" spans="1:57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  <c r="BE5672"/>
    </row>
    <row r="5673" spans="1:57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  <c r="BE5673"/>
    </row>
    <row r="5674" spans="1:57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  <c r="BE5674"/>
    </row>
    <row r="5675" spans="1:57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  <c r="BE5675"/>
    </row>
    <row r="5676" spans="1:57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  <c r="BE5676"/>
    </row>
    <row r="5677" spans="1:57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  <c r="BE5677"/>
    </row>
    <row r="5678" spans="1:57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  <c r="BE5678"/>
    </row>
    <row r="5679" spans="1:57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  <c r="BE5679"/>
    </row>
    <row r="5680" spans="1:57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  <c r="BE5680"/>
    </row>
    <row r="5681" spans="1:57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  <c r="BE5681"/>
    </row>
    <row r="5682" spans="1:57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  <c r="BE5682"/>
    </row>
    <row r="5683" spans="1:57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  <c r="BE5683"/>
    </row>
    <row r="5684" spans="1:57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  <c r="BE5684"/>
    </row>
    <row r="5685" spans="1:57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  <c r="BE5685"/>
    </row>
    <row r="5686" spans="1:57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  <c r="BE5686"/>
    </row>
    <row r="5687" spans="1:57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  <c r="BE5687"/>
    </row>
    <row r="5688" spans="1:57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  <c r="BE5688"/>
    </row>
    <row r="5689" spans="1:57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  <c r="BE5689"/>
    </row>
    <row r="5690" spans="1:57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  <c r="BE5690"/>
    </row>
    <row r="5691" spans="1:57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  <c r="BE5691"/>
    </row>
    <row r="5692" spans="1:57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  <c r="BE5692"/>
    </row>
    <row r="5693" spans="1:57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  <c r="BE5693"/>
    </row>
    <row r="5694" spans="1:57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  <c r="BE5694"/>
    </row>
    <row r="5695" spans="1:57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  <c r="BE5695"/>
    </row>
    <row r="5696" spans="1:57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  <c r="BE5696"/>
    </row>
    <row r="5697" spans="1:57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  <c r="BE5697"/>
    </row>
    <row r="5698" spans="1:57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  <c r="BE5698"/>
    </row>
    <row r="5699" spans="1:57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  <c r="BE5699"/>
    </row>
    <row r="5700" spans="1:57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  <c r="BE5700"/>
    </row>
    <row r="5701" spans="1:57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  <c r="BE5701"/>
    </row>
    <row r="5702" spans="1:57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  <c r="BE5702"/>
    </row>
    <row r="5703" spans="1:57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  <c r="BE5703"/>
    </row>
    <row r="5704" spans="1:57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  <c r="BE5704"/>
    </row>
    <row r="5705" spans="1:57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  <c r="BE5705"/>
    </row>
    <row r="5706" spans="1:57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  <c r="BE5706"/>
    </row>
    <row r="5707" spans="1:57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  <c r="BE5707"/>
    </row>
    <row r="5708" spans="1:57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  <c r="BE5708"/>
    </row>
    <row r="5709" spans="1:57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  <c r="BE5709"/>
    </row>
    <row r="5710" spans="1:57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  <c r="BE5710"/>
    </row>
    <row r="5711" spans="1:57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  <c r="BE5711"/>
    </row>
    <row r="5712" spans="1:57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  <c r="BE5712"/>
    </row>
    <row r="5713" spans="1:57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  <c r="BE5713"/>
    </row>
    <row r="5714" spans="1:57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  <c r="BE5714"/>
    </row>
    <row r="5715" spans="1:57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  <c r="BE5715"/>
    </row>
    <row r="5716" spans="1:57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  <c r="BE5716"/>
    </row>
    <row r="5717" spans="1:57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  <c r="BE5717"/>
    </row>
    <row r="5718" spans="1:57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  <c r="BE5718"/>
    </row>
    <row r="5719" spans="1:57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  <c r="BE5719"/>
    </row>
    <row r="5720" spans="1:57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  <c r="BE5720"/>
    </row>
    <row r="5721" spans="1:57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  <c r="BE5721"/>
    </row>
    <row r="5722" spans="1:57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  <c r="BE5722"/>
    </row>
    <row r="5723" spans="1:57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  <c r="BE5723"/>
    </row>
    <row r="5724" spans="1:57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  <c r="BE5724"/>
    </row>
    <row r="5725" spans="1:57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  <c r="BE5725"/>
    </row>
    <row r="5726" spans="1:57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  <c r="BE5726"/>
    </row>
    <row r="5727" spans="1:57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  <c r="BE5727"/>
    </row>
    <row r="5728" spans="1:57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  <c r="BE5728"/>
    </row>
    <row r="5729" spans="1:57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  <c r="BE5729"/>
    </row>
    <row r="5730" spans="1:57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  <c r="BE5730"/>
    </row>
    <row r="5731" spans="1:57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  <c r="BE5731"/>
    </row>
    <row r="5732" spans="1:57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  <c r="BE5732"/>
    </row>
    <row r="5733" spans="1:57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  <c r="BE5733"/>
    </row>
    <row r="5734" spans="1:57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  <c r="BE5734"/>
    </row>
    <row r="5735" spans="1:57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  <c r="BE5735"/>
    </row>
    <row r="5736" spans="1:57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  <c r="BE5736"/>
    </row>
    <row r="5737" spans="1:57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  <c r="BE5737"/>
    </row>
    <row r="5738" spans="1:57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  <c r="BE5738"/>
    </row>
    <row r="5739" spans="1:57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  <c r="BE5739"/>
    </row>
    <row r="5740" spans="1:57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  <c r="BE5740"/>
    </row>
    <row r="5741" spans="1:57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  <c r="BE5741"/>
    </row>
    <row r="5742" spans="1:57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  <c r="BE5742"/>
    </row>
    <row r="5743" spans="1:57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  <c r="BE5743"/>
    </row>
    <row r="5744" spans="1:57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  <c r="BE5744"/>
    </row>
    <row r="5745" spans="1:57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  <c r="BE5745"/>
    </row>
    <row r="5746" spans="1:57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  <c r="BE5746"/>
    </row>
    <row r="5747" spans="1:57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  <c r="BE5747"/>
    </row>
    <row r="5748" spans="1:57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  <c r="BE5748"/>
    </row>
    <row r="5749" spans="1:57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  <c r="BE5749"/>
    </row>
    <row r="5750" spans="1:57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  <c r="BE5750"/>
    </row>
    <row r="5751" spans="1:57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  <c r="BE5751"/>
    </row>
    <row r="5752" spans="1:57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  <c r="BE5752"/>
    </row>
    <row r="5753" spans="1:57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  <c r="BE5753"/>
    </row>
    <row r="5754" spans="1:57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  <c r="BE5754"/>
    </row>
    <row r="5755" spans="1:57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  <c r="BE5755"/>
    </row>
    <row r="5756" spans="1:57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  <c r="BE5756"/>
    </row>
    <row r="5757" spans="1:57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  <c r="BE5757"/>
    </row>
    <row r="5758" spans="1:57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  <c r="BE5758"/>
    </row>
    <row r="5759" spans="1:57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  <c r="BE5759"/>
    </row>
    <row r="5760" spans="1:57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  <c r="BE5760"/>
    </row>
    <row r="5761" spans="1:57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  <c r="BE5761"/>
    </row>
    <row r="5762" spans="1:57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  <c r="BE5762"/>
    </row>
    <row r="5763" spans="1:57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  <c r="BE5763"/>
    </row>
    <row r="5764" spans="1:57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  <c r="BE5764"/>
    </row>
    <row r="5765" spans="1:57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  <c r="BE5765"/>
    </row>
    <row r="5766" spans="1:57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  <c r="BE5766"/>
    </row>
    <row r="5767" spans="1:57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  <c r="BE5767"/>
    </row>
    <row r="5768" spans="1:57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  <c r="BE5768"/>
    </row>
    <row r="5769" spans="1:57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  <c r="BE5769"/>
    </row>
    <row r="5770" spans="1:57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  <c r="BE5770"/>
    </row>
    <row r="5771" spans="1:57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  <c r="BE5771"/>
    </row>
    <row r="5772" spans="1:57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  <c r="BE5772"/>
    </row>
    <row r="5773" spans="1:57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  <c r="BE5773"/>
    </row>
    <row r="5774" spans="1:57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  <c r="BE5774"/>
    </row>
    <row r="5775" spans="1:57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  <c r="BE5775"/>
    </row>
    <row r="5776" spans="1:57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  <c r="BE5776"/>
    </row>
    <row r="5777" spans="1:57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  <c r="BE5777"/>
    </row>
    <row r="5778" spans="1:57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  <c r="BE5778"/>
    </row>
    <row r="5779" spans="1:57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  <c r="BE5779"/>
    </row>
    <row r="5780" spans="1:57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  <c r="BE5780"/>
    </row>
    <row r="5781" spans="1:57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  <c r="BE5781"/>
    </row>
    <row r="5782" spans="1:57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  <c r="BE5782"/>
    </row>
    <row r="5783" spans="1:57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  <c r="BE5783"/>
    </row>
    <row r="5784" spans="1:57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  <c r="BE5784"/>
    </row>
    <row r="5785" spans="1:57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  <c r="BE5785"/>
    </row>
    <row r="5786" spans="1:57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  <c r="BE5786"/>
    </row>
    <row r="5787" spans="1:57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  <c r="BE5787"/>
    </row>
    <row r="5788" spans="1:57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  <c r="BE5788"/>
    </row>
    <row r="5789" spans="1:57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  <c r="BE5789"/>
    </row>
    <row r="5790" spans="1:57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  <c r="BE5790"/>
    </row>
    <row r="5791" spans="1:57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  <c r="BE5791"/>
    </row>
    <row r="5792" spans="1:57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  <c r="BE5792"/>
    </row>
    <row r="5793" spans="1:57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  <c r="BE5793"/>
    </row>
    <row r="5794" spans="1:57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  <c r="BE5794"/>
    </row>
    <row r="5795" spans="1:57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  <c r="BE5795"/>
    </row>
    <row r="5796" spans="1:57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  <c r="BE5796"/>
    </row>
    <row r="5797" spans="1:57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  <c r="BE5797"/>
    </row>
    <row r="5798" spans="1:57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  <c r="BE5798"/>
    </row>
    <row r="5799" spans="1:57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  <c r="BE5799"/>
    </row>
    <row r="5800" spans="1:57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  <c r="BE5800"/>
    </row>
    <row r="5801" spans="1:57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  <c r="BE5801"/>
    </row>
    <row r="5802" spans="1:57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  <c r="BE5802"/>
    </row>
    <row r="5803" spans="1:57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  <c r="BE5803"/>
    </row>
    <row r="5804" spans="1:57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  <c r="BE5804"/>
    </row>
    <row r="5805" spans="1:57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  <c r="BE5805"/>
    </row>
    <row r="5806" spans="1:57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  <c r="BE5806"/>
    </row>
    <row r="5807" spans="1:57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  <c r="BE5807"/>
    </row>
    <row r="5808" spans="1:57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  <c r="BE5808"/>
    </row>
    <row r="5809" spans="1:57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  <c r="BE5809"/>
    </row>
    <row r="5810" spans="1:57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  <c r="BE5810"/>
    </row>
    <row r="5811" spans="1:57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  <c r="BE5811"/>
    </row>
    <row r="5812" spans="1:57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  <c r="BE5812"/>
    </row>
    <row r="5813" spans="1:57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  <c r="BE5813"/>
    </row>
    <row r="5814" spans="1:57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  <c r="BE5814"/>
    </row>
    <row r="5815" spans="1:57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  <c r="BE5815"/>
    </row>
    <row r="5816" spans="1:57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  <c r="BE5816"/>
    </row>
    <row r="5817" spans="1:57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  <c r="BE5817"/>
    </row>
    <row r="5818" spans="1:57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  <c r="BE5818"/>
    </row>
    <row r="5819" spans="1:57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  <c r="BE5819"/>
    </row>
    <row r="5820" spans="1:57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  <c r="BE5820"/>
    </row>
    <row r="5821" spans="1:57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  <c r="BE5821"/>
    </row>
    <row r="5822" spans="1:57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  <c r="BE5822"/>
    </row>
    <row r="5823" spans="1:57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  <c r="BE5823"/>
    </row>
    <row r="5824" spans="1:57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  <c r="BE5824"/>
    </row>
    <row r="5825" spans="1:57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  <c r="BE5825"/>
    </row>
    <row r="5826" spans="1:57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  <c r="BE5826"/>
    </row>
    <row r="5827" spans="1:57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  <c r="BE5827"/>
    </row>
    <row r="5828" spans="1:57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  <c r="BE5828"/>
    </row>
    <row r="5829" spans="1:57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  <c r="BE5829"/>
    </row>
    <row r="5830" spans="1:57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  <c r="BE5830"/>
    </row>
    <row r="5831" spans="1:57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  <c r="BE5831"/>
    </row>
    <row r="5832" spans="1:57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  <c r="BE5832"/>
    </row>
    <row r="5833" spans="1:57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  <c r="BE5833"/>
    </row>
    <row r="5834" spans="1:57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  <c r="BE5834"/>
    </row>
    <row r="5835" spans="1:57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  <c r="BE5835"/>
    </row>
    <row r="5836" spans="1:57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  <c r="BE5836"/>
    </row>
    <row r="5837" spans="1:57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  <c r="BE5837"/>
    </row>
    <row r="5838" spans="1:57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  <c r="BE5838"/>
    </row>
    <row r="5839" spans="1:57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  <c r="BE5839"/>
    </row>
    <row r="5840" spans="1:57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  <c r="BE5840"/>
    </row>
    <row r="5841" spans="1:57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  <c r="BE5841"/>
    </row>
    <row r="5842" spans="1:57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  <c r="BE5842"/>
    </row>
    <row r="5843" spans="1:57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  <c r="BE5843"/>
    </row>
    <row r="5844" spans="1:57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  <c r="BE5844"/>
    </row>
    <row r="5845" spans="1:57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  <c r="BE5845"/>
    </row>
    <row r="5846" spans="1:57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  <c r="BE5846"/>
    </row>
    <row r="5847" spans="1:57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  <c r="BE5847"/>
    </row>
    <row r="5848" spans="1:57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  <c r="BE5848"/>
    </row>
    <row r="5849" spans="1:57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  <c r="BE5849"/>
    </row>
    <row r="5850" spans="1:57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  <c r="BE5850"/>
    </row>
    <row r="5851" spans="1:57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  <c r="BE5851"/>
    </row>
    <row r="5852" spans="1:57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  <c r="BE5852"/>
    </row>
    <row r="5853" spans="1:57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  <c r="BE5853"/>
    </row>
    <row r="5854" spans="1:57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  <c r="BE5854"/>
    </row>
    <row r="5855" spans="1:57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  <c r="BE5855"/>
    </row>
    <row r="5856" spans="1:57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  <c r="BE5856"/>
    </row>
    <row r="5857" spans="1:57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  <c r="BE5857"/>
    </row>
    <row r="5858" spans="1:57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  <c r="BE5858"/>
    </row>
    <row r="5859" spans="1:57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  <c r="BE5859"/>
    </row>
    <row r="5860" spans="1:57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  <c r="BE5860"/>
    </row>
    <row r="5861" spans="1:57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  <c r="BE5861"/>
    </row>
    <row r="5862" spans="1:57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  <c r="BE5862"/>
    </row>
    <row r="5863" spans="1:57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  <c r="BE5863"/>
    </row>
    <row r="5864" spans="1:57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  <c r="BE5864"/>
    </row>
    <row r="5865" spans="1:57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  <c r="BE5865"/>
    </row>
    <row r="5866" spans="1:57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  <c r="BE5866"/>
    </row>
    <row r="5867" spans="1:57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  <c r="BE5867"/>
    </row>
    <row r="5868" spans="1:57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  <c r="BE5868"/>
    </row>
    <row r="5869" spans="1:57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  <c r="BE5869"/>
    </row>
    <row r="5870" spans="1:57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  <c r="BE5870"/>
    </row>
    <row r="5871" spans="1:57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  <c r="BE5871"/>
    </row>
    <row r="5872" spans="1:57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  <c r="BE5872"/>
    </row>
    <row r="5873" spans="1:57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  <c r="BE5873"/>
    </row>
    <row r="5874" spans="1:57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  <c r="BE5874"/>
    </row>
    <row r="5875" spans="1:57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  <c r="BE5875"/>
    </row>
    <row r="5876" spans="1:57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  <c r="BE5876"/>
    </row>
    <row r="5877" spans="1:57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  <c r="BE5877"/>
    </row>
    <row r="5878" spans="1:57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  <c r="BE5878"/>
    </row>
    <row r="5879" spans="1:57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  <c r="BE5879"/>
    </row>
    <row r="5880" spans="1:57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  <c r="BE5880"/>
    </row>
    <row r="5881" spans="1:57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  <c r="BE5881"/>
    </row>
    <row r="5882" spans="1:57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  <c r="BE5882"/>
    </row>
    <row r="5883" spans="1:57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  <c r="BE5883"/>
    </row>
    <row r="5884" spans="1:57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  <c r="BE5884"/>
    </row>
    <row r="5885" spans="1:57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  <c r="BE5885"/>
    </row>
    <row r="5886" spans="1:57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  <c r="BE5886"/>
    </row>
    <row r="5887" spans="1:57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  <c r="BE5887"/>
    </row>
    <row r="5888" spans="1:57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  <c r="BE5888"/>
    </row>
    <row r="5889" spans="1:57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  <c r="BE5889"/>
    </row>
    <row r="5890" spans="1:57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  <c r="BE5890"/>
    </row>
    <row r="5891" spans="1:57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  <c r="BE5891"/>
    </row>
    <row r="5892" spans="1:57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  <c r="BE5892"/>
    </row>
    <row r="5893" spans="1:57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  <c r="BE5893"/>
    </row>
    <row r="5894" spans="1:57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  <c r="BE5894"/>
    </row>
    <row r="5895" spans="1:57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  <c r="BE5895"/>
    </row>
    <row r="5896" spans="1:57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  <c r="BE5896"/>
    </row>
    <row r="5897" spans="1:57" s="4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  <c r="BE5897"/>
    </row>
    <row r="5898" spans="1:57" s="4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  <c r="BE5898"/>
    </row>
    <row r="5899" spans="1:57" s="4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  <c r="BE5899"/>
    </row>
    <row r="5900" spans="1:57" s="4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  <c r="BE5900"/>
    </row>
    <row r="5901" spans="1:57" s="4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  <c r="BE5901"/>
    </row>
    <row r="5902" spans="1:57" s="4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  <c r="BE5902"/>
    </row>
    <row r="5903" spans="1:57" s="4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  <c r="BE5903"/>
    </row>
    <row r="5904" spans="1:57" s="4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  <c r="BE5904"/>
    </row>
    <row r="5905" spans="1:57" s="4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  <c r="BE5905"/>
    </row>
    <row r="5906" spans="1:57" s="4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  <c r="BE5906"/>
    </row>
    <row r="5907" spans="1:57" s="4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  <c r="BE5907"/>
    </row>
    <row r="5908" spans="1:57" s="4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  <c r="BE5908"/>
    </row>
    <row r="5909" spans="1:57" s="4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  <c r="BE5909"/>
    </row>
    <row r="5910" spans="1:57" s="4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  <c r="BE5910"/>
    </row>
    <row r="5911" spans="1:57" s="4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  <c r="BE5911"/>
    </row>
    <row r="5912" spans="1:57" s="4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  <c r="BE5912"/>
    </row>
    <row r="5913" spans="1:57" s="4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  <c r="BE5913"/>
    </row>
    <row r="5914" spans="1:57" s="4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  <c r="BE5914"/>
    </row>
    <row r="5915" spans="1:57" s="4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  <c r="BE5915"/>
    </row>
    <row r="5916" spans="1:57" s="4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  <c r="BE5916"/>
    </row>
    <row r="5917" spans="1:57" s="4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  <c r="BE5917"/>
    </row>
    <row r="5918" spans="1:57" s="4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  <c r="BE5918"/>
    </row>
    <row r="5919" spans="1:57" s="4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  <c r="BE5919"/>
    </row>
    <row r="5920" spans="1:57" s="4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  <c r="BE5920"/>
    </row>
    <row r="5921" spans="1:57" s="4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  <c r="BE5921"/>
    </row>
    <row r="5922" spans="1:57" s="4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  <c r="BE5922"/>
    </row>
    <row r="5923" spans="1:57" s="4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  <c r="BE5923"/>
    </row>
    <row r="5924" spans="1:57" s="4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  <c r="BE5924"/>
    </row>
    <row r="5925" spans="1:57" s="4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  <c r="BE5925"/>
    </row>
    <row r="5926" spans="1:57" s="4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  <c r="BE5926"/>
    </row>
    <row r="5927" spans="1:57" s="4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  <c r="BE5927"/>
    </row>
    <row r="5928" spans="1:57" s="4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  <c r="BE5928"/>
    </row>
    <row r="5929" spans="1:57" s="4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  <c r="BE5929"/>
    </row>
    <row r="5930" spans="1:57" s="4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  <c r="BE5930"/>
    </row>
    <row r="5931" spans="1:57" s="4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  <c r="BE5931"/>
    </row>
    <row r="5932" spans="1:57" s="4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  <c r="BE5932"/>
    </row>
    <row r="5933" spans="1:57" s="4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  <c r="BE5933"/>
    </row>
    <row r="5934" spans="1:57" s="4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  <c r="BE5934"/>
    </row>
    <row r="5935" spans="1:57" s="4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  <c r="BE5935"/>
    </row>
    <row r="5936" spans="1:57" s="4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  <c r="BE5936"/>
    </row>
    <row r="5937" spans="1:57" s="4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  <c r="BE5937"/>
    </row>
    <row r="5938" spans="1:57" s="4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  <c r="BE5938"/>
    </row>
    <row r="5939" spans="1:57" s="4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  <c r="BE5939"/>
    </row>
    <row r="5940" spans="1:57" s="4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  <c r="BE5940"/>
    </row>
    <row r="5941" spans="1:57" s="4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  <c r="BE5941"/>
    </row>
    <row r="5942" spans="1:57" s="4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  <c r="BE5942"/>
    </row>
    <row r="5943" spans="1:57" s="4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  <c r="BE5943"/>
    </row>
    <row r="5944" spans="1:57" s="4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  <c r="BE5944"/>
    </row>
    <row r="5945" spans="1:57" s="4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  <c r="BE5945"/>
    </row>
    <row r="5946" spans="1:57" s="4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  <c r="BE5946"/>
    </row>
    <row r="5947" spans="1:57" s="4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  <c r="BE5947"/>
    </row>
    <row r="5948" spans="1:57" s="4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  <c r="BE5948"/>
    </row>
    <row r="5949" spans="1:57" s="4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  <c r="BE5949"/>
    </row>
    <row r="5950" spans="1:57" s="4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  <c r="BE5950"/>
    </row>
    <row r="5951" spans="1:57" s="4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  <c r="BE5951"/>
    </row>
    <row r="5952" spans="1:57" s="4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  <c r="BE5952"/>
    </row>
    <row r="5953" spans="1:57" s="4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  <c r="BE5953"/>
    </row>
    <row r="5954" spans="1:57" s="4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  <c r="BE5954"/>
    </row>
    <row r="5955" spans="1:57" s="4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  <c r="BE5955"/>
    </row>
    <row r="5956" spans="1:57" s="4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  <c r="BE5956"/>
    </row>
    <row r="5957" spans="1:57" s="4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  <c r="BE5957"/>
    </row>
    <row r="5958" spans="1:57" s="4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  <c r="BE5958"/>
    </row>
    <row r="5959" spans="1:57" s="4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  <c r="BE5959"/>
    </row>
    <row r="5960" spans="1:57" s="4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  <c r="BE5960"/>
    </row>
    <row r="5961" spans="1:57" s="4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  <c r="BE5961"/>
    </row>
    <row r="5962" spans="1:57" s="4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  <c r="BE5962"/>
    </row>
    <row r="5963" spans="1:57" s="4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  <c r="BE5963"/>
    </row>
    <row r="5964" spans="1:57" s="4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  <c r="BE5964"/>
    </row>
    <row r="5965" spans="1:57" s="4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  <c r="BE5965"/>
    </row>
    <row r="5966" spans="1:57" s="4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  <c r="BE5966"/>
    </row>
    <row r="5967" spans="1:57" s="4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  <c r="BE5967"/>
    </row>
    <row r="5968" spans="1:57" s="4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  <c r="BE5968"/>
    </row>
    <row r="5969" spans="1:57" s="4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  <c r="BE5969"/>
    </row>
    <row r="5970" spans="1:57" s="4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  <c r="BE5970"/>
    </row>
    <row r="5971" spans="1:57" s="4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  <c r="BE5971"/>
    </row>
    <row r="5972" spans="1:57" s="4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  <c r="BE5972"/>
    </row>
    <row r="5973" spans="1:57" s="4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  <c r="BE5973"/>
    </row>
    <row r="5974" spans="1:57" s="4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  <c r="BE5974"/>
    </row>
    <row r="5975" spans="1:57" s="4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  <c r="BE5975"/>
    </row>
    <row r="5976" spans="1:57" s="4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  <c r="BE5976"/>
    </row>
    <row r="5977" spans="1:57" s="4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  <c r="BE5977"/>
    </row>
    <row r="5978" spans="1:57" s="4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  <c r="BE5978"/>
    </row>
    <row r="5979" spans="1:57" s="4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  <c r="BE5979"/>
    </row>
    <row r="5980" spans="1:57" s="4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  <c r="BE5980"/>
    </row>
    <row r="5981" spans="1:57" s="4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  <c r="BE5981"/>
    </row>
    <row r="5982" spans="1:57" s="4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  <c r="BE5982"/>
    </row>
    <row r="5983" spans="1:57" s="4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  <c r="BE5983"/>
    </row>
    <row r="5984" spans="1:57" s="4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  <c r="BE5984"/>
    </row>
    <row r="5985" spans="1:57" s="4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  <c r="BE5985"/>
    </row>
    <row r="5986" spans="1:57" s="4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  <c r="BE5986"/>
    </row>
    <row r="5987" spans="1:57" s="4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  <c r="BE5987"/>
    </row>
    <row r="5988" spans="1:57" s="4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  <c r="BE5988"/>
    </row>
    <row r="5989" spans="1:57" s="4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  <c r="BE5989"/>
    </row>
    <row r="5990" spans="1:57" s="4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  <c r="BE5990"/>
    </row>
    <row r="5991" spans="1:57" s="4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  <c r="BE5991"/>
    </row>
    <row r="5992" spans="1:57" s="4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  <c r="BE5992"/>
    </row>
    <row r="5993" spans="1:57" s="4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  <c r="BE5993"/>
    </row>
    <row r="5994" spans="1:57" s="4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  <c r="BE5994"/>
    </row>
    <row r="5995" spans="1:57" s="4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  <c r="BE5995"/>
    </row>
    <row r="5996" spans="1:57" s="4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  <c r="BE5996"/>
    </row>
    <row r="5997" spans="1:57" s="4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  <c r="BE5997"/>
    </row>
    <row r="5998" spans="1:57" s="4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  <c r="BE5998"/>
    </row>
    <row r="5999" spans="1:57" s="4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  <c r="BE5999"/>
    </row>
    <row r="6000" spans="1:57" s="4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  <c r="BE6000"/>
    </row>
    <row r="6001" spans="1:57" s="4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  <c r="BE6001"/>
    </row>
    <row r="6002" spans="1:57" s="4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  <c r="BE6002"/>
    </row>
    <row r="6003" spans="1:57" s="4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  <c r="BE6003"/>
    </row>
    <row r="6004" spans="1:57" s="4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  <c r="BE6004"/>
    </row>
    <row r="6005" spans="1:57" s="4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  <c r="BE6005"/>
    </row>
    <row r="6006" spans="1:57" s="4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  <c r="BE6006"/>
    </row>
    <row r="6007" spans="1:57" s="4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  <c r="BE6007"/>
    </row>
    <row r="6008" spans="1:57" s="4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  <c r="BE6008"/>
    </row>
    <row r="6009" spans="1:57" s="4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  <c r="BE6009"/>
    </row>
    <row r="6010" spans="1:57" s="4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  <c r="BE6010"/>
    </row>
    <row r="6011" spans="1:57" s="4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  <c r="BE6011"/>
    </row>
    <row r="6012" spans="1:57" s="4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  <c r="BE6012"/>
    </row>
    <row r="6013" spans="1:57" s="4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  <c r="BE6013"/>
    </row>
    <row r="6014" spans="1:57" s="4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  <c r="BE6014"/>
    </row>
    <row r="6015" spans="1:57" s="4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  <c r="BE6015"/>
    </row>
    <row r="6016" spans="1:57" s="4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  <c r="BE6016"/>
    </row>
    <row r="6017" spans="1:57" s="4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  <c r="BE6017"/>
    </row>
    <row r="6018" spans="1:57" s="4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  <c r="BE6018"/>
    </row>
    <row r="6019" spans="1:57" s="4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  <c r="BE6019"/>
    </row>
    <row r="6020" spans="1:57" s="4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  <c r="BE6020"/>
    </row>
    <row r="6021" spans="1:57" s="4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  <c r="BE6021"/>
    </row>
    <row r="6022" spans="1:57" s="4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  <c r="BE6022"/>
    </row>
    <row r="6023" spans="1:57" s="4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  <c r="BE6023"/>
    </row>
    <row r="6024" spans="1:57" s="4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  <c r="BE6024"/>
    </row>
    <row r="6025" spans="1:57" s="4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  <c r="BE6025"/>
    </row>
    <row r="6026" spans="1:57" s="4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  <c r="BE6026"/>
    </row>
    <row r="6027" spans="1:57" s="4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  <c r="BE6027"/>
    </row>
    <row r="6028" spans="1:57" s="4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  <c r="BE6028"/>
    </row>
    <row r="6029" spans="1:57" s="4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  <c r="BE6029"/>
    </row>
    <row r="6030" spans="1:57" s="4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  <c r="BE6030"/>
    </row>
    <row r="6031" spans="1:57" s="4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  <c r="BE6031"/>
    </row>
    <row r="6032" spans="1:57" s="4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  <c r="BE6032"/>
    </row>
    <row r="6033" spans="1:57" s="4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  <c r="BE6033"/>
    </row>
    <row r="6034" spans="1:57" s="4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  <c r="BE6034"/>
    </row>
    <row r="6035" spans="1:57" s="4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  <c r="BE6035"/>
    </row>
    <row r="6036" spans="1:57" s="4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  <c r="BE6036"/>
    </row>
    <row r="6037" spans="1:57" s="4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  <c r="BE6037"/>
    </row>
    <row r="6038" spans="1:57" s="4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  <c r="BE6038"/>
    </row>
    <row r="6039" spans="1:57" s="4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  <c r="BE6039"/>
    </row>
    <row r="6040" spans="1:57" s="4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  <c r="BE6040"/>
    </row>
    <row r="6041" spans="1:57" s="4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  <c r="BE6041"/>
    </row>
    <row r="6042" spans="1:57" s="4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  <c r="BE6042"/>
    </row>
    <row r="6043" spans="1:57" s="4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  <c r="BE6043"/>
    </row>
    <row r="6044" spans="1:57" s="4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  <c r="BE6044"/>
    </row>
    <row r="6045" spans="1:57" s="4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  <c r="BE6045"/>
    </row>
    <row r="6046" spans="1:57" s="4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  <c r="BE6046"/>
    </row>
    <row r="6047" spans="1:57" s="4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  <c r="BE6047"/>
    </row>
    <row r="6048" spans="1:57" s="4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  <c r="BE6048"/>
    </row>
    <row r="6049" spans="1:57" s="4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  <c r="BE6049"/>
    </row>
    <row r="6050" spans="1:57" s="4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  <c r="BE6050"/>
    </row>
    <row r="6051" spans="1:57" s="4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  <c r="BE6051"/>
    </row>
    <row r="6052" spans="1:57" s="4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  <c r="BE6052"/>
    </row>
    <row r="6053" spans="1:57" s="4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  <c r="BE6053"/>
    </row>
    <row r="6054" spans="1:57" s="4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  <c r="BE6054"/>
    </row>
    <row r="6055" spans="1:57" s="4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  <c r="BE6055"/>
    </row>
    <row r="6056" spans="1:57" s="4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  <c r="BE6056"/>
    </row>
    <row r="6057" spans="1:57" s="4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  <c r="BE6057"/>
    </row>
    <row r="6058" spans="1:57" s="4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  <c r="BE6058"/>
    </row>
    <row r="6059" spans="1:57" s="4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  <c r="BE6059"/>
    </row>
    <row r="6060" spans="1:57" s="4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  <c r="BE6060"/>
    </row>
    <row r="6061" spans="1:57" s="4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  <c r="BE6061"/>
    </row>
    <row r="6062" spans="1:57" s="4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  <c r="BE6062"/>
    </row>
    <row r="6063" spans="1:57" s="4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  <c r="BE6063"/>
    </row>
    <row r="6064" spans="1:57" s="4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  <c r="BE6064"/>
    </row>
    <row r="6065" spans="1:57" s="4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  <c r="BE6065"/>
    </row>
    <row r="6066" spans="1:57" s="4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  <c r="BE6066"/>
    </row>
    <row r="6067" spans="1:57" s="4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  <c r="BE6067"/>
    </row>
    <row r="6068" spans="1:57" s="4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  <c r="BE6068"/>
    </row>
    <row r="6069" spans="1:57" s="4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  <c r="BE6069"/>
    </row>
    <row r="6070" spans="1:57" s="4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  <c r="BE6070"/>
    </row>
    <row r="6071" spans="1:57" s="4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  <c r="BE6071"/>
    </row>
    <row r="6072" spans="1:57" s="4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  <c r="BE6072"/>
    </row>
    <row r="6073" spans="1:57" s="4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  <c r="BE6073"/>
    </row>
    <row r="6074" spans="1:57" s="4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  <c r="BE6074"/>
    </row>
    <row r="6075" spans="1:57" s="4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  <c r="BE6075"/>
    </row>
    <row r="6076" spans="1:57" s="4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  <c r="BE6076"/>
    </row>
    <row r="6077" spans="1:57" s="4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  <c r="BE6077"/>
    </row>
    <row r="6078" spans="1:57" s="4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  <c r="BE6078"/>
    </row>
    <row r="6079" spans="1:57" s="4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  <c r="BE6079"/>
    </row>
    <row r="6080" spans="1:57" s="4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  <c r="BE6080"/>
    </row>
    <row r="6081" spans="1:57" s="4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  <c r="BE6081"/>
    </row>
    <row r="6082" spans="1:57" s="4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  <c r="BE6082"/>
    </row>
    <row r="6083" spans="1:57" s="4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  <c r="BE6083"/>
    </row>
    <row r="6084" spans="1:57" s="4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  <c r="BE6084"/>
    </row>
    <row r="6085" spans="1:57" s="4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  <c r="BE6085"/>
    </row>
    <row r="6086" spans="1:57" s="4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  <c r="BE6086"/>
    </row>
    <row r="6087" spans="1:57" s="4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  <c r="BE6087"/>
    </row>
    <row r="6088" spans="1:57" s="4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  <c r="BE6088"/>
    </row>
    <row r="6089" spans="1:57" s="4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  <c r="BE6089"/>
    </row>
    <row r="6090" spans="1:57" s="4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  <c r="BE6090"/>
    </row>
    <row r="6091" spans="1:57" s="4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  <c r="BE6091"/>
    </row>
    <row r="6092" spans="1:57" s="4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  <c r="BE6092"/>
    </row>
    <row r="6093" spans="1:57" s="4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  <c r="BE6093"/>
    </row>
    <row r="6094" spans="1:57" s="4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  <c r="BE6094"/>
    </row>
    <row r="6095" spans="1:57" s="4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  <c r="BE6095"/>
    </row>
    <row r="6096" spans="1:57" s="4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  <c r="BE6096"/>
    </row>
    <row r="6097" spans="1:57" s="4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  <c r="BE6097"/>
    </row>
    <row r="6098" spans="1:57" s="4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  <c r="BE6098"/>
    </row>
    <row r="6099" spans="1:57" s="4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  <c r="BE6099"/>
    </row>
    <row r="6100" spans="1:57" s="4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  <c r="BE6100"/>
    </row>
    <row r="6101" spans="1:57" s="4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  <c r="BE6101"/>
    </row>
    <row r="6102" spans="1:57" s="4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  <c r="BE6102"/>
    </row>
    <row r="6103" spans="1:57" s="4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  <c r="BE6103"/>
    </row>
    <row r="6104" spans="1:57" s="4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  <c r="BE6104"/>
    </row>
    <row r="6105" spans="1:57" s="4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  <c r="BE6105"/>
    </row>
    <row r="6106" spans="1:57" s="4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  <c r="BE6106"/>
    </row>
    <row r="6107" spans="1:57" s="4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  <c r="BE6107"/>
    </row>
    <row r="6108" spans="1:57" s="4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  <c r="BE6108"/>
    </row>
    <row r="6109" spans="1:57" s="4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  <c r="BE6109"/>
    </row>
    <row r="6110" spans="1:57" s="4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  <c r="BE6110"/>
    </row>
    <row r="6111" spans="1:57" s="4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  <c r="BE6111"/>
    </row>
    <row r="6112" spans="1:57" s="4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  <c r="BE6112"/>
    </row>
    <row r="6113" spans="1:57" s="4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  <c r="BE6113"/>
    </row>
    <row r="6114" spans="1:57" s="4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  <c r="BE6114"/>
    </row>
    <row r="6115" spans="1:57" s="4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  <c r="BE6115"/>
    </row>
    <row r="6116" spans="1:57" s="4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  <c r="BE6116"/>
    </row>
    <row r="6117" spans="1:57" s="4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  <c r="BE6117"/>
    </row>
    <row r="6118" spans="1:57" s="4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  <c r="BE6118"/>
    </row>
    <row r="6119" spans="1:57" s="4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  <c r="BE6119"/>
    </row>
    <row r="6120" spans="1:57" s="4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  <c r="BE6120"/>
    </row>
    <row r="6121" spans="1:57" s="4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  <c r="BE6121"/>
    </row>
    <row r="6122" spans="1:57" s="4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  <c r="BE6122"/>
    </row>
    <row r="6123" spans="1:57" s="4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  <c r="BE6123"/>
    </row>
    <row r="6124" spans="1:57" s="4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  <c r="BE6124"/>
    </row>
    <row r="6125" spans="1:57" s="4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  <c r="BE6125"/>
    </row>
    <row r="6126" spans="1:57" s="4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  <c r="BE6126"/>
    </row>
    <row r="6127" spans="1:57" s="4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  <c r="BE6127"/>
    </row>
    <row r="6128" spans="1:57" s="4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  <c r="BE6128"/>
    </row>
    <row r="6129" spans="1:57" s="4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  <c r="BE6129"/>
    </row>
    <row r="6130" spans="1:57" s="4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  <c r="BE6130"/>
    </row>
    <row r="6131" spans="1:57" s="4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  <c r="BE6131"/>
    </row>
    <row r="6132" spans="1:57" s="4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  <c r="BE6132"/>
    </row>
    <row r="6133" spans="1:57" s="4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  <c r="BE6133"/>
    </row>
    <row r="6134" spans="1:57" s="4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  <c r="BE6134"/>
    </row>
    <row r="6135" spans="1:57" s="4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  <c r="BE6135"/>
    </row>
    <row r="6136" spans="1:57" s="4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  <c r="BE6136"/>
    </row>
    <row r="6137" spans="1:57" s="4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  <c r="BE6137"/>
    </row>
    <row r="6138" spans="1:57" s="4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  <c r="BE6138"/>
    </row>
    <row r="6139" spans="1:57" s="4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  <c r="BE6139"/>
    </row>
    <row r="6140" spans="1:57" s="4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  <c r="BE6140"/>
    </row>
    <row r="6141" spans="1:57" s="4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  <c r="BE6141"/>
    </row>
    <row r="6142" spans="1:57" s="4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  <c r="BE6142"/>
    </row>
    <row r="6143" spans="1:57" s="4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  <c r="BE6143"/>
    </row>
    <row r="6144" spans="1:57" s="4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  <c r="BE6144"/>
    </row>
    <row r="6145" spans="1:57" s="4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  <c r="BE6145"/>
    </row>
    <row r="6146" spans="1:57" s="4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  <c r="BE6146"/>
    </row>
    <row r="6147" spans="1:57" s="4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  <c r="BE6147"/>
    </row>
    <row r="6148" spans="1:57" s="4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  <c r="BE6148"/>
    </row>
    <row r="6149" spans="1:57" s="4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  <c r="BE6149"/>
    </row>
    <row r="6150" spans="1:57" s="4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  <c r="BE6150"/>
    </row>
    <row r="6151" spans="1:57" s="4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  <c r="BE6151"/>
    </row>
    <row r="6152" spans="1:57" s="4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  <c r="BE6152"/>
    </row>
    <row r="6153" spans="1:57" s="4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  <c r="BE6153"/>
    </row>
    <row r="6154" spans="1:57" s="4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  <c r="BE6154"/>
    </row>
    <row r="6155" spans="1:57" s="4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  <c r="BE6155"/>
    </row>
    <row r="6156" spans="1:57" s="4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  <c r="BE6156"/>
    </row>
    <row r="6157" spans="1:57" s="4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  <c r="BE6157"/>
    </row>
    <row r="6158" spans="1:57" s="4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  <c r="BE6158"/>
    </row>
    <row r="6159" spans="1:57" s="4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  <c r="BE6159"/>
    </row>
    <row r="6160" spans="1:57" s="4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  <c r="BE6160"/>
    </row>
    <row r="6161" spans="1:57" s="4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  <c r="BE6161"/>
    </row>
    <row r="6162" spans="1:57" s="4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  <c r="BE6162"/>
    </row>
    <row r="6163" spans="1:57" s="4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  <c r="BE6163"/>
    </row>
    <row r="6164" spans="1:57" s="4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  <c r="BE6164"/>
    </row>
    <row r="6165" spans="1:57" s="4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  <c r="BE6165"/>
    </row>
    <row r="6166" spans="1:57" s="4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  <c r="BE6166"/>
    </row>
    <row r="6167" spans="1:57" s="4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  <c r="BE6167"/>
    </row>
    <row r="6168" spans="1:57" s="4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  <c r="BE6168"/>
    </row>
    <row r="6169" spans="1:57" s="4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  <c r="BE6169"/>
    </row>
    <row r="6170" spans="1:57" s="4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  <c r="BE6170"/>
    </row>
    <row r="6171" spans="1:57" s="4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  <c r="BE6171"/>
    </row>
    <row r="6172" spans="1:57" s="4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  <c r="BE6172"/>
    </row>
    <row r="6173" spans="1:57" s="4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  <c r="BE6173"/>
    </row>
    <row r="6174" spans="1:57" s="4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  <c r="BE6174"/>
    </row>
    <row r="6175" spans="1:57" s="4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  <c r="BE6175"/>
    </row>
    <row r="6176" spans="1:57" s="4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  <c r="BE6176"/>
    </row>
    <row r="6177" spans="1:57" s="4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  <c r="BE6177"/>
    </row>
    <row r="6178" spans="1:57" s="4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  <c r="BE6178"/>
    </row>
    <row r="6179" spans="1:57" s="4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  <c r="BE6179"/>
    </row>
    <row r="6180" spans="1:57" s="4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  <c r="BE6180"/>
    </row>
    <row r="6181" spans="1:57" s="4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  <c r="BE6181"/>
    </row>
    <row r="6182" spans="1:57" s="4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  <c r="BE6182"/>
    </row>
    <row r="6183" spans="1:57" s="4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  <c r="BE6183"/>
    </row>
    <row r="6184" spans="1:57" s="4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  <c r="BE6184"/>
    </row>
    <row r="6185" spans="1:57" s="4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  <c r="BE6185"/>
    </row>
    <row r="6186" spans="1:57" s="4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  <c r="BE6186"/>
    </row>
    <row r="6187" spans="1:57" s="4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  <c r="BE6187"/>
    </row>
    <row r="6188" spans="1:57" s="4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  <c r="BE6188"/>
    </row>
    <row r="6189" spans="1:57" s="4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  <c r="BE6189"/>
    </row>
    <row r="6190" spans="1:57" s="4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  <c r="BE6190"/>
    </row>
    <row r="6191" spans="1:57" s="4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  <c r="BE6191"/>
    </row>
    <row r="6192" spans="1:57" s="4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  <c r="BE6192"/>
    </row>
    <row r="6193" spans="1:57" s="4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  <c r="BE6193"/>
    </row>
    <row r="6194" spans="1:57" s="4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  <c r="BE6194"/>
    </row>
    <row r="6195" spans="1:57" s="4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  <c r="BE6195"/>
    </row>
    <row r="6196" spans="1:57" s="4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  <c r="BE6196"/>
    </row>
    <row r="6197" spans="1:57" s="4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  <c r="BE6197"/>
    </row>
    <row r="6198" spans="1:57" s="4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  <c r="BE6198"/>
    </row>
    <row r="6199" spans="1:57" s="4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  <c r="BE6199"/>
    </row>
    <row r="6200" spans="1:57" s="4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  <c r="BE6200"/>
    </row>
    <row r="6201" spans="1:57" s="4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  <c r="BE6201"/>
    </row>
    <row r="6202" spans="1:57" s="4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  <c r="BE6202"/>
    </row>
    <row r="6203" spans="1:57" s="4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  <c r="BE6203"/>
    </row>
    <row r="6204" spans="1:57" s="4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  <c r="BE6204"/>
    </row>
    <row r="6205" spans="1:57" s="4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  <c r="BE6205"/>
    </row>
    <row r="6206" spans="1:57" s="4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  <c r="BE6206"/>
    </row>
    <row r="6207" spans="1:57" s="4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  <c r="BE6207"/>
    </row>
    <row r="6208" spans="1:57" s="4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  <c r="BE6208"/>
    </row>
    <row r="6209" spans="1:57" s="4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  <c r="BE6209"/>
    </row>
    <row r="6210" spans="1:57" s="4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  <c r="BE6210"/>
    </row>
    <row r="6211" spans="1:57" s="4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  <c r="BE6211"/>
    </row>
    <row r="6212" spans="1:57" s="4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  <c r="BE6212"/>
    </row>
    <row r="6213" spans="1:57" s="4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  <c r="BE6213"/>
    </row>
    <row r="6214" spans="1:57" s="4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  <c r="BE6214"/>
    </row>
    <row r="6215" spans="1:57" s="4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  <c r="BE6215"/>
    </row>
    <row r="6216" spans="1:57" s="4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  <c r="BE6216"/>
    </row>
    <row r="6217" spans="1:57" s="4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  <c r="BE6217"/>
    </row>
    <row r="6218" spans="1:57" s="4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  <c r="BE6218"/>
    </row>
    <row r="6219" spans="1:57" s="4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  <c r="BE6219"/>
    </row>
    <row r="6220" spans="1:57" s="4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  <c r="BE6220"/>
    </row>
    <row r="6221" spans="1:57" s="4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  <c r="BE6221"/>
    </row>
    <row r="6222" spans="1:57" s="4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  <c r="BE6222"/>
    </row>
    <row r="6223" spans="1:57" s="4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  <c r="BE6223"/>
    </row>
    <row r="6224" spans="1:57" s="4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  <c r="BE6224"/>
    </row>
    <row r="6225" spans="1:57" s="4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  <c r="BE6225"/>
    </row>
    <row r="6226" spans="1:57" s="4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  <c r="BE6226"/>
    </row>
    <row r="6227" spans="1:57" s="4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  <c r="BE6227"/>
    </row>
    <row r="6228" spans="1:57" s="4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  <c r="BE6228"/>
    </row>
    <row r="6229" spans="1:57" s="4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  <c r="BE6229"/>
    </row>
    <row r="6230" spans="1:57" s="4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  <c r="BE6230"/>
    </row>
    <row r="6231" spans="1:57" s="4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  <c r="BE6231"/>
    </row>
    <row r="6232" spans="1:57" s="4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  <c r="BE6232"/>
    </row>
    <row r="6233" spans="1:57" s="4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  <c r="BE6233"/>
    </row>
    <row r="6234" spans="1:57" s="4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  <c r="BE6234"/>
    </row>
    <row r="6235" spans="1:57" s="4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  <c r="BE6235"/>
    </row>
    <row r="6236" spans="1:57" s="4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  <c r="BE6236"/>
    </row>
    <row r="6237" spans="1:57" s="4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  <c r="BE6237"/>
    </row>
    <row r="6238" spans="1:57" s="4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  <c r="BE6238"/>
    </row>
    <row r="6239" spans="1:57" s="4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  <c r="BE6239"/>
    </row>
    <row r="6240" spans="1:57" s="4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  <c r="BE6240"/>
    </row>
    <row r="6241" spans="1:57" s="4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  <c r="BE6241"/>
    </row>
    <row r="6242" spans="1:57" s="4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  <c r="BE6242"/>
    </row>
    <row r="6243" spans="1:57" s="4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  <c r="BE6243"/>
    </row>
    <row r="6244" spans="1:57" s="4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  <c r="BE6244"/>
    </row>
    <row r="6245" spans="1:57" s="4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  <c r="BE6245"/>
    </row>
    <row r="6246" spans="1:57" s="4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  <c r="BE6246"/>
    </row>
    <row r="6247" spans="1:57" s="4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  <c r="BE6247"/>
    </row>
    <row r="6248" spans="1:57" s="4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  <c r="BE6248"/>
    </row>
    <row r="6249" spans="1:57" s="4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  <c r="BE6249"/>
    </row>
    <row r="6250" spans="1:57" s="4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  <c r="BE6250"/>
    </row>
    <row r="6251" spans="1:57" s="4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  <c r="BE6251"/>
    </row>
    <row r="6252" spans="1:57" s="4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  <c r="BE6252"/>
    </row>
    <row r="6253" spans="1:57" s="4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  <c r="BE6253"/>
    </row>
    <row r="6254" spans="1:57" s="4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  <c r="BE6254"/>
    </row>
    <row r="6255" spans="1:57" s="4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  <c r="BE6255"/>
    </row>
    <row r="6256" spans="1:57" s="4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  <c r="BE6256"/>
    </row>
    <row r="6257" spans="1:57" s="4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  <c r="BE6257"/>
    </row>
    <row r="6258" spans="1:57" s="4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  <c r="BE6258"/>
    </row>
    <row r="6259" spans="1:57" s="4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  <c r="BE6259"/>
    </row>
    <row r="6260" spans="1:57" s="4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  <c r="BE6260"/>
    </row>
    <row r="6261" spans="1:57" s="4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  <c r="BE6261"/>
    </row>
    <row r="6262" spans="1:57" s="4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  <c r="BE6262"/>
    </row>
    <row r="6263" spans="1:57" s="4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  <c r="BE6263"/>
    </row>
    <row r="6264" spans="1:57" s="4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  <c r="BE6264"/>
    </row>
    <row r="6265" spans="1:57" s="4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  <c r="BE6265"/>
    </row>
    <row r="6266" spans="1:57" s="4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  <c r="BE6266"/>
    </row>
    <row r="6267" spans="1:57" s="4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  <c r="BE6267"/>
    </row>
    <row r="6268" spans="1:57" s="4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  <c r="BE6268"/>
    </row>
    <row r="6269" spans="1:57" s="4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  <c r="BE6269"/>
    </row>
    <row r="6270" spans="1:57" s="4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  <c r="BE6270"/>
    </row>
    <row r="6271" spans="1:57" s="4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  <c r="BE6271"/>
    </row>
    <row r="6272" spans="1:57" s="4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  <c r="BE6272"/>
    </row>
    <row r="6273" spans="1:57" s="4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  <c r="BE6273"/>
    </row>
    <row r="6274" spans="1:57" s="4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  <c r="BE6274"/>
    </row>
    <row r="6275" spans="1:57" s="4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  <c r="BE6275"/>
    </row>
    <row r="6276" spans="1:57" s="4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  <c r="BE6276"/>
    </row>
    <row r="6277" spans="1:57" s="4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  <c r="BE6277"/>
    </row>
    <row r="6278" spans="1:57" s="4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  <c r="BE6278"/>
    </row>
    <row r="6279" spans="1:57" s="4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  <c r="BE6279"/>
    </row>
    <row r="6280" spans="1:57" s="4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  <c r="BE6280"/>
    </row>
    <row r="6281" spans="1:57" s="4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  <c r="BE6281"/>
    </row>
    <row r="6282" spans="1:57" s="4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  <c r="BE6282"/>
    </row>
    <row r="6283" spans="1:57" s="4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  <c r="BE6283"/>
    </row>
    <row r="6284" spans="1:57" s="4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  <c r="BE6284"/>
    </row>
    <row r="6285" spans="1:57" s="4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  <c r="BE6285"/>
    </row>
    <row r="6286" spans="1:57" s="4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  <c r="BE6286"/>
    </row>
    <row r="6287" spans="1:57" s="4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  <c r="BE6287"/>
    </row>
    <row r="6288" spans="1:57" s="4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  <c r="BE6288"/>
    </row>
    <row r="6289" spans="1:57" s="4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  <c r="BE6289"/>
    </row>
    <row r="6290" spans="1:57" s="4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  <c r="BE6290"/>
    </row>
    <row r="6291" spans="1:57" s="4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  <c r="BE6291"/>
    </row>
    <row r="6292" spans="1:57" s="4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  <c r="BE6292"/>
    </row>
    <row r="6293" spans="1:57" s="4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  <c r="BE6293"/>
    </row>
    <row r="6294" spans="1:57" s="4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  <c r="BE6294"/>
    </row>
    <row r="6295" spans="1:57" s="4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  <c r="BE6295"/>
    </row>
    <row r="6296" spans="1:57" s="4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  <c r="BE6296"/>
    </row>
    <row r="6297" spans="1:57" s="4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  <c r="BE6297"/>
    </row>
    <row r="6298" spans="1:57" s="4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  <c r="BE6298"/>
    </row>
    <row r="6299" spans="1:57" s="4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  <c r="BE6299"/>
    </row>
    <row r="6300" spans="1:57" s="4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  <c r="BE6300"/>
    </row>
    <row r="6301" spans="1:57" s="4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  <c r="BE6301"/>
    </row>
    <row r="6302" spans="1:57" s="4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  <c r="BE6302"/>
    </row>
    <row r="6303" spans="1:57" s="4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  <c r="BE6303"/>
    </row>
    <row r="6304" spans="1:57" s="4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  <c r="BE6304"/>
    </row>
    <row r="6305" spans="1:57" s="4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  <c r="BE6305"/>
    </row>
    <row r="6306" spans="1:57" s="4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  <c r="BE6306"/>
    </row>
    <row r="6307" spans="1:57" s="4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  <c r="BE6307"/>
    </row>
    <row r="6308" spans="1:57" s="4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  <c r="BE6308"/>
    </row>
    <row r="6309" spans="1:57" s="4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  <c r="BE6309"/>
    </row>
    <row r="6310" spans="1:57" s="4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  <c r="BE6310"/>
    </row>
    <row r="6311" spans="1:57" s="4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  <c r="BE6311"/>
    </row>
    <row r="6312" spans="1:57" s="4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  <c r="BE6312"/>
    </row>
    <row r="6313" spans="1:57" s="4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  <c r="BE6313"/>
    </row>
    <row r="6314" spans="1:57" s="4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  <c r="BE6314"/>
    </row>
    <row r="6315" spans="1:57" s="4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  <c r="BE6315"/>
    </row>
    <row r="6316" spans="1:57" s="4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  <c r="BE6316"/>
    </row>
    <row r="6317" spans="1:57" s="4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  <c r="BE6317"/>
    </row>
    <row r="6318" spans="1:57" s="4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  <c r="BE6318"/>
    </row>
    <row r="6319" spans="1:57" s="4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  <c r="BE6319"/>
    </row>
    <row r="6320" spans="1:57" s="4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  <c r="BE6320"/>
    </row>
    <row r="6321" spans="1:57" s="4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  <c r="BE6321"/>
    </row>
    <row r="6322" spans="1:57" s="4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  <c r="BE6322"/>
    </row>
    <row r="6323" spans="1:57" s="4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  <c r="BE6323"/>
    </row>
    <row r="6324" spans="1:57" s="4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  <c r="BE6324"/>
    </row>
    <row r="6325" spans="1:57" s="4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  <c r="BE6325"/>
    </row>
    <row r="6326" spans="1:57" s="4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  <c r="BE6326"/>
    </row>
    <row r="6327" spans="1:57" s="4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  <c r="BE6327"/>
    </row>
    <row r="6328" spans="1:57" s="4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  <c r="BE6328"/>
    </row>
    <row r="6329" spans="1:57" s="4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  <c r="BE6329"/>
    </row>
    <row r="6330" spans="1:57" s="4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  <c r="BE6330"/>
    </row>
    <row r="6331" spans="1:57" s="4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  <c r="BE6331"/>
    </row>
    <row r="6332" spans="1:57" s="4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  <c r="BE6332"/>
    </row>
    <row r="6333" spans="1:57" s="4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  <c r="BE6333"/>
    </row>
    <row r="6334" spans="1:57" s="4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  <c r="BE6334"/>
    </row>
    <row r="6335" spans="1:57" s="4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  <c r="BE6335"/>
    </row>
    <row r="6336" spans="1:57" s="4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  <c r="BE6336"/>
    </row>
    <row r="6337" spans="1:57" s="4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  <c r="BE6337"/>
    </row>
    <row r="6338" spans="1:57" s="4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  <c r="BE6338"/>
    </row>
    <row r="6339" spans="1:57" s="4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  <c r="BE6339"/>
    </row>
    <row r="6340" spans="1:57" s="4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  <c r="BE6340"/>
    </row>
    <row r="6341" spans="1:57" s="4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  <c r="BE6341"/>
    </row>
    <row r="6342" spans="1:57" s="4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  <c r="BE6342"/>
    </row>
    <row r="6343" spans="1:57" s="4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  <c r="BE6343"/>
    </row>
    <row r="6344" spans="1:57" s="4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  <c r="BE6344"/>
    </row>
    <row r="6345" spans="1:57" s="4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  <c r="BE6345"/>
    </row>
    <row r="6346" spans="1:57" s="4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  <c r="BE6346"/>
    </row>
    <row r="6347" spans="1:57" s="4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  <c r="BE6347"/>
    </row>
    <row r="6348" spans="1:57" s="4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  <c r="BE6348"/>
    </row>
    <row r="6349" spans="1:57" s="4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  <c r="BE6349"/>
    </row>
    <row r="6350" spans="1:57" s="4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  <c r="BE6350"/>
    </row>
    <row r="6351" spans="1:57" s="4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  <c r="BE6351"/>
    </row>
    <row r="6352" spans="1:57" s="4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  <c r="BE6352"/>
    </row>
    <row r="6353" spans="1:57" s="4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  <c r="BE6353"/>
    </row>
    <row r="6354" spans="1:57" s="4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  <c r="BE6354"/>
    </row>
    <row r="6355" spans="1:57" s="4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  <c r="BE6355"/>
    </row>
    <row r="6356" spans="1:57" s="4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  <c r="BE6356"/>
    </row>
    <row r="6357" spans="1:57" s="4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  <c r="BE6357"/>
    </row>
    <row r="6358" spans="1:57" s="4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  <c r="BE6358"/>
    </row>
    <row r="6359" spans="1:57" s="4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  <c r="BE6359"/>
    </row>
    <row r="6360" spans="1:57" s="4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  <c r="BE6360"/>
    </row>
    <row r="6361" spans="1:57" s="4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  <c r="BE6361"/>
    </row>
    <row r="6362" spans="1:57" s="4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  <c r="BE6362"/>
    </row>
    <row r="6363" spans="1:57" s="4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  <c r="BE6363"/>
    </row>
    <row r="6364" spans="1:57" s="4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  <c r="BE6364"/>
    </row>
    <row r="6365" spans="1:57" s="4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  <c r="BE6365"/>
    </row>
    <row r="6366" spans="1:57" s="4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  <c r="BE6366"/>
    </row>
    <row r="6367" spans="1:57" s="4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  <c r="BE6367"/>
    </row>
    <row r="6368" spans="1:57" s="4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  <c r="BE6368"/>
    </row>
    <row r="6369" spans="1:57" s="4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  <c r="BE6369"/>
    </row>
    <row r="6370" spans="1:57" s="4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  <c r="BE6370"/>
    </row>
    <row r="6371" spans="1:57" s="4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  <c r="BE6371"/>
    </row>
    <row r="6372" spans="1:57" s="4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  <c r="BE6372"/>
    </row>
    <row r="6373" spans="1:57" s="4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  <c r="BE6373"/>
    </row>
    <row r="6374" spans="1:57" s="4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  <c r="BE6374"/>
    </row>
    <row r="6375" spans="1:57" s="4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  <c r="BE6375"/>
    </row>
    <row r="6376" spans="1:57" s="4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  <c r="BE6376"/>
    </row>
    <row r="6377" spans="1:57" s="4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  <c r="BE6377"/>
    </row>
    <row r="6378" spans="1:57" s="4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  <c r="BE6378"/>
    </row>
    <row r="6379" spans="1:57" s="4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  <c r="BE6379"/>
    </row>
    <row r="6380" spans="1:57" s="4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  <c r="BE6380"/>
    </row>
    <row r="6381" spans="1:57" s="4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  <c r="BE6381"/>
    </row>
    <row r="6382" spans="1:57" s="4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  <c r="BE6382"/>
    </row>
    <row r="6383" spans="1:57" s="4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  <c r="BE6383"/>
    </row>
    <row r="6384" spans="1:57" s="4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  <c r="BE6384"/>
    </row>
    <row r="6385" spans="1:57" s="4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  <c r="BE6385"/>
    </row>
    <row r="6386" spans="1:57" s="4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  <c r="BE6386"/>
    </row>
    <row r="6387" spans="1:57" s="4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  <c r="BE6387"/>
    </row>
    <row r="6388" spans="1:57" s="4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  <c r="BE6388"/>
    </row>
    <row r="6389" spans="1:57" s="4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  <c r="BE6389"/>
    </row>
    <row r="6390" spans="1:57" s="4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  <c r="BE6390"/>
    </row>
    <row r="6391" spans="1:57" s="4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  <c r="BE6391"/>
    </row>
    <row r="6392" spans="1:57" s="4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  <c r="BE6392"/>
    </row>
    <row r="6393" spans="1:57" s="4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  <c r="BE6393"/>
    </row>
    <row r="6394" spans="1:57" s="4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  <c r="BE6394"/>
    </row>
    <row r="6395" spans="1:57" s="4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  <c r="BE6395"/>
    </row>
    <row r="6396" spans="1:57" s="4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  <c r="BE6396"/>
    </row>
    <row r="6397" spans="1:57" s="4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  <c r="BE6397"/>
    </row>
    <row r="6398" spans="1:57" s="4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  <c r="BE6398"/>
    </row>
    <row r="6399" spans="1:57" s="4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  <c r="BE6399"/>
    </row>
    <row r="6400" spans="1:57" s="4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  <c r="BE6400"/>
    </row>
    <row r="6401" spans="1:57" s="4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  <c r="BE6401"/>
    </row>
    <row r="6402" spans="1:57" s="4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  <c r="BE6402"/>
    </row>
    <row r="6403" spans="1:57" s="4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  <c r="BE6403"/>
    </row>
    <row r="6404" spans="1:57" s="4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  <c r="BE6404"/>
    </row>
    <row r="6405" spans="1:57" s="4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  <c r="BE6405"/>
    </row>
    <row r="6406" spans="1:57" s="4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  <c r="BE6406"/>
    </row>
    <row r="6407" spans="1:57" s="4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  <c r="BE6407"/>
    </row>
    <row r="6408" spans="1:57" s="4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  <c r="BE6408"/>
    </row>
    <row r="6409" spans="1:57" s="4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  <c r="BE6409"/>
    </row>
    <row r="6410" spans="1:57" s="4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  <c r="BE6410"/>
    </row>
    <row r="6411" spans="1:57" s="4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  <c r="BE6411"/>
    </row>
    <row r="6412" spans="1:57" s="4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  <c r="BE6412"/>
    </row>
    <row r="6413" spans="1:57" s="4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  <c r="BE6413"/>
    </row>
    <row r="6414" spans="1:57" s="4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  <c r="BE6414"/>
    </row>
    <row r="6415" spans="1:57" s="4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  <c r="BE6415"/>
    </row>
    <row r="6416" spans="1:57" s="4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  <c r="BE6416"/>
    </row>
    <row r="6417" spans="1:57" s="4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  <c r="BE6417"/>
    </row>
    <row r="6418" spans="1:57" s="4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  <c r="BE6418"/>
    </row>
    <row r="6419" spans="1:57" s="4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  <c r="BE6419"/>
    </row>
    <row r="6420" spans="1:57" s="4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  <c r="BE6420"/>
    </row>
    <row r="6421" spans="1:57" s="4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  <c r="BE6421"/>
    </row>
    <row r="6422" spans="1:57" s="4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  <c r="BE6422"/>
    </row>
    <row r="6423" spans="1:57" s="4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  <c r="BE6423"/>
    </row>
    <row r="6424" spans="1:57" s="4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  <c r="BE6424"/>
    </row>
    <row r="6425" spans="1:57" s="4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  <c r="BE6425"/>
    </row>
    <row r="6426" spans="1:57" s="4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  <c r="BE6426"/>
    </row>
    <row r="6427" spans="1:57" s="4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  <c r="BE6427"/>
    </row>
    <row r="6428" spans="1:57" s="4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  <c r="BE6428"/>
    </row>
    <row r="6429" spans="1:57" s="4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  <c r="BE6429"/>
    </row>
    <row r="6430" spans="1:57" s="4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  <c r="BE6430"/>
    </row>
    <row r="6431" spans="1:57" s="4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  <c r="BE6431"/>
    </row>
    <row r="6432" spans="1:57" s="4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  <c r="BE6432"/>
    </row>
    <row r="6433" spans="1:57" s="4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  <c r="BE6433"/>
    </row>
    <row r="6434" spans="1:57" s="4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  <c r="BE6434"/>
    </row>
    <row r="6435" spans="1:57" s="4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  <c r="BE6435"/>
    </row>
    <row r="6436" spans="1:57" s="4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  <c r="BE6436"/>
    </row>
    <row r="6437" spans="1:57" s="4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  <c r="BE6437"/>
    </row>
    <row r="6438" spans="1:57" s="4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  <c r="BE6438"/>
    </row>
    <row r="6439" spans="1:57" s="4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  <c r="BE6439"/>
    </row>
    <row r="6440" spans="1:57" s="4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  <c r="BE6440"/>
    </row>
    <row r="6441" spans="1:57" s="4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  <c r="BE6441"/>
    </row>
    <row r="6442" spans="1:57" s="4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  <c r="BE6442"/>
    </row>
    <row r="6443" spans="1:57" s="4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  <c r="BE6443"/>
    </row>
    <row r="6444" spans="1:57" s="4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  <c r="BE6444"/>
    </row>
    <row r="6445" spans="1:57" s="4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  <c r="BE6445"/>
    </row>
    <row r="6446" spans="1:57" s="4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  <c r="BE6446"/>
    </row>
    <row r="6447" spans="1:57" s="4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  <c r="BE6447"/>
    </row>
    <row r="6448" spans="1:57" s="4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  <c r="BE6448"/>
    </row>
    <row r="6449" spans="1:57" s="4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  <c r="BE6449"/>
    </row>
    <row r="6450" spans="1:57" s="4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  <c r="BE6450"/>
    </row>
    <row r="6451" spans="1:57" s="4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  <c r="BE6451"/>
    </row>
    <row r="6452" spans="1:57" s="4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  <c r="BE6452"/>
    </row>
    <row r="6453" spans="1:57" s="4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  <c r="BE6453"/>
    </row>
    <row r="6454" spans="1:57" s="4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  <c r="BE6454"/>
    </row>
    <row r="6455" spans="1:57" s="4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  <c r="BE6455"/>
    </row>
    <row r="6456" spans="1:57" s="4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  <c r="BE6456"/>
    </row>
    <row r="6457" spans="1:57" s="4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  <c r="BE6457"/>
    </row>
    <row r="6458" spans="1:57" s="4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  <c r="BE6458"/>
    </row>
    <row r="6459" spans="1:57" s="4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  <c r="BE6459"/>
    </row>
    <row r="6460" spans="1:57" s="4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  <c r="BE6460"/>
    </row>
    <row r="6461" spans="1:57" s="4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  <c r="BE6461"/>
    </row>
    <row r="6462" spans="1:57" s="4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  <c r="BE6462"/>
    </row>
    <row r="6463" spans="1:57" s="4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  <c r="BE6463"/>
    </row>
    <row r="6464" spans="1:57" s="4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  <c r="BE6464"/>
    </row>
    <row r="6465" spans="1:57" s="4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  <c r="BE6465"/>
    </row>
    <row r="6466" spans="1:57" s="4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  <c r="BE6466"/>
    </row>
    <row r="6467" spans="1:57" s="4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  <c r="BE6467"/>
    </row>
    <row r="6468" spans="1:57" s="4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  <c r="BE6468"/>
    </row>
    <row r="6469" spans="1:57" s="4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  <c r="BE6469"/>
    </row>
    <row r="6470" spans="1:57" s="4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  <c r="BE6470"/>
    </row>
    <row r="6471" spans="1:57" s="4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  <c r="BE6471"/>
    </row>
    <row r="6472" spans="1:57" s="4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  <c r="BE6472"/>
    </row>
    <row r="6473" spans="1:57" s="4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  <c r="BE6473"/>
    </row>
    <row r="6474" spans="1:57" s="4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  <c r="BE6474"/>
    </row>
    <row r="6475" spans="1:57" s="4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  <c r="BE6475"/>
    </row>
    <row r="6476" spans="1:57" s="4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  <c r="BE6476"/>
    </row>
    <row r="6477" spans="1:57" s="4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  <c r="BE6477"/>
    </row>
    <row r="6478" spans="1:57" s="4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  <c r="BE6478"/>
    </row>
    <row r="6479" spans="1:57" s="4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  <c r="BE6479"/>
    </row>
    <row r="6480" spans="1:57" s="4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  <c r="BE6480"/>
    </row>
    <row r="6481" spans="1:57" s="4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  <c r="BE6481"/>
    </row>
    <row r="6482" spans="1:57" s="4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  <c r="BE6482"/>
    </row>
    <row r="6483" spans="1:57" s="4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  <c r="BE6483"/>
    </row>
    <row r="6484" spans="1:57" s="4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  <c r="BE6484"/>
    </row>
    <row r="6485" spans="1:57" s="4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  <c r="BE6485"/>
    </row>
    <row r="6486" spans="1:57" s="4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  <c r="BE6486"/>
    </row>
    <row r="6487" spans="1:57" s="4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  <c r="BE6487"/>
    </row>
    <row r="6488" spans="1:57" s="4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  <c r="BE6488"/>
    </row>
    <row r="6489" spans="1:57" s="4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  <c r="BE6489"/>
    </row>
    <row r="6490" spans="1:57" s="4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  <c r="BE6490"/>
    </row>
    <row r="6491" spans="1:57" s="4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  <c r="BE6491"/>
    </row>
    <row r="6492" spans="1:57" s="4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  <c r="BE6492"/>
    </row>
    <row r="6493" spans="1:57" s="4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  <c r="BE6493"/>
    </row>
    <row r="6494" spans="1:57" s="4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  <c r="BE6494"/>
    </row>
    <row r="6495" spans="1:57" s="4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  <c r="BE6495"/>
    </row>
    <row r="6496" spans="1:57" s="4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  <c r="BE6496"/>
    </row>
    <row r="6497" spans="1:57" s="4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  <c r="BE6497"/>
    </row>
    <row r="6498" spans="1:57" s="4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  <c r="BE6498"/>
    </row>
    <row r="6499" spans="1:57" s="4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  <c r="BE6499"/>
    </row>
    <row r="6500" spans="1:57" s="4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  <c r="BE6500"/>
    </row>
    <row r="6501" spans="1:57" s="4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  <c r="BE6501"/>
    </row>
    <row r="6502" spans="1:57" s="4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  <c r="BE6502"/>
    </row>
    <row r="6503" spans="1:57" s="4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  <c r="BE6503"/>
    </row>
    <row r="6504" spans="1:57" s="4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  <c r="BE6504"/>
    </row>
    <row r="6505" spans="1:57" s="4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  <c r="BE6505"/>
    </row>
    <row r="6506" spans="1:57" s="4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  <c r="BE6506"/>
    </row>
    <row r="6507" spans="1:57" s="4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  <c r="BE6507"/>
    </row>
    <row r="6508" spans="1:57" s="4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  <c r="BE6508"/>
    </row>
    <row r="6509" spans="1:57" s="4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  <c r="BE6509"/>
    </row>
    <row r="6510" spans="1:57" s="4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  <c r="BE6510"/>
    </row>
    <row r="6511" spans="1:57" s="4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  <c r="BE6511"/>
    </row>
    <row r="6512" spans="1:57" s="4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  <c r="BE6512"/>
    </row>
    <row r="6513" spans="1:57" s="4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  <c r="BE6513"/>
    </row>
    <row r="6514" spans="1:57" s="4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  <c r="BE6514"/>
    </row>
    <row r="6515" spans="1:57" s="4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  <c r="BE6515"/>
    </row>
    <row r="6516" spans="1:57" s="4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  <c r="BE6516"/>
    </row>
    <row r="6517" spans="1:57" s="4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  <c r="BE6517"/>
    </row>
    <row r="6518" spans="1:57" s="4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  <c r="BE6518"/>
    </row>
    <row r="6519" spans="1:57" s="4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  <c r="BE6519"/>
    </row>
    <row r="6520" spans="1:57" s="4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  <c r="BE6520"/>
    </row>
    <row r="6521" spans="1:57" s="4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  <c r="BE6521"/>
    </row>
    <row r="6522" spans="1:57" s="4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  <c r="BE6522"/>
    </row>
    <row r="6523" spans="1:57" s="4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  <c r="BE6523"/>
    </row>
    <row r="6524" spans="1:57" s="4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  <c r="BE6524"/>
    </row>
    <row r="6525" spans="1:57" s="4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  <c r="BE6525"/>
    </row>
    <row r="6526" spans="1:57" s="4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  <c r="BE6526"/>
    </row>
    <row r="6527" spans="1:57" s="4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  <c r="BE6527"/>
    </row>
    <row r="6528" spans="1:57" s="4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  <c r="BE6528"/>
    </row>
    <row r="6529" spans="1:57" s="4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  <c r="BE6529"/>
    </row>
    <row r="6530" spans="1:57" s="4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  <c r="BE6530"/>
    </row>
    <row r="6531" spans="1:57" s="4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  <c r="BE6531"/>
    </row>
    <row r="6532" spans="1:57" s="4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  <c r="BE6532"/>
    </row>
    <row r="6533" spans="1:57" s="4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  <c r="BE6533"/>
    </row>
    <row r="6534" spans="1:57" s="4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  <c r="BE6534"/>
    </row>
    <row r="6535" spans="1:57" s="4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  <c r="BE6535"/>
    </row>
    <row r="6536" spans="1:57" s="4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  <c r="BE6536"/>
    </row>
    <row r="6537" spans="1:57" s="4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  <c r="BE6537"/>
    </row>
    <row r="6538" spans="1:57" s="4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  <c r="BE6538"/>
    </row>
    <row r="6539" spans="1:57" s="4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  <c r="BE6539"/>
    </row>
    <row r="6540" spans="1:57" s="4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  <c r="BE6540"/>
    </row>
    <row r="6541" spans="1:57" s="4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  <c r="BE6541"/>
    </row>
    <row r="6542" spans="1:57" s="4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  <c r="BE6542"/>
    </row>
    <row r="6543" spans="1:57" s="4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  <c r="BE6543"/>
    </row>
    <row r="6544" spans="1:57" s="4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  <c r="BE6544"/>
    </row>
    <row r="6545" spans="1:57" s="4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  <c r="BE6545"/>
    </row>
    <row r="6546" spans="1:57" s="4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  <c r="BE6546"/>
    </row>
    <row r="6547" spans="1:57" s="4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  <c r="BE6547"/>
    </row>
    <row r="6548" spans="1:57" s="4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  <c r="BE6548"/>
    </row>
    <row r="6549" spans="1:57" s="4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  <c r="BE6549"/>
    </row>
    <row r="6550" spans="1:57" s="4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  <c r="BE6550"/>
    </row>
    <row r="6551" spans="1:57" s="4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  <c r="BE6551"/>
    </row>
    <row r="6552" spans="1:57" s="4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  <c r="BE6552"/>
    </row>
    <row r="6553" spans="1:57" s="4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  <c r="BE6553"/>
    </row>
    <row r="6554" spans="1:57" s="4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  <c r="BE6554"/>
    </row>
    <row r="6555" spans="1:57" s="4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  <c r="BE6555"/>
    </row>
    <row r="6556" spans="1:57" s="4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  <c r="BE6556"/>
    </row>
    <row r="6557" spans="1:57" s="4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  <c r="BE6557"/>
    </row>
    <row r="6558" spans="1:57" s="4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  <c r="BE6558"/>
    </row>
    <row r="6559" spans="1:57" s="4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  <c r="BE6559"/>
    </row>
    <row r="6560" spans="1:57" s="4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  <c r="BE6560"/>
    </row>
    <row r="6561" spans="1:57" s="4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  <c r="BE6561"/>
    </row>
    <row r="6562" spans="1:57" s="4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  <c r="BE6562"/>
    </row>
    <row r="6563" spans="1:57" s="4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  <c r="BE6563"/>
    </row>
    <row r="6564" spans="1:57" s="4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  <c r="BE6564"/>
    </row>
    <row r="6565" spans="1:57" s="4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  <c r="BE6565"/>
    </row>
    <row r="6566" spans="1:57" s="4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  <c r="BE6566"/>
    </row>
    <row r="6567" spans="1:57" s="4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  <c r="BE6567"/>
    </row>
    <row r="6568" spans="1:57" s="4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  <c r="BE6568"/>
    </row>
    <row r="6569" spans="1:57" s="4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  <c r="BE6569"/>
    </row>
    <row r="6570" spans="1:57" s="4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  <c r="BE6570"/>
    </row>
    <row r="6571" spans="1:57" s="4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  <c r="BE6571"/>
    </row>
    <row r="6572" spans="1:57" s="4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  <c r="BE6572"/>
    </row>
    <row r="6573" spans="1:57" s="4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  <c r="BE6573"/>
    </row>
    <row r="6574" spans="1:57" s="4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  <c r="BE6574"/>
    </row>
    <row r="6575" spans="1:57" s="4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  <c r="BE6575"/>
    </row>
    <row r="6576" spans="1:57" s="4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  <c r="BE6576"/>
    </row>
    <row r="6577" spans="1:57" s="4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  <c r="BE6577"/>
    </row>
    <row r="6578" spans="1:57" s="4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  <c r="BE6578"/>
    </row>
    <row r="6579" spans="1:57" s="4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  <c r="BE6579"/>
    </row>
    <row r="6580" spans="1:57" s="4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  <c r="BE6580"/>
    </row>
    <row r="6581" spans="1:57" s="4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  <c r="BE6581"/>
    </row>
    <row r="6582" spans="1:57" s="4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  <c r="BE6582"/>
    </row>
    <row r="6583" spans="1:57" s="4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  <c r="BE6583"/>
    </row>
    <row r="6584" spans="1:57" s="4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  <c r="BE6584"/>
    </row>
    <row r="6585" spans="1:57" s="4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  <c r="BE6585"/>
    </row>
    <row r="6586" spans="1:57" s="4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  <c r="BE6586"/>
    </row>
    <row r="6587" spans="1:57" s="4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  <c r="BE6587"/>
    </row>
    <row r="6588" spans="1:57" s="4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  <c r="BE6588"/>
    </row>
    <row r="6589" spans="1:57" s="4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  <c r="BE6589"/>
    </row>
    <row r="6590" spans="1:57" s="4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  <c r="BE6590"/>
    </row>
    <row r="6591" spans="1:57" s="4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  <c r="BE6591"/>
    </row>
    <row r="6592" spans="1:57" s="4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  <c r="BE6592"/>
    </row>
    <row r="6593" spans="1:57" s="4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  <c r="BE6593"/>
    </row>
    <row r="6594" spans="1:57" s="4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  <c r="BE6594"/>
    </row>
    <row r="6595" spans="1:57" s="4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  <c r="BE6595"/>
    </row>
    <row r="6596" spans="1:57" s="4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  <c r="BE6596"/>
    </row>
    <row r="6597" spans="1:57" s="4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  <c r="BE6597"/>
    </row>
    <row r="6598" spans="1:57" s="4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  <c r="BE6598"/>
    </row>
    <row r="6599" spans="1:57" s="4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  <c r="BE6599"/>
    </row>
    <row r="6600" spans="1:57" s="4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  <c r="BE6600"/>
    </row>
    <row r="6601" spans="1:57" s="4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  <c r="BE6601"/>
    </row>
    <row r="6602" spans="1:57" s="4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  <c r="BE6602"/>
    </row>
    <row r="6603" spans="1:57" s="4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  <c r="BE6603"/>
    </row>
    <row r="6604" spans="1:57" s="4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  <c r="BE6604"/>
    </row>
    <row r="6605" spans="1:57" s="4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  <c r="BE6605"/>
    </row>
    <row r="6606" spans="1:57" s="4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  <c r="BE6606"/>
    </row>
    <row r="6607" spans="1:57" s="4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  <c r="BE6607"/>
    </row>
    <row r="6608" spans="1:57" s="4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  <c r="BE6608"/>
    </row>
    <row r="6609" spans="1:57" s="4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  <c r="BE6609"/>
    </row>
    <row r="6610" spans="1:57" s="4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  <c r="BE6610"/>
    </row>
    <row r="6611" spans="1:57" s="4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  <c r="BE6611"/>
    </row>
    <row r="6612" spans="1:57" s="4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  <c r="BE6612"/>
    </row>
    <row r="6613" spans="1:57" s="4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  <c r="BE6613"/>
    </row>
    <row r="6614" spans="1:57" s="4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  <c r="BE6614"/>
    </row>
    <row r="6615" spans="1:57" s="4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  <c r="BE6615"/>
    </row>
    <row r="6616" spans="1:57" s="4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  <c r="BE6616"/>
    </row>
    <row r="6617" spans="1:57" s="4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  <c r="BE6617"/>
    </row>
    <row r="6618" spans="1:57" s="4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  <c r="BE6618"/>
    </row>
    <row r="6619" spans="1:57" s="4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  <c r="BE6619"/>
    </row>
    <row r="6620" spans="1:57" s="4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  <c r="BE6620"/>
    </row>
    <row r="6621" spans="1:57" s="4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  <c r="BE6621"/>
    </row>
    <row r="6622" spans="1:57" s="4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  <c r="BE6622"/>
    </row>
    <row r="6623" spans="1:57" s="4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  <c r="BE6623"/>
    </row>
    <row r="6624" spans="1:57" s="4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  <c r="BE6624"/>
    </row>
    <row r="6625" spans="1:57" s="4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  <c r="BE6625"/>
    </row>
    <row r="6626" spans="1:57" s="4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  <c r="BE6626"/>
    </row>
    <row r="6627" spans="1:57" s="4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  <c r="BE6627"/>
    </row>
    <row r="6628" spans="1:57" s="4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  <c r="BE6628"/>
    </row>
    <row r="6629" spans="1:57" s="4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  <c r="BE6629"/>
    </row>
    <row r="6630" spans="1:57" s="4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  <c r="BE6630"/>
    </row>
    <row r="6631" spans="1:57" s="4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  <c r="BE6631"/>
    </row>
    <row r="6632" spans="1:57" s="4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  <c r="BE6632"/>
    </row>
    <row r="6633" spans="1:57" s="4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  <c r="BE6633"/>
    </row>
    <row r="6634" spans="1:57" s="4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  <c r="BE6634"/>
    </row>
    <row r="6635" spans="1:57" s="4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  <c r="BE6635"/>
    </row>
    <row r="6636" spans="1:57" s="4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  <c r="BE6636"/>
    </row>
    <row r="6637" spans="1:57" s="4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  <c r="BE6637"/>
    </row>
    <row r="6638" spans="1:57" s="4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  <c r="BE6638"/>
    </row>
    <row r="6639" spans="1:57" s="4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  <c r="BE6639"/>
    </row>
    <row r="6640" spans="1:57" s="4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  <c r="BE6640"/>
    </row>
    <row r="6641" spans="1:57" s="4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  <c r="BE6641"/>
    </row>
    <row r="6642" spans="1:57" s="4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  <c r="BE6642"/>
    </row>
    <row r="6643" spans="1:57" s="4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  <c r="BE6643"/>
    </row>
    <row r="6644" spans="1:57" s="4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  <c r="BE6644"/>
    </row>
    <row r="6645" spans="1:57" s="4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  <c r="BE6645"/>
    </row>
    <row r="6646" spans="1:57" s="4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  <c r="BE6646"/>
    </row>
    <row r="6647" spans="1:57" s="4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  <c r="BE6647"/>
    </row>
    <row r="6648" spans="1:57" s="4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  <c r="BE6648"/>
    </row>
    <row r="6649" spans="1:57" s="4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  <c r="BE6649"/>
    </row>
    <row r="6650" spans="1:57" s="4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  <c r="BE6650"/>
    </row>
    <row r="6651" spans="1:57" s="4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  <c r="BE6651"/>
    </row>
    <row r="6652" spans="1:57" s="4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  <c r="BE6652"/>
    </row>
    <row r="6653" spans="1:57" s="4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  <c r="BE6653"/>
    </row>
    <row r="6654" spans="1:57" s="4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  <c r="BE6654"/>
    </row>
    <row r="6655" spans="1:57" s="4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  <c r="BE6655"/>
    </row>
    <row r="6656" spans="1:57" s="4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  <c r="BE6656"/>
    </row>
    <row r="6657" spans="1:57" s="4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  <c r="BE6657"/>
    </row>
    <row r="6658" spans="1:57" s="4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  <c r="BE6658"/>
    </row>
    <row r="6659" spans="1:57" s="4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  <c r="BE6659"/>
    </row>
    <row r="6660" spans="1:57" s="4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  <c r="BE6660"/>
    </row>
    <row r="6661" spans="1:57" s="4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  <c r="BE6661"/>
    </row>
    <row r="6662" spans="1:57" s="4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  <c r="BE6662"/>
    </row>
    <row r="6663" spans="1:57" s="4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  <c r="BE6663"/>
    </row>
    <row r="6664" spans="1:57" s="4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  <c r="BE6664"/>
    </row>
    <row r="6665" spans="1:57" s="4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  <c r="BE6665"/>
    </row>
    <row r="6666" spans="1:57" s="4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  <c r="BE6666"/>
    </row>
    <row r="6667" spans="1:57" s="4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  <c r="BE6667"/>
    </row>
    <row r="6668" spans="1:57" s="4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  <c r="BE6668"/>
    </row>
    <row r="6669" spans="1:57" s="4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  <c r="BE6669"/>
    </row>
    <row r="6670" spans="1:57" s="4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  <c r="BE6670"/>
    </row>
    <row r="6671" spans="1:57" s="4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  <c r="BE6671"/>
    </row>
    <row r="6672" spans="1:57" s="4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  <c r="BE6672"/>
    </row>
    <row r="6673" spans="1:57" s="4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  <c r="BE6673"/>
    </row>
    <row r="6674" spans="1:57" s="4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  <c r="BE6674"/>
    </row>
    <row r="6675" spans="1:57" s="4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  <c r="BE6675"/>
    </row>
    <row r="6676" spans="1:57" s="4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  <c r="BE6676"/>
    </row>
    <row r="6677" spans="1:57" s="4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  <c r="BE6677"/>
    </row>
    <row r="6678" spans="1:57" s="4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  <c r="BE6678"/>
    </row>
    <row r="6679" spans="1:57" s="4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  <c r="BE6679"/>
    </row>
    <row r="6680" spans="1:57" s="4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  <c r="BE6680"/>
    </row>
    <row r="6681" spans="1:57" s="4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  <c r="BE6681"/>
    </row>
    <row r="6682" spans="1:57" s="4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  <c r="BE6682"/>
    </row>
    <row r="6683" spans="1:57" s="4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  <c r="BE6683"/>
    </row>
    <row r="6684" spans="1:57" s="4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  <c r="BE6684"/>
    </row>
    <row r="6685" spans="1:57" s="4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  <c r="BE6685"/>
    </row>
    <row r="6686" spans="1:57" s="4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  <c r="BE6686"/>
    </row>
    <row r="6687" spans="1:57" s="4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  <c r="BE6687"/>
    </row>
    <row r="6688" spans="1:57" s="4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  <c r="BE6688"/>
    </row>
    <row r="6689" spans="1:57" s="4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  <c r="BE6689"/>
    </row>
    <row r="6690" spans="1:57" s="4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  <c r="BE6690"/>
    </row>
    <row r="6691" spans="1:57" s="4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  <c r="BE6691"/>
    </row>
    <row r="6692" spans="1:57" s="4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  <c r="BE6692"/>
    </row>
    <row r="6693" spans="1:57" s="4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  <c r="BE6693"/>
    </row>
    <row r="6694" spans="1:57" s="4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  <c r="BE6694"/>
    </row>
    <row r="6695" spans="1:57" s="4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  <c r="BE6695"/>
    </row>
    <row r="6696" spans="1:57" s="4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  <c r="BE6696"/>
    </row>
    <row r="6697" spans="1:57" s="4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  <c r="BE6697"/>
    </row>
    <row r="6698" spans="1:57" s="4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  <c r="BE6698"/>
    </row>
    <row r="6699" spans="1:57" s="4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  <c r="BE6699"/>
    </row>
    <row r="6700" spans="1:57" s="4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  <c r="BE6700"/>
    </row>
    <row r="6701" spans="1:57" s="4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  <c r="BE6701"/>
    </row>
    <row r="6702" spans="1:57" s="4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  <c r="BE6702"/>
    </row>
    <row r="6703" spans="1:57" s="4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  <c r="BE6703"/>
    </row>
    <row r="6704" spans="1:57" s="4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  <c r="BE6704"/>
    </row>
    <row r="6705" spans="1:57" s="4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  <c r="BE6705"/>
    </row>
    <row r="6706" spans="1:57" s="4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  <c r="BE6706"/>
    </row>
    <row r="6707" spans="1:57" s="4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  <c r="BE6707"/>
    </row>
    <row r="6708" spans="1:57" s="4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  <c r="BE6708"/>
    </row>
    <row r="6709" spans="1:57" s="4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  <c r="BE6709"/>
    </row>
    <row r="6710" spans="1:57" s="4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  <c r="BE6710"/>
    </row>
    <row r="6711" spans="1:57" s="4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  <c r="BE6711"/>
    </row>
    <row r="6712" spans="1:57" s="4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  <c r="BE6712"/>
    </row>
    <row r="6713" spans="1:57" s="4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  <c r="BE6713"/>
    </row>
    <row r="6714" spans="1:57" s="4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  <c r="BE6714"/>
    </row>
    <row r="6715" spans="1:57" s="4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  <c r="BE6715"/>
    </row>
    <row r="6716" spans="1:57" s="4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  <c r="BE6716"/>
    </row>
    <row r="6717" spans="1:57" s="4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  <c r="BE6717"/>
    </row>
    <row r="6718" spans="1:57" s="4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  <c r="BE6718"/>
    </row>
    <row r="6719" spans="1:57" s="4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  <c r="BE6719"/>
    </row>
    <row r="6720" spans="1:57" s="4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  <c r="BE6720"/>
    </row>
    <row r="6721" spans="1:57" s="4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  <c r="BE6721"/>
    </row>
    <row r="6722" spans="1:57" s="4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  <c r="BE6722"/>
    </row>
    <row r="6723" spans="1:57" s="4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  <c r="BE6723"/>
    </row>
    <row r="6724" spans="1:57" s="4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  <c r="BE6724"/>
    </row>
    <row r="6725" spans="1:57" s="4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  <c r="BE6725"/>
    </row>
    <row r="6726" spans="1:57" s="4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  <c r="BE6726"/>
    </row>
    <row r="6727" spans="1:57" s="4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  <c r="BE6727"/>
    </row>
    <row r="6728" spans="1:57" s="4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  <c r="BE6728"/>
    </row>
    <row r="6729" spans="1:57" s="4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  <c r="BE6729"/>
    </row>
    <row r="6730" spans="1:57" s="4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  <c r="BE6730"/>
    </row>
    <row r="6731" spans="1:57" s="4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  <c r="BE6731"/>
    </row>
    <row r="6732" spans="1:57" s="4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  <c r="BE6732"/>
    </row>
    <row r="6733" spans="1:57" s="4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  <c r="BE6733"/>
    </row>
    <row r="6734" spans="1:57" s="4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  <c r="BE6734"/>
    </row>
    <row r="6735" spans="1:57" s="4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  <c r="BE6735"/>
    </row>
    <row r="6736" spans="1:57" s="4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  <c r="BE6736"/>
    </row>
    <row r="6737" spans="1:57" s="4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  <c r="BE6737"/>
    </row>
    <row r="6738" spans="1:57" s="4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  <c r="BE6738"/>
    </row>
    <row r="6739" spans="1:57" s="4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  <c r="BE6739"/>
    </row>
    <row r="6740" spans="1:57" s="4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  <c r="BE6740"/>
    </row>
    <row r="6741" spans="1:57" s="4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  <c r="BE6741"/>
    </row>
    <row r="6742" spans="1:57" s="4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  <c r="BE6742"/>
    </row>
    <row r="6743" spans="1:57" s="4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  <c r="BE6743"/>
    </row>
    <row r="6744" spans="1:57" s="4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  <c r="BE6744"/>
    </row>
    <row r="6745" spans="1:57" s="4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  <c r="BE6745"/>
    </row>
    <row r="6746" spans="1:57" s="4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  <c r="BE6746"/>
    </row>
    <row r="6747" spans="1:57" s="4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  <c r="BE6747"/>
    </row>
    <row r="6748" spans="1:57" s="4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  <c r="BE6748"/>
    </row>
    <row r="6749" spans="1:57" s="4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  <c r="BE6749"/>
    </row>
    <row r="6750" spans="1:57" s="4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  <c r="BE6750"/>
    </row>
    <row r="6751" spans="1:57" s="4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  <c r="BE6751"/>
    </row>
    <row r="6752" spans="1:57" s="4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  <c r="BE6752"/>
    </row>
    <row r="6753" spans="1:57" s="4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  <c r="BE6753"/>
    </row>
    <row r="6754" spans="1:57" s="4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  <c r="BE6754"/>
    </row>
    <row r="6755" spans="1:57" s="4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  <c r="BE6755"/>
    </row>
    <row r="6756" spans="1:57" s="4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  <c r="BE6756"/>
    </row>
    <row r="6757" spans="1:57" s="4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  <c r="BE6757"/>
    </row>
    <row r="6758" spans="1:57" s="4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  <c r="BE6758"/>
    </row>
    <row r="6759" spans="1:57" s="4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  <c r="BE6759"/>
    </row>
    <row r="6760" spans="1:57" s="4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  <c r="BE6760"/>
    </row>
    <row r="6761" spans="1:57" s="4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  <c r="BE6761"/>
    </row>
    <row r="6762" spans="1:57" s="4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  <c r="BE6762"/>
    </row>
    <row r="6763" spans="1:57" s="4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  <c r="BE6763"/>
    </row>
    <row r="6764" spans="1:57" s="4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  <c r="BE6764"/>
    </row>
    <row r="6765" spans="1:57" s="4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  <c r="BE6765"/>
    </row>
    <row r="6766" spans="1:57" s="4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  <c r="BE6766"/>
    </row>
    <row r="6767" spans="1:57" s="4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  <c r="BE6767"/>
    </row>
    <row r="6768" spans="1:57" s="4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  <c r="BE6768"/>
    </row>
    <row r="6769" spans="1:57" s="4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  <c r="BE6769"/>
    </row>
    <row r="6770" spans="1:57" s="4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  <c r="BE6770"/>
    </row>
    <row r="6771" spans="1:57" s="4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  <c r="BE6771"/>
    </row>
    <row r="6772" spans="1:57" s="4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  <c r="BE6772"/>
    </row>
    <row r="6773" spans="1:57" s="4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  <c r="BE6773"/>
    </row>
    <row r="6774" spans="1:57" s="4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  <c r="BE6774"/>
    </row>
    <row r="6775" spans="1:57" s="4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  <c r="BE6775"/>
    </row>
    <row r="6776" spans="1:57" s="4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  <c r="BE6776"/>
    </row>
    <row r="6777" spans="1:57" s="4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  <c r="BE6777"/>
    </row>
    <row r="6778" spans="1:57" s="4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  <c r="BE6778"/>
    </row>
    <row r="6779" spans="1:57" s="4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  <c r="BE6779"/>
    </row>
    <row r="6780" spans="1:57" s="4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  <c r="BE6780"/>
    </row>
    <row r="6781" spans="1:57" s="4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  <c r="BE6781"/>
    </row>
    <row r="6782" spans="1:57" s="4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  <c r="BE6782"/>
    </row>
    <row r="6783" spans="1:57" s="4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  <c r="BE6783"/>
    </row>
    <row r="6784" spans="1:57" s="4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  <c r="BE6784"/>
    </row>
    <row r="6785" spans="1:57" s="4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  <c r="BE6785"/>
    </row>
    <row r="6786" spans="1:57" s="4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  <c r="BE6786"/>
    </row>
    <row r="6787" spans="1:57" s="4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  <c r="BE6787"/>
    </row>
    <row r="6788" spans="1:57" s="4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  <c r="BE6788"/>
    </row>
    <row r="6789" spans="1:57" s="4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  <c r="BE6789"/>
    </row>
    <row r="6790" spans="1:57" s="4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  <c r="BE6790"/>
    </row>
    <row r="6791" spans="1:57" s="4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  <c r="BE6791"/>
    </row>
    <row r="6792" spans="1:57" s="4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  <c r="BE6792"/>
    </row>
    <row r="6793" spans="1:57" s="4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  <c r="BE6793"/>
    </row>
    <row r="6794" spans="1:57" s="4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  <c r="BE6794"/>
    </row>
    <row r="6795" spans="1:57" s="4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  <c r="BE6795"/>
    </row>
    <row r="6796" spans="1:57" s="4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  <c r="BE6796"/>
    </row>
    <row r="6797" spans="1:57" s="4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  <c r="BE6797"/>
    </row>
    <row r="6798" spans="1:57" s="4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  <c r="BE6798"/>
    </row>
    <row r="6799" spans="1:57" s="4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  <c r="BE6799"/>
    </row>
    <row r="6800" spans="1:57" s="4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  <c r="BE6800"/>
    </row>
    <row r="6801" spans="1:57" s="4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  <c r="BE6801"/>
    </row>
    <row r="6802" spans="1:57" s="4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  <c r="BE6802"/>
    </row>
    <row r="6803" spans="1:57" s="4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  <c r="BE6803"/>
    </row>
    <row r="6804" spans="1:57" s="4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  <c r="BE6804"/>
    </row>
    <row r="6805" spans="1:57" s="4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  <c r="BE6805"/>
    </row>
    <row r="6806" spans="1:57" s="4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  <c r="BE6806"/>
    </row>
    <row r="6807" spans="1:57" s="4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  <c r="BE6807"/>
    </row>
    <row r="6808" spans="1:57" s="4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  <c r="BE6808"/>
    </row>
    <row r="6809" spans="1:57" s="4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  <c r="BE6809"/>
    </row>
    <row r="6810" spans="1:57" s="4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  <c r="BE6810"/>
    </row>
    <row r="6811" spans="1:57" s="4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  <c r="BE6811"/>
    </row>
    <row r="6812" spans="1:57" s="4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  <c r="BE6812"/>
    </row>
    <row r="6813" spans="1:57" s="4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  <c r="BE6813"/>
    </row>
    <row r="6814" spans="1:57" s="4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  <c r="BE6814"/>
    </row>
    <row r="6815" spans="1:57" s="4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  <c r="BE6815"/>
    </row>
    <row r="6816" spans="1:57" s="4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  <c r="BE6816"/>
    </row>
    <row r="6817" spans="1:57" s="4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  <c r="BE6817"/>
    </row>
    <row r="6818" spans="1:57" s="4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  <c r="BE6818"/>
    </row>
    <row r="6819" spans="1:57" s="4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  <c r="BE6819"/>
    </row>
    <row r="6820" spans="1:57" s="4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  <c r="BE6820"/>
    </row>
    <row r="6821" spans="1:57" s="4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  <c r="BE6821"/>
    </row>
    <row r="6822" spans="1:57" s="4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  <c r="BE6822"/>
    </row>
    <row r="6823" spans="1:57" s="4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  <c r="BE6823"/>
    </row>
    <row r="6824" spans="1:57" s="4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  <c r="BE6824"/>
    </row>
    <row r="6825" spans="1:57" s="4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  <c r="BE6825"/>
    </row>
    <row r="6826" spans="1:57" s="4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  <c r="BE6826"/>
    </row>
    <row r="6827" spans="1:57" s="4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  <c r="BE6827"/>
    </row>
    <row r="6828" spans="1:57" s="4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  <c r="BE6828"/>
    </row>
    <row r="6829" spans="1:57" s="4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  <c r="BE6829"/>
    </row>
    <row r="6830" spans="1:57" s="4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  <c r="BE6830"/>
    </row>
    <row r="6831" spans="1:57" s="4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  <c r="BE6831"/>
    </row>
    <row r="6832" spans="1:57" s="4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  <c r="BE6832"/>
    </row>
    <row r="6833" spans="1:57" s="4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  <c r="BE6833"/>
    </row>
    <row r="6834" spans="1:57" s="4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  <c r="BE6834"/>
    </row>
    <row r="6835" spans="1:57" s="4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  <c r="BE6835"/>
    </row>
    <row r="6836" spans="1:57" s="4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  <c r="BE6836"/>
    </row>
    <row r="6837" spans="1:57" s="4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  <c r="BE6837"/>
    </row>
    <row r="6838" spans="1:57" s="4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  <c r="BE6838"/>
    </row>
    <row r="6839" spans="1:57" s="4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  <c r="BE6839"/>
    </row>
    <row r="6840" spans="1:57" s="4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  <c r="BE6840"/>
    </row>
    <row r="6841" spans="1:57" s="4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  <c r="BE6841"/>
    </row>
    <row r="6842" spans="1:57" s="4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  <c r="BE6842"/>
    </row>
    <row r="6843" spans="1:57" s="4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  <c r="BE6843"/>
    </row>
    <row r="6844" spans="1:57" s="4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  <c r="BE6844"/>
    </row>
    <row r="6845" spans="1:57" s="4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  <c r="BE6845"/>
    </row>
    <row r="6846" spans="1:57" s="4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  <c r="BE6846"/>
    </row>
    <row r="6847" spans="1:57" s="4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  <c r="BE6847"/>
    </row>
    <row r="6848" spans="1:57" s="4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  <c r="BE6848"/>
    </row>
    <row r="6849" spans="1:57" s="4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  <c r="BE6849"/>
    </row>
    <row r="6850" spans="1:57" s="4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  <c r="BE6850"/>
    </row>
    <row r="6851" spans="1:57" s="4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  <c r="BE6851"/>
    </row>
    <row r="6852" spans="1:57" s="4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  <c r="BE6852"/>
    </row>
    <row r="6853" spans="1:57" s="4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  <c r="BE6853"/>
    </row>
    <row r="6854" spans="1:57" s="4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  <c r="BE6854"/>
    </row>
    <row r="6855" spans="1:57" s="4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  <c r="BE6855"/>
    </row>
    <row r="6856" spans="1:57" s="4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  <c r="BE6856"/>
    </row>
    <row r="6857" spans="1:57" s="4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  <c r="BE6857"/>
    </row>
    <row r="6858" spans="1:57" s="4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  <c r="BE6858"/>
    </row>
    <row r="6859" spans="1:57" s="4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  <c r="BE6859"/>
    </row>
    <row r="6860" spans="1:57" s="4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  <c r="BE6860"/>
    </row>
    <row r="6861" spans="1:57" s="4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  <c r="BE6861"/>
    </row>
    <row r="6862" spans="1:57" s="4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  <c r="BE6862"/>
    </row>
    <row r="6863" spans="1:57" s="4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  <c r="BE6863"/>
    </row>
    <row r="6864" spans="1:57" s="4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  <c r="BE6864"/>
    </row>
    <row r="6865" spans="1:57" s="4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  <c r="BE6865"/>
    </row>
    <row r="6866" spans="1:57" s="4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  <c r="BE6866"/>
    </row>
    <row r="6867" spans="1:57" s="4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  <c r="BE6867"/>
    </row>
    <row r="6868" spans="1:57" s="4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  <c r="BE6868"/>
    </row>
    <row r="6869" spans="1:57" s="4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  <c r="BE6869"/>
    </row>
    <row r="6870" spans="1:57" s="4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  <c r="BE6870"/>
    </row>
    <row r="6871" spans="1:57" s="4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  <c r="BE6871"/>
    </row>
    <row r="6872" spans="1:57" s="4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  <c r="BE6872"/>
    </row>
    <row r="6873" spans="1:57" s="4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  <c r="BE6873"/>
    </row>
    <row r="6874" spans="1:57" s="4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  <c r="BE6874"/>
    </row>
    <row r="6875" spans="1:57" s="4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  <c r="BE6875"/>
    </row>
    <row r="6876" spans="1:57" s="4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  <c r="BE6876"/>
    </row>
    <row r="6877" spans="1:57" s="4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  <c r="BE6877"/>
    </row>
    <row r="6878" spans="1:57" s="4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  <c r="BE6878"/>
    </row>
    <row r="6879" spans="1:57" s="4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  <c r="BE6879"/>
    </row>
    <row r="6880" spans="1:57" s="4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  <c r="BE6880"/>
    </row>
    <row r="6881" spans="1:57" s="4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  <c r="BE6881"/>
    </row>
    <row r="6882" spans="1:57" s="4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  <c r="BE6882"/>
    </row>
    <row r="6883" spans="1:57" s="4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  <c r="BE6883"/>
    </row>
    <row r="6884" spans="1:57" s="4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  <c r="BE6884"/>
    </row>
    <row r="6885" spans="1:57" s="4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  <c r="BE6885"/>
    </row>
    <row r="6886" spans="1:57" s="4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  <c r="BE6886"/>
    </row>
    <row r="6887" spans="1:57" s="4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  <c r="BE6887"/>
    </row>
    <row r="6888" spans="1:57" s="4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  <c r="BE6888"/>
    </row>
    <row r="6889" spans="1:57" s="4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  <c r="BE6889"/>
    </row>
    <row r="6890" spans="1:57" s="4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  <c r="BE6890"/>
    </row>
    <row r="6891" spans="1:57" s="4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  <c r="BE6891"/>
    </row>
    <row r="6892" spans="1:57" s="4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  <c r="BE6892"/>
    </row>
    <row r="6893" spans="1:57" s="4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  <c r="BE6893"/>
    </row>
    <row r="6894" spans="1:57" s="4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  <c r="BE6894"/>
    </row>
    <row r="6895" spans="1:57" s="4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  <c r="BE6895"/>
    </row>
    <row r="6896" spans="1:57" s="4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  <c r="BE6896"/>
    </row>
    <row r="6897" spans="1:57" s="4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  <c r="BE6897"/>
    </row>
    <row r="6898" spans="1:57" s="4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  <c r="BE6898"/>
    </row>
    <row r="6899" spans="1:57" s="4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  <c r="BE6899"/>
    </row>
    <row r="6900" spans="1:57" s="4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  <c r="BE6900"/>
    </row>
    <row r="6901" spans="1:57" s="4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  <c r="BE6901"/>
    </row>
    <row r="6902" spans="1:57" s="4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  <c r="BE6902"/>
    </row>
    <row r="6903" spans="1:57" s="4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  <c r="BE6903"/>
    </row>
    <row r="6904" spans="1:57" s="4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  <c r="BE6904"/>
    </row>
    <row r="6905" spans="1:57" s="4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  <c r="BE6905"/>
    </row>
    <row r="6906" spans="1:57" s="4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  <c r="BE6906"/>
    </row>
    <row r="6907" spans="1:57" s="4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  <c r="BE6907"/>
    </row>
    <row r="6908" spans="1:57" s="4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  <c r="BE6908"/>
    </row>
    <row r="6909" spans="1:57" s="4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  <c r="BE6909"/>
    </row>
    <row r="6910" spans="1:57" s="4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  <c r="BE6910"/>
    </row>
    <row r="6911" spans="1:57" s="4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  <c r="BE6911"/>
    </row>
    <row r="6912" spans="1:57" s="4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  <c r="BE6912"/>
    </row>
    <row r="6913" spans="1:57" s="4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  <c r="BE6913"/>
    </row>
    <row r="6914" spans="1:57" s="4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  <c r="BE6914"/>
    </row>
    <row r="6915" spans="1:57" s="4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  <c r="BE6915"/>
    </row>
    <row r="6916" spans="1:57" s="4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  <c r="BE6916"/>
    </row>
    <row r="6917" spans="1:57" s="4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  <c r="BE6917"/>
    </row>
    <row r="6918" spans="1:57" s="4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  <c r="BE6918"/>
    </row>
    <row r="6919" spans="1:57" s="4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  <c r="BE6919"/>
    </row>
    <row r="6920" spans="1:57" s="4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  <c r="BE6920"/>
    </row>
    <row r="6921" spans="1:57" s="4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  <c r="BE6921"/>
    </row>
    <row r="6922" spans="1:57" s="4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  <c r="BE6922"/>
    </row>
    <row r="6923" spans="1:57" s="4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  <c r="BE6923"/>
    </row>
    <row r="6924" spans="1:57" s="4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  <c r="BE6924"/>
    </row>
    <row r="6925" spans="1:57" s="4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  <c r="BE6925"/>
    </row>
    <row r="6926" spans="1:57" s="4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  <c r="BE6926"/>
    </row>
    <row r="6927" spans="1:57" s="4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  <c r="BE6927"/>
    </row>
    <row r="6928" spans="1:57" s="4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  <c r="BE6928"/>
    </row>
    <row r="6929" spans="1:57" s="4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  <c r="BE6929"/>
    </row>
    <row r="6930" spans="1:57" s="4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  <c r="BE6930"/>
    </row>
    <row r="6931" spans="1:57" s="4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  <c r="BE6931"/>
    </row>
    <row r="6932" spans="1:57" s="4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  <c r="BE6932"/>
    </row>
    <row r="6933" spans="1:57" s="4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  <c r="BE6933"/>
    </row>
    <row r="6934" spans="1:57" s="4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  <c r="BE6934"/>
    </row>
    <row r="6935" spans="1:57" s="4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  <c r="BE6935"/>
    </row>
    <row r="6936" spans="1:57" s="4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  <c r="BE6936"/>
    </row>
    <row r="6937" spans="1:57" s="4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  <c r="BE6937"/>
    </row>
    <row r="6938" spans="1:57" s="4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  <c r="BE6938"/>
    </row>
    <row r="6939" spans="1:57" s="4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  <c r="BE6939"/>
    </row>
    <row r="6940" spans="1:57" s="4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  <c r="BE6940"/>
    </row>
    <row r="6941" spans="1:57" s="4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  <c r="BE6941"/>
    </row>
    <row r="6942" spans="1:57" s="4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  <c r="BE6942"/>
    </row>
    <row r="6943" spans="1:57" s="4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  <c r="BE6943"/>
    </row>
    <row r="6944" spans="1:57" s="4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  <c r="BE6944"/>
    </row>
    <row r="6945" spans="1:57" s="4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  <c r="BE6945"/>
    </row>
    <row r="6946" spans="1:57" s="4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  <c r="BE6946"/>
    </row>
    <row r="6947" spans="1:57" s="4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  <c r="BE6947"/>
    </row>
    <row r="6948" spans="1:57" s="4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  <c r="BE6948"/>
    </row>
    <row r="6949" spans="1:57" s="4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  <c r="BE6949"/>
    </row>
    <row r="6950" spans="1:57" s="4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  <c r="BE6950"/>
    </row>
    <row r="6951" spans="1:57" s="4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  <c r="BE6951"/>
    </row>
    <row r="6952" spans="1:57" s="4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  <c r="BE6952"/>
    </row>
    <row r="6953" spans="1:57" s="4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  <c r="BE6953"/>
    </row>
    <row r="6954" spans="1:57" s="4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  <c r="BE6954"/>
    </row>
    <row r="6955" spans="1:57" s="4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  <c r="BE6955"/>
    </row>
    <row r="6956" spans="1:57" s="4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  <c r="BE6956"/>
    </row>
    <row r="6957" spans="1:57" s="4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  <c r="BE6957"/>
    </row>
    <row r="6958" spans="1:57" s="4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  <c r="BE6958"/>
    </row>
    <row r="6959" spans="1:57" s="4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  <c r="BE6959"/>
    </row>
    <row r="6960" spans="1:57" s="4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  <c r="BE6960"/>
    </row>
    <row r="6961" spans="1:57" s="4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  <c r="BE6961"/>
    </row>
    <row r="6962" spans="1:57" s="4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  <c r="BE6962"/>
    </row>
    <row r="6963" spans="1:57" s="4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  <c r="BE6963"/>
    </row>
    <row r="6964" spans="1:57" s="4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  <c r="BE6964"/>
    </row>
    <row r="6965" spans="1:57" s="4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  <c r="BE6965"/>
    </row>
    <row r="6966" spans="1:57" s="4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  <c r="BE6966"/>
    </row>
    <row r="6967" spans="1:57" s="4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  <c r="BE6967"/>
    </row>
    <row r="6968" spans="1:57" s="4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  <c r="BE6968"/>
    </row>
    <row r="6969" spans="1:57" s="4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  <c r="BE6969"/>
    </row>
    <row r="6970" spans="1:57" s="4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  <c r="BE6970"/>
    </row>
    <row r="6971" spans="1:57" s="4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  <c r="BE6971"/>
    </row>
    <row r="6972" spans="1:57" s="4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  <c r="BE6972"/>
    </row>
    <row r="6973" spans="1:57" s="4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  <c r="BE6973"/>
    </row>
    <row r="6974" spans="1:57" s="4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  <c r="BE6974"/>
    </row>
    <row r="6975" spans="1:57" s="4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  <c r="BE6975"/>
    </row>
    <row r="6976" spans="1:57" s="4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  <c r="BE6976"/>
    </row>
    <row r="6977" spans="1:57" s="4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  <c r="BE6977"/>
    </row>
    <row r="6978" spans="1:57" s="4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  <c r="BE6978"/>
    </row>
    <row r="6979" spans="1:57" s="4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  <c r="BE6979"/>
    </row>
    <row r="6980" spans="1:57" s="4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  <c r="BE6980"/>
    </row>
    <row r="6981" spans="1:57" s="4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  <c r="BE6981"/>
    </row>
    <row r="6982" spans="1:57" s="4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  <c r="BE6982"/>
    </row>
    <row r="6983" spans="1:57" s="4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  <c r="BE6983"/>
    </row>
    <row r="6984" spans="1:57" s="4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  <c r="BE6984"/>
    </row>
    <row r="6985" spans="1:57" s="4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  <c r="BE6985"/>
    </row>
    <row r="6986" spans="1:57" s="4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  <c r="BE6986"/>
    </row>
    <row r="6987" spans="1:57" s="4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  <c r="BE6987"/>
    </row>
    <row r="6988" spans="1:57" s="4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  <c r="BE6988"/>
    </row>
    <row r="6989" spans="1:57" s="4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  <c r="BE6989"/>
    </row>
    <row r="6990" spans="1:57" s="4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  <c r="BE6990"/>
    </row>
    <row r="6991" spans="1:57" s="4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  <c r="BE6991"/>
    </row>
    <row r="6992" spans="1:57" s="4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  <c r="BE6992"/>
    </row>
    <row r="6993" spans="1:57" s="4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  <c r="BE6993"/>
    </row>
    <row r="6994" spans="1:57" s="4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  <c r="BE6994"/>
    </row>
    <row r="6995" spans="1:57" s="4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  <c r="BE6995"/>
    </row>
    <row r="6996" spans="1:57" s="4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  <c r="BE6996"/>
    </row>
    <row r="6997" spans="1:57" s="4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  <c r="BE6997"/>
    </row>
    <row r="6998" spans="1:57" s="4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  <c r="BE6998"/>
    </row>
    <row r="6999" spans="1:57" s="4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  <c r="BE6999"/>
    </row>
    <row r="7000" spans="1:57" s="4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  <c r="BE7000"/>
    </row>
    <row r="7001" spans="1:57" s="4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  <c r="BE7001"/>
    </row>
    <row r="7002" spans="1:57" s="4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  <c r="BE7002"/>
    </row>
    <row r="7003" spans="1:57" s="4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  <c r="BE7003"/>
    </row>
    <row r="7004" spans="1:57" s="4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  <c r="BE7004"/>
    </row>
    <row r="7005" spans="1:57" s="4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  <c r="BE7005"/>
    </row>
    <row r="7006" spans="1:57" s="4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  <c r="BE7006"/>
    </row>
    <row r="7007" spans="1:57" s="4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  <c r="BE7007"/>
    </row>
    <row r="7008" spans="1:57" s="4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  <c r="BE7008"/>
    </row>
    <row r="7009" spans="1:57" s="4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  <c r="BE7009"/>
    </row>
    <row r="7010" spans="1:57" s="4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  <c r="BE7010"/>
    </row>
    <row r="7011" spans="1:57" s="4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  <c r="BE7011"/>
    </row>
    <row r="7012" spans="1:57" s="4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  <c r="BE7012"/>
    </row>
    <row r="7013" spans="1:57" s="4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  <c r="BE7013"/>
    </row>
    <row r="7014" spans="1:57" s="4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  <c r="BE7014"/>
    </row>
    <row r="7015" spans="1:57" s="4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  <c r="BE7015"/>
    </row>
    <row r="7016" spans="1:57" s="4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  <c r="BE7016"/>
    </row>
    <row r="7017" spans="1:57" s="4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  <c r="BE7017"/>
    </row>
    <row r="7018" spans="1:57" s="4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  <c r="BE7018"/>
    </row>
    <row r="7019" spans="1:57" s="4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  <c r="BE7019"/>
    </row>
    <row r="7020" spans="1:57" s="4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  <c r="BE7020"/>
    </row>
    <row r="7021" spans="1:57" s="4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  <c r="BE7021"/>
    </row>
    <row r="7022" spans="1:57" s="4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  <c r="BE7022"/>
    </row>
    <row r="7023" spans="1:57" s="4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  <c r="BE7023"/>
    </row>
    <row r="7024" spans="1:57" s="4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  <c r="BE7024"/>
    </row>
    <row r="7025" spans="1:57" s="4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  <c r="BE7025"/>
    </row>
    <row r="7026" spans="1:57" s="4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  <c r="BE7026"/>
    </row>
    <row r="7027" spans="1:57" s="4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  <c r="BE7027"/>
    </row>
    <row r="7028" spans="1:57" s="4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  <c r="BE7028"/>
    </row>
    <row r="7029" spans="1:57" s="4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  <c r="BE7029"/>
    </row>
    <row r="7030" spans="1:57" s="4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  <c r="BE7030"/>
    </row>
    <row r="7031" spans="1:57" s="4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  <c r="BE7031"/>
    </row>
    <row r="7032" spans="1:57" s="4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  <c r="BE7032"/>
    </row>
    <row r="7033" spans="1:57" s="4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  <c r="BE7033"/>
    </row>
    <row r="7034" spans="1:57" s="4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  <c r="BE7034"/>
    </row>
    <row r="7035" spans="1:57" s="4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  <c r="BE7035"/>
    </row>
    <row r="7036" spans="1:57" s="4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  <c r="BE7036"/>
    </row>
    <row r="7037" spans="1:57" s="4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  <c r="BE7037"/>
    </row>
    <row r="7038" spans="1:57" s="4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  <c r="BE7038"/>
    </row>
    <row r="7039" spans="1:57" s="4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  <c r="BE7039"/>
    </row>
    <row r="7040" spans="1:57" s="4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  <c r="BE7040"/>
    </row>
    <row r="7041" spans="1:57" s="4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  <c r="BE7041"/>
    </row>
    <row r="7042" spans="1:57" s="4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  <c r="BE7042"/>
    </row>
    <row r="7043" spans="1:57" s="4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  <c r="BE7043"/>
    </row>
    <row r="7044" spans="1:57" s="4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  <c r="BE7044"/>
    </row>
    <row r="7045" spans="1:57" s="4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  <c r="BE7045"/>
    </row>
    <row r="7046" spans="1:57" s="4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  <c r="BE7046"/>
    </row>
    <row r="7047" spans="1:57" s="4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  <c r="BE7047"/>
    </row>
    <row r="7048" spans="1:57" s="4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  <c r="BE7048"/>
    </row>
    <row r="7049" spans="1:57" s="4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  <c r="BE7049"/>
    </row>
    <row r="7050" spans="1:57" s="4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  <c r="BE7050"/>
    </row>
    <row r="7051" spans="1:57" s="4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  <c r="BE7051"/>
    </row>
    <row r="7052" spans="1:57" s="4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  <c r="BE7052"/>
    </row>
    <row r="7053" spans="1:57" s="4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  <c r="BE7053"/>
    </row>
    <row r="7054" spans="1:57" s="4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  <c r="BE7054"/>
    </row>
    <row r="7055" spans="1:57" s="4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  <c r="BE7055"/>
    </row>
    <row r="7056" spans="1:57" s="4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  <c r="BE7056"/>
    </row>
    <row r="7057" spans="1:57" s="4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  <c r="BE7057"/>
    </row>
    <row r="7058" spans="1:57" s="4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  <c r="BE7058"/>
    </row>
    <row r="7059" spans="1:57" s="4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  <c r="BE7059"/>
    </row>
    <row r="7060" spans="1:57" s="4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  <c r="BE7060"/>
    </row>
    <row r="7061" spans="1:57" s="4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  <c r="BE7061"/>
    </row>
    <row r="7062" spans="1:57" s="4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  <c r="BE7062"/>
    </row>
    <row r="7063" spans="1:57" s="4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  <c r="BE7063"/>
    </row>
    <row r="7064" spans="1:57" s="4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  <c r="BE7064"/>
    </row>
    <row r="7065" spans="1:57" s="4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  <c r="BE7065"/>
    </row>
    <row r="7066" spans="1:57" s="4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  <c r="BE7066"/>
    </row>
    <row r="7067" spans="1:57" s="4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  <c r="BE7067"/>
    </row>
    <row r="7068" spans="1:57" s="4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  <c r="BE7068"/>
    </row>
    <row r="7069" spans="1:57" s="4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  <c r="BE7069"/>
    </row>
    <row r="7070" spans="1:57" s="4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  <c r="BE7070"/>
    </row>
    <row r="7071" spans="1:57" s="4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  <c r="BE7071"/>
    </row>
    <row r="7072" spans="1:57" s="4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  <c r="BE7072"/>
    </row>
    <row r="7073" spans="1:57" s="4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  <c r="BE7073"/>
    </row>
    <row r="7074" spans="1:57" s="4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  <c r="BE7074"/>
    </row>
    <row r="7075" spans="1:57" s="4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  <c r="BE7075"/>
    </row>
    <row r="7076" spans="1:57" s="4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  <c r="BE7076"/>
    </row>
    <row r="7077" spans="1:57" s="4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  <c r="BE7077"/>
    </row>
    <row r="7078" spans="1:57" s="4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  <c r="BE7078"/>
    </row>
    <row r="7079" spans="1:57" s="4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  <c r="BE7079"/>
    </row>
    <row r="7080" spans="1:57" s="4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  <c r="BE7080"/>
    </row>
    <row r="7081" spans="1:57" s="4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  <c r="BE7081"/>
    </row>
    <row r="7082" spans="1:57" s="4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  <c r="BE7082"/>
    </row>
    <row r="7083" spans="1:57" s="4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  <c r="BE7083"/>
    </row>
    <row r="7084" spans="1:57" s="4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  <c r="BE7084"/>
    </row>
    <row r="7085" spans="1:57" s="4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  <c r="BE7085"/>
    </row>
    <row r="7086" spans="1:57" s="4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  <c r="BE7086"/>
    </row>
    <row r="7087" spans="1:57" s="4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  <c r="BE7087"/>
    </row>
    <row r="7088" spans="1:57" s="4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  <c r="BE7088"/>
    </row>
    <row r="7089" spans="1:57" s="4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  <c r="BE7089"/>
    </row>
    <row r="7090" spans="1:57" s="4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  <c r="BE7090"/>
    </row>
    <row r="7091" spans="1:57" s="4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  <c r="BE7091"/>
    </row>
    <row r="7092" spans="1:57" s="4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  <c r="BE7092"/>
    </row>
    <row r="7093" spans="1:57" s="4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  <c r="BE7093"/>
    </row>
    <row r="7094" spans="1:57" s="4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  <c r="BE7094"/>
    </row>
    <row r="7095" spans="1:57" s="4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  <c r="BE7095"/>
    </row>
    <row r="7096" spans="1:57" s="4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  <c r="BE7096"/>
    </row>
    <row r="7097" spans="1:57" s="4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  <c r="BE7097"/>
    </row>
    <row r="7098" spans="1:57" s="4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  <c r="BE7098"/>
    </row>
    <row r="7099" spans="1:57" s="4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  <c r="BE7099"/>
    </row>
    <row r="7100" spans="1:57" s="4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  <c r="BE7100"/>
    </row>
    <row r="7101" spans="1:57" s="4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  <c r="BE7101"/>
    </row>
    <row r="7102" spans="1:57" s="4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  <c r="BE7102"/>
    </row>
    <row r="7103" spans="1:57" s="4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  <c r="BE7103"/>
    </row>
    <row r="7104" spans="1:57" s="4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  <c r="BE7104"/>
    </row>
    <row r="7105" spans="1:57" s="4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  <c r="BE7105"/>
    </row>
    <row r="7106" spans="1:57" s="4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  <c r="BE7106"/>
    </row>
    <row r="7107" spans="1:57" s="4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  <c r="BE7107"/>
    </row>
    <row r="7108" spans="1:57" s="4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  <c r="BE7108"/>
    </row>
    <row r="7109" spans="1:57" s="4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  <c r="BE7109"/>
    </row>
    <row r="7110" spans="1:57" s="4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  <c r="BE7110"/>
    </row>
    <row r="7111" spans="1:57" s="4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  <c r="BE7111"/>
    </row>
    <row r="7112" spans="1:57" s="4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  <c r="BE7112"/>
    </row>
    <row r="7113" spans="1:57" s="4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  <c r="BE7113"/>
    </row>
    <row r="7114" spans="1:57" s="4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  <c r="BE7114"/>
    </row>
    <row r="7115" spans="1:57" s="4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  <c r="BE7115"/>
    </row>
    <row r="7116" spans="1:57" s="4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  <c r="BE7116"/>
    </row>
    <row r="7117" spans="1:57" s="4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  <c r="BE7117"/>
    </row>
    <row r="7118" spans="1:57" s="4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  <c r="BE7118"/>
    </row>
    <row r="7119" spans="1:57" s="4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  <c r="BE7119"/>
    </row>
    <row r="7120" spans="1:57" s="4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  <c r="BE7120"/>
    </row>
    <row r="7121" spans="1:57" s="4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  <c r="BE7121"/>
    </row>
    <row r="7122" spans="1:57" s="4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  <c r="BE7122"/>
    </row>
    <row r="7123" spans="1:57" s="4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  <c r="BE7123"/>
    </row>
    <row r="7124" spans="1:57" s="4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  <c r="BE7124"/>
    </row>
    <row r="7125" spans="1:57" s="4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  <c r="BE7125"/>
    </row>
    <row r="7126" spans="1:57" s="4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  <c r="BE7126"/>
    </row>
    <row r="7127" spans="1:57" s="4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  <c r="BE7127"/>
    </row>
    <row r="7128" spans="1:57" s="4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  <c r="BE7128"/>
    </row>
    <row r="7129" spans="1:57" s="4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  <c r="BE7129"/>
    </row>
    <row r="7130" spans="1:57" s="4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  <c r="BE7130"/>
    </row>
    <row r="7131" spans="1:57" s="4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  <c r="BE7131"/>
    </row>
    <row r="7132" spans="1:57" s="4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  <c r="BE7132"/>
    </row>
    <row r="7133" spans="1:57" s="4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  <c r="BE7133"/>
    </row>
    <row r="7134" spans="1:57" s="4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  <c r="BE7134"/>
    </row>
    <row r="7135" spans="1:57" s="4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  <c r="BE7135"/>
    </row>
    <row r="7136" spans="1:57" s="4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  <c r="BE7136"/>
    </row>
    <row r="7137" spans="1:57" s="4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  <c r="BE7137"/>
    </row>
    <row r="7138" spans="1:57" s="4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  <c r="BE7138"/>
    </row>
    <row r="7139" spans="1:57" s="4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  <c r="BE7139"/>
    </row>
    <row r="7140" spans="1:57" s="4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  <c r="BE7140"/>
    </row>
    <row r="7141" spans="1:57" s="4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  <c r="BE7141"/>
    </row>
    <row r="7142" spans="1:57" s="4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  <c r="BE7142"/>
    </row>
    <row r="7143" spans="1:57" s="4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  <c r="BE7143"/>
    </row>
    <row r="7144" spans="1:57" s="4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  <c r="BE7144"/>
    </row>
    <row r="7145" spans="1:57" s="4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  <c r="BE7145"/>
    </row>
    <row r="7146" spans="1:57" s="4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  <c r="BE7146"/>
    </row>
    <row r="7147" spans="1:57" s="4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  <c r="BE7147"/>
    </row>
    <row r="7148" spans="1:57" s="4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  <c r="BE7148"/>
    </row>
    <row r="7149" spans="1:57" s="4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  <c r="BE7149"/>
    </row>
    <row r="7150" spans="1:57" s="4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  <c r="BE7150"/>
    </row>
    <row r="7151" spans="1:57" s="4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  <c r="BE7151"/>
    </row>
    <row r="7152" spans="1:57" s="4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  <c r="BE7152"/>
    </row>
    <row r="7153" spans="1:57" s="4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  <c r="BE7153"/>
    </row>
    <row r="7154" spans="1:57" s="4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  <c r="BE7154"/>
    </row>
    <row r="7155" spans="1:57" s="4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  <c r="BE7155"/>
    </row>
    <row r="7156" spans="1:57" s="4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  <c r="BE7156"/>
    </row>
    <row r="7157" spans="1:57" s="4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  <c r="BE7157"/>
    </row>
    <row r="7158" spans="1:57" s="4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  <c r="BE7158"/>
    </row>
    <row r="7159" spans="1:57" s="4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  <c r="BE7159"/>
    </row>
    <row r="7160" spans="1:57" s="4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  <c r="BE7160"/>
    </row>
    <row r="7161" spans="1:57" s="4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  <c r="BE7161"/>
    </row>
    <row r="7162" spans="1:57" s="4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  <c r="BE7162"/>
    </row>
    <row r="7163" spans="1:57" s="4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  <c r="BE7163"/>
    </row>
    <row r="7164" spans="1:57" s="4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  <c r="BE7164"/>
    </row>
    <row r="7165" spans="1:57" s="4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  <c r="BE7165"/>
    </row>
    <row r="7166" spans="1:57" s="4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  <c r="BE7166"/>
    </row>
    <row r="7167" spans="1:57" s="4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  <c r="BE7167"/>
    </row>
    <row r="7168" spans="1:57" s="4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  <c r="BE7168"/>
    </row>
    <row r="7169" spans="1:57" s="4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  <c r="BE7169"/>
    </row>
    <row r="7170" spans="1:57" s="4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  <c r="BE7170"/>
    </row>
    <row r="7171" spans="1:57" s="4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  <c r="BE7171"/>
    </row>
    <row r="7172" spans="1:57" s="4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  <c r="BE7172"/>
    </row>
    <row r="7173" spans="1:57" s="4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  <c r="BE7173"/>
    </row>
    <row r="7174" spans="1:57" s="4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  <c r="BE7174"/>
    </row>
    <row r="7175" spans="1:57" s="4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  <c r="BE7175"/>
    </row>
    <row r="7176" spans="1:57" s="4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  <c r="BE7176"/>
    </row>
    <row r="7177" spans="1:57" s="4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  <c r="BE7177"/>
    </row>
    <row r="7178" spans="1:57" s="4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  <c r="BE7178"/>
    </row>
    <row r="7179" spans="1:57" s="4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  <c r="BE7179"/>
    </row>
    <row r="7180" spans="1:57" s="4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  <c r="BE7180"/>
    </row>
    <row r="7181" spans="1:57" s="4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  <c r="BE7181"/>
    </row>
    <row r="7182" spans="1:57" s="4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  <c r="BE7182"/>
    </row>
    <row r="7183" spans="1:57" s="4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  <c r="BE7183"/>
    </row>
    <row r="7184" spans="1:57" s="4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  <c r="BE7184"/>
    </row>
    <row r="7185" spans="1:57" s="4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  <c r="BE7185"/>
    </row>
    <row r="7186" spans="1:57" s="4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  <c r="BE7186"/>
    </row>
    <row r="7187" spans="1:57" s="4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  <c r="BE7187"/>
    </row>
    <row r="7188" spans="1:57" s="4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  <c r="BE7188"/>
    </row>
    <row r="7189" spans="1:57" s="4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  <c r="BE7189"/>
    </row>
    <row r="7190" spans="1:57" s="4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  <c r="BE7190"/>
    </row>
    <row r="7191" spans="1:57" s="4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  <c r="BE7191"/>
    </row>
    <row r="7192" spans="1:57" s="4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  <c r="BE7192"/>
    </row>
    <row r="7193" spans="1:57" s="4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  <c r="BE7193"/>
    </row>
    <row r="7194" spans="1:57" s="4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  <c r="BE7194"/>
    </row>
    <row r="7195" spans="1:57" s="4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  <c r="BE7195"/>
    </row>
    <row r="7196" spans="1:57" s="4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  <c r="BE7196"/>
    </row>
    <row r="7197" spans="1:57" s="4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  <c r="BE7197"/>
    </row>
    <row r="7198" spans="1:57" s="4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  <c r="BE7198"/>
    </row>
    <row r="7199" spans="1:57" s="4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  <c r="BE7199"/>
    </row>
    <row r="7200" spans="1:57" s="4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  <c r="BE7200"/>
    </row>
    <row r="7201" spans="1:57" s="4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  <c r="BE7201"/>
    </row>
    <row r="7202" spans="1:57" s="4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  <c r="BE7202"/>
    </row>
    <row r="7203" spans="1:57" s="4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  <c r="BE7203"/>
    </row>
    <row r="7204" spans="1:57" s="4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  <c r="BE7204"/>
    </row>
    <row r="7205" spans="1:57" s="4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  <c r="BE7205"/>
    </row>
    <row r="7206" spans="1:57" s="4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  <c r="BE7206"/>
    </row>
    <row r="7207" spans="1:57" s="4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  <c r="BE7207"/>
    </row>
    <row r="7208" spans="1:57" s="4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  <c r="BE7208"/>
    </row>
    <row r="7209" spans="1:57" s="4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  <c r="BE7209"/>
    </row>
    <row r="7210" spans="1:57" s="4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  <c r="BE7210"/>
    </row>
    <row r="7211" spans="1:57" s="4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  <c r="BE7211"/>
    </row>
    <row r="7212" spans="1:57" s="4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  <c r="BE7212"/>
    </row>
    <row r="7213" spans="1:57" s="4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  <c r="BE7213"/>
    </row>
    <row r="7214" spans="1:57" s="4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  <c r="BE7214"/>
    </row>
    <row r="7215" spans="1:57" s="4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  <c r="BE7215"/>
    </row>
    <row r="7216" spans="1:57" s="4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  <c r="BE7216"/>
    </row>
    <row r="7217" spans="1:57" s="4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  <c r="BE7217"/>
    </row>
    <row r="7218" spans="1:57" s="4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  <c r="BE7218"/>
    </row>
    <row r="7219" spans="1:57" s="4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  <c r="BE7219"/>
    </row>
    <row r="7220" spans="1:57" s="4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  <c r="BE7220"/>
    </row>
    <row r="7221" spans="1:57" s="4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  <c r="BE7221"/>
    </row>
    <row r="7222" spans="1:57" s="4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  <c r="BE7222"/>
    </row>
    <row r="7223" spans="1:57" s="4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  <c r="BE7223"/>
    </row>
    <row r="7224" spans="1:57" s="4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  <c r="BE7224"/>
    </row>
    <row r="7225" spans="1:57" s="4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  <c r="BE7225"/>
    </row>
    <row r="7226" spans="1:57" s="4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  <c r="BE7226"/>
    </row>
    <row r="7227" spans="1:57" s="4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  <c r="BE7227"/>
    </row>
    <row r="7228" spans="1:57" s="4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  <c r="BE7228"/>
    </row>
    <row r="7229" spans="1:57" s="4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  <c r="BE7229"/>
    </row>
    <row r="7230" spans="1:57" s="4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  <c r="BE7230"/>
    </row>
    <row r="7231" spans="1:57" s="4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  <c r="BE7231"/>
    </row>
    <row r="7232" spans="1:57" s="4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  <c r="BE7232"/>
    </row>
    <row r="7233" spans="1:57" s="4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  <c r="BE7233"/>
    </row>
    <row r="7234" spans="1:57" s="4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  <c r="BE7234"/>
    </row>
    <row r="7235" spans="1:57" s="4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  <c r="BE7235"/>
    </row>
    <row r="7236" spans="1:57" s="4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  <c r="BE7236"/>
    </row>
    <row r="7237" spans="1:57" s="4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  <c r="BE7237"/>
    </row>
    <row r="7238" spans="1:57" s="4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  <c r="BE7238"/>
    </row>
    <row r="7239" spans="1:57" s="4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  <c r="BE7239"/>
    </row>
    <row r="7240" spans="1:57" s="4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  <c r="BE7240"/>
    </row>
    <row r="7241" spans="1:57" s="4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  <c r="BE7241"/>
    </row>
    <row r="7242" spans="1:57" s="4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  <c r="BE7242"/>
    </row>
    <row r="7243" spans="1:57" s="4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  <c r="BE7243"/>
    </row>
    <row r="7244" spans="1:57" s="4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  <c r="BE7244"/>
    </row>
    <row r="7245" spans="1:57" s="4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  <c r="BE7245"/>
    </row>
    <row r="7246" spans="1:57" s="4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  <c r="BE7246"/>
    </row>
    <row r="7247" spans="1:57" s="4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  <c r="BE7247"/>
    </row>
    <row r="7248" spans="1:57" s="4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  <c r="BE7248"/>
    </row>
    <row r="7249" spans="1:57" s="4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  <c r="BE7249"/>
    </row>
    <row r="7250" spans="1:57" s="4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  <c r="BE7250"/>
    </row>
    <row r="7251" spans="1:57" s="4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  <c r="BE7251"/>
    </row>
    <row r="7252" spans="1:57" s="4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  <c r="BE7252"/>
    </row>
    <row r="7253" spans="1:57" s="4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  <c r="BE7253"/>
    </row>
    <row r="7254" spans="1:57" s="4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  <c r="BE7254"/>
    </row>
    <row r="7255" spans="1:57" s="4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  <c r="BE7255"/>
    </row>
    <row r="7256" spans="1:57" s="4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  <c r="BE7256"/>
    </row>
    <row r="7257" spans="1:57" s="4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  <c r="BE7257"/>
    </row>
    <row r="7258" spans="1:57" s="4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  <c r="BE7258"/>
    </row>
    <row r="7259" spans="1:57" s="4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  <c r="BE7259"/>
    </row>
    <row r="7260" spans="1:57" s="4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  <c r="BE7260"/>
    </row>
    <row r="7261" spans="1:57" s="4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  <c r="BE7261"/>
    </row>
    <row r="7262" spans="1:57" s="4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  <c r="BE7262"/>
    </row>
    <row r="7263" spans="1:57" s="4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  <c r="BE7263"/>
    </row>
    <row r="7264" spans="1:57" s="4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  <c r="BE7264"/>
    </row>
    <row r="7265" spans="1:57" s="4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  <c r="BE7265"/>
    </row>
    <row r="7266" spans="1:57" s="4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  <c r="BE7266"/>
    </row>
    <row r="7267" spans="1:57" s="4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  <c r="BE7267"/>
    </row>
    <row r="7268" spans="1:57" s="4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  <c r="BE7268"/>
    </row>
    <row r="7269" spans="1:57" s="4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  <c r="BE7269"/>
    </row>
    <row r="7270" spans="1:57" s="4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  <c r="BE7270"/>
    </row>
    <row r="7271" spans="1:57" s="4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  <c r="BE7271"/>
    </row>
    <row r="7272" spans="1:57" s="4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  <c r="BE7272"/>
    </row>
    <row r="7273" spans="1:57" s="4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  <c r="BE7273"/>
    </row>
    <row r="7274" spans="1:57" s="4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  <c r="BE7274"/>
    </row>
    <row r="7275" spans="1:57" s="4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  <c r="BE7275"/>
    </row>
    <row r="7276" spans="1:57" s="4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  <c r="BE7276"/>
    </row>
    <row r="7277" spans="1:57" s="4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  <c r="BE7277"/>
    </row>
    <row r="7278" spans="1:57" s="4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  <c r="BE7278"/>
    </row>
    <row r="7279" spans="1:57" s="4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  <c r="BE7279"/>
    </row>
    <row r="7280" spans="1:57" s="4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  <c r="BE7280"/>
    </row>
    <row r="7281" spans="1:57" s="4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  <c r="BE7281"/>
    </row>
    <row r="7282" spans="1:57" s="4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  <c r="BE7282"/>
    </row>
    <row r="7283" spans="1:57" s="4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  <c r="BE7283"/>
    </row>
    <row r="7284" spans="1:57" s="4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  <c r="BE7284"/>
    </row>
    <row r="7285" spans="1:57" s="4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  <c r="BE7285"/>
    </row>
    <row r="7286" spans="1:57" s="4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  <c r="BE7286"/>
    </row>
    <row r="7287" spans="1:57" s="4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  <c r="BE7287"/>
    </row>
    <row r="7288" spans="1:57" s="4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  <c r="BE7288"/>
    </row>
    <row r="7289" spans="1:57" s="4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  <c r="BE7289"/>
    </row>
    <row r="7290" spans="1:57" s="4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  <c r="BE7290"/>
    </row>
    <row r="7291" spans="1:57" s="4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  <c r="BE7291"/>
    </row>
    <row r="7292" spans="1:57" s="4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  <c r="BE7292"/>
    </row>
    <row r="7293" spans="1:57" s="4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  <c r="BE7293"/>
    </row>
    <row r="7294" spans="1:57" s="4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  <c r="BE7294"/>
    </row>
    <row r="7295" spans="1:57" s="4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  <c r="BE7295"/>
    </row>
    <row r="7296" spans="1:57" s="4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  <c r="BE7296"/>
    </row>
    <row r="7297" spans="1:57" s="4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  <c r="BE7297"/>
    </row>
    <row r="7298" spans="1:57" s="4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  <c r="BE7298"/>
    </row>
    <row r="7299" spans="1:57" s="4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  <c r="BE7299"/>
    </row>
    <row r="7300" spans="1:57" s="4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  <c r="BE7300"/>
    </row>
    <row r="7301" spans="1:57" s="4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  <c r="BE7301"/>
    </row>
    <row r="7302" spans="1:57" s="4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  <c r="BE7302"/>
    </row>
    <row r="7303" spans="1:57" s="4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  <c r="BE7303"/>
    </row>
    <row r="7304" spans="1:57" s="4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  <c r="BE7304"/>
    </row>
    <row r="7305" spans="1:57" s="4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  <c r="BE7305"/>
    </row>
    <row r="7306" spans="1:57" s="4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  <c r="BE7306"/>
    </row>
    <row r="7307" spans="1:57" s="4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  <c r="BE7307"/>
    </row>
    <row r="7308" spans="1:57" s="4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  <c r="BE7308"/>
    </row>
    <row r="7309" spans="1:57" s="4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  <c r="BE7309"/>
    </row>
    <row r="7310" spans="1:57" s="4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  <c r="BE7310"/>
    </row>
    <row r="7311" spans="1:57" s="4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  <c r="BE7311"/>
    </row>
    <row r="7312" spans="1:57" s="4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  <c r="BE7312"/>
    </row>
    <row r="7313" spans="1:57" s="4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  <c r="BE7313"/>
    </row>
    <row r="7314" spans="1:57" s="4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  <c r="BE7314"/>
    </row>
    <row r="7315" spans="1:57" s="4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  <c r="BE7315"/>
    </row>
    <row r="7316" spans="1:57" s="4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  <c r="BE7316"/>
    </row>
    <row r="7317" spans="1:57" s="4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  <c r="BE7317"/>
    </row>
    <row r="7318" spans="1:57" s="4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  <c r="BE7318"/>
    </row>
    <row r="7319" spans="1:57" s="4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  <c r="BE7319"/>
    </row>
    <row r="7320" spans="1:57" s="4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  <c r="BE7320"/>
    </row>
    <row r="7321" spans="1:57" s="4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  <c r="BE7321"/>
    </row>
    <row r="7322" spans="1:57" s="4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  <c r="BE7322"/>
    </row>
    <row r="7323" spans="1:57" s="4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  <c r="BE7323"/>
    </row>
    <row r="7324" spans="1:57" s="4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  <c r="BE7324"/>
    </row>
    <row r="7325" spans="1:57" s="4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  <c r="BE7325"/>
    </row>
    <row r="7326" spans="1:57" s="4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  <c r="BE7326"/>
    </row>
    <row r="7327" spans="1:57" s="4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  <c r="BE7327"/>
    </row>
    <row r="7328" spans="1:57" s="4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  <c r="BE7328"/>
    </row>
    <row r="7329" spans="1:57" s="4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  <c r="BE7329"/>
    </row>
    <row r="7330" spans="1:57" s="4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  <c r="BE7330"/>
    </row>
    <row r="7331" spans="1:57" s="4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  <c r="BE7331"/>
    </row>
    <row r="7332" spans="1:57" s="4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  <c r="BE7332"/>
    </row>
    <row r="7333" spans="1:57" s="4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  <c r="BE7333"/>
    </row>
    <row r="7334" spans="1:57" s="4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  <c r="BE7334"/>
    </row>
    <row r="7335" spans="1:57" s="4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  <c r="BE7335"/>
    </row>
    <row r="7336" spans="1:57" s="4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  <c r="BE7336"/>
    </row>
    <row r="7337" spans="1:57" s="4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  <c r="BE7337"/>
    </row>
    <row r="7338" spans="1:57" s="4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  <c r="BE7338"/>
    </row>
    <row r="7339" spans="1:57" s="4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  <c r="BE7339"/>
    </row>
    <row r="7340" spans="1:57" s="4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  <c r="BE7340"/>
    </row>
    <row r="7341" spans="1:57" s="4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  <c r="BE7341"/>
    </row>
    <row r="7342" spans="1:57" s="4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  <c r="BE7342"/>
    </row>
    <row r="7343" spans="1:57" s="4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  <c r="BE7343"/>
    </row>
    <row r="7344" spans="1:57" s="4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  <c r="BE7344"/>
    </row>
    <row r="7345" spans="1:57" s="4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  <c r="BE7345"/>
    </row>
    <row r="7346" spans="1:57" s="4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  <c r="BE7346"/>
    </row>
    <row r="7347" spans="1:57" s="4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  <c r="BE7347"/>
    </row>
    <row r="7348" spans="1:57" s="4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  <c r="BE7348"/>
    </row>
    <row r="7349" spans="1:57" s="4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  <c r="BE7349"/>
    </row>
    <row r="7350" spans="1:57" s="4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  <c r="BE7350"/>
    </row>
    <row r="7351" spans="1:57" s="4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  <c r="BE7351"/>
    </row>
    <row r="7352" spans="1:57" s="4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  <c r="BE7352"/>
    </row>
    <row r="7353" spans="1:57" s="4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  <c r="BE7353"/>
    </row>
    <row r="7354" spans="1:57" s="4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  <c r="BE7354"/>
    </row>
    <row r="7355" spans="1:57" s="4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  <c r="BE7355"/>
    </row>
    <row r="7356" spans="1:57" s="4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  <c r="BE7356"/>
    </row>
    <row r="7357" spans="1:57" s="4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  <c r="BE7357"/>
    </row>
    <row r="7358" spans="1:57" s="4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  <c r="BE7358"/>
    </row>
    <row r="7359" spans="1:57" s="4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  <c r="BE7359"/>
    </row>
    <row r="7360" spans="1:57" s="4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  <c r="BE7360"/>
    </row>
    <row r="7361" spans="1:57" s="4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  <c r="BE7361"/>
    </row>
    <row r="7362" spans="1:57" s="4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  <c r="BE7362"/>
    </row>
    <row r="7363" spans="1:57" s="4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  <c r="BE7363"/>
    </row>
    <row r="7364" spans="1:57" s="4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  <c r="BE7364"/>
    </row>
    <row r="7365" spans="1:57" s="4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  <c r="BE7365"/>
    </row>
    <row r="7366" spans="1:57" s="4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  <c r="BE7366"/>
    </row>
    <row r="7367" spans="1:57" s="4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  <c r="BE7367"/>
    </row>
    <row r="7368" spans="1:57" s="4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  <c r="BE7368"/>
    </row>
    <row r="7369" spans="1:57" s="4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  <c r="BE7369"/>
    </row>
    <row r="7370" spans="1:57" s="4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  <c r="BE7370"/>
    </row>
    <row r="7371" spans="1:57" s="4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  <c r="BE7371"/>
    </row>
    <row r="7372" spans="1:57" s="4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  <c r="BE7372"/>
    </row>
    <row r="7373" spans="1:57" s="4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  <c r="BE7373"/>
    </row>
    <row r="7374" spans="1:57" s="4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  <c r="BE7374"/>
    </row>
    <row r="7375" spans="1:57" s="4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  <c r="BE7375"/>
    </row>
    <row r="7376" spans="1:57" s="4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  <c r="BE7376"/>
    </row>
    <row r="7377" spans="1:57" s="4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  <c r="BE7377"/>
    </row>
    <row r="7378" spans="1:57" s="4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  <c r="BE7378"/>
    </row>
    <row r="7379" spans="1:57" s="4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  <c r="BE7379"/>
    </row>
    <row r="7380" spans="1:57" s="4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  <c r="BE7380"/>
    </row>
    <row r="7381" spans="1:57" s="4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  <c r="BE7381"/>
    </row>
    <row r="7382" spans="1:57" s="4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  <c r="BE7382"/>
    </row>
    <row r="7383" spans="1:57" s="4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  <c r="BE7383"/>
    </row>
    <row r="7384" spans="1:57" s="4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  <c r="BE7384"/>
    </row>
    <row r="7385" spans="1:57" s="4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  <c r="BE7385"/>
    </row>
    <row r="7386" spans="1:57" s="4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  <c r="BE7386"/>
    </row>
    <row r="7387" spans="1:57" s="4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  <c r="BE7387"/>
    </row>
    <row r="7388" spans="1:57" s="4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  <c r="BE7388"/>
    </row>
    <row r="7389" spans="1:57" s="4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  <c r="BE7389"/>
    </row>
    <row r="7390" spans="1:57" s="4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  <c r="BE7390"/>
    </row>
    <row r="7391" spans="1:57" s="4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  <c r="BE7391"/>
    </row>
    <row r="7392" spans="1:57" s="4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  <c r="BE7392"/>
    </row>
    <row r="7393" spans="1:57" s="4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  <c r="BE7393"/>
    </row>
    <row r="7394" spans="1:57" s="4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  <c r="BE7394"/>
    </row>
    <row r="7395" spans="1:57" s="4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  <c r="BE7395"/>
    </row>
    <row r="7396" spans="1:57" s="4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  <c r="BE7396"/>
    </row>
    <row r="7397" spans="1:57" s="4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  <c r="BE7397"/>
    </row>
    <row r="7398" spans="1:57" s="4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  <c r="BE7398"/>
    </row>
    <row r="7399" spans="1:57" s="4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  <c r="BE7399"/>
    </row>
    <row r="7400" spans="1:57" s="4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  <c r="BE7400"/>
    </row>
    <row r="7401" spans="1:57" s="4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  <c r="BE7401"/>
    </row>
    <row r="7402" spans="1:57" s="4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  <c r="BE7402"/>
    </row>
    <row r="7403" spans="1:57" s="4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  <c r="BE7403"/>
    </row>
    <row r="7404" spans="1:57" s="4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  <c r="BE7404"/>
    </row>
    <row r="7405" spans="1:57" s="4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  <c r="BE7405"/>
    </row>
    <row r="7406" spans="1:57" s="4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  <c r="BE7406"/>
    </row>
    <row r="7407" spans="1:57" s="4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  <c r="BE7407"/>
    </row>
    <row r="7408" spans="1:57" s="4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  <c r="BE7408"/>
    </row>
    <row r="7409" spans="1:57" s="4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  <c r="BE7409"/>
    </row>
    <row r="7410" spans="1:57" s="4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  <c r="BE7410"/>
    </row>
    <row r="7411" spans="1:57" s="4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  <c r="BE7411"/>
    </row>
    <row r="7412" spans="1:57" s="4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  <c r="BE7412"/>
    </row>
    <row r="7413" spans="1:57" s="4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  <c r="BE7413"/>
    </row>
    <row r="7414" spans="1:57" s="4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  <c r="BE7414"/>
    </row>
    <row r="7415" spans="1:57" s="4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  <c r="BE7415"/>
    </row>
    <row r="7416" spans="1:57" s="4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  <c r="BE7416"/>
    </row>
    <row r="7417" spans="1:57" s="4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  <c r="BE7417"/>
    </row>
    <row r="7418" spans="1:57" s="4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  <c r="BE7418"/>
    </row>
    <row r="7419" spans="1:57" s="4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  <c r="BE7419"/>
    </row>
    <row r="7420" spans="1:57" s="4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  <c r="BE7420"/>
    </row>
    <row r="7421" spans="1:57" s="4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  <c r="BE7421"/>
    </row>
    <row r="7422" spans="1:57" s="4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  <c r="BE7422"/>
    </row>
    <row r="7423" spans="1:57" s="4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  <c r="BE7423"/>
    </row>
    <row r="7424" spans="1:57" s="4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  <c r="BE7424"/>
    </row>
    <row r="7425" spans="1:57" s="4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  <c r="BE7425"/>
    </row>
    <row r="7426" spans="1:57" s="4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  <c r="BE7426"/>
    </row>
    <row r="7427" spans="1:57" s="4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  <c r="BE7427"/>
    </row>
    <row r="7428" spans="1:57" s="4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  <c r="BE7428"/>
    </row>
    <row r="7429" spans="1:57" s="4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  <c r="BE7429"/>
    </row>
    <row r="7430" spans="1:57" s="4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  <c r="BE7430"/>
    </row>
    <row r="7431" spans="1:57" s="4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  <c r="BE7431"/>
    </row>
    <row r="7432" spans="1:57" s="4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  <c r="BE7432"/>
    </row>
    <row r="7433" spans="1:57" s="4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  <c r="BE7433"/>
    </row>
    <row r="7434" spans="1:57" s="4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  <c r="BE7434"/>
    </row>
    <row r="7435" spans="1:57" s="4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  <c r="BE7435"/>
    </row>
    <row r="7436" spans="1:57" s="4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  <c r="BE7436"/>
    </row>
    <row r="7437" spans="1:57" s="4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  <c r="BE7437"/>
    </row>
    <row r="7438" spans="1:57" s="4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  <c r="BE7438"/>
    </row>
    <row r="7439" spans="1:57" s="4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  <c r="BE7439"/>
    </row>
    <row r="7440" spans="1:57" s="4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  <c r="BE7440"/>
    </row>
    <row r="7441" spans="1:57" s="4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  <c r="BE7441"/>
    </row>
    <row r="7442" spans="1:57" s="4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  <c r="BE7442"/>
    </row>
    <row r="7443" spans="1:57" s="4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  <c r="BE7443"/>
    </row>
    <row r="7444" spans="1:57" s="4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  <c r="BE7444"/>
    </row>
    <row r="7445" spans="1:57" s="4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  <c r="BE7445"/>
    </row>
    <row r="7446" spans="1:57" s="4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  <c r="BE7446"/>
    </row>
    <row r="7447" spans="1:57" s="4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  <c r="BE7447"/>
    </row>
    <row r="7448" spans="1:57" s="4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  <c r="BE7448"/>
    </row>
    <row r="7449" spans="1:57" s="4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  <c r="BE7449"/>
    </row>
    <row r="7450" spans="1:57" s="4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  <c r="BE7450"/>
    </row>
    <row r="7451" spans="1:57" s="4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  <c r="BE7451"/>
    </row>
    <row r="7452" spans="1:57" s="4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  <c r="BE7452"/>
    </row>
    <row r="7453" spans="1:57" s="4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  <c r="BE7453"/>
    </row>
    <row r="7454" spans="1:57" s="4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  <c r="BE7454"/>
    </row>
    <row r="7455" spans="1:57" s="4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  <c r="BE7455"/>
    </row>
    <row r="7456" spans="1:57" s="4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  <c r="BE7456"/>
    </row>
    <row r="7457" spans="1:57" s="4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  <c r="BE7457"/>
    </row>
    <row r="7458" spans="1:57" s="4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  <c r="BE7458"/>
    </row>
    <row r="7459" spans="1:57" s="4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  <c r="BE7459"/>
    </row>
    <row r="7460" spans="1:57" s="4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  <c r="BE7460"/>
    </row>
    <row r="7461" spans="1:57" s="4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  <c r="BE7461"/>
    </row>
    <row r="7462" spans="1:57" s="4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  <c r="BE7462"/>
    </row>
    <row r="7463" spans="1:57" s="4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  <c r="BE7463"/>
    </row>
    <row r="7464" spans="1:57" s="4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  <c r="BE7464"/>
    </row>
    <row r="7465" spans="1:57" s="4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  <c r="BE7465"/>
    </row>
    <row r="7466" spans="1:57" s="4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  <c r="BE7466"/>
    </row>
    <row r="7467" spans="1:57" s="4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  <c r="BE7467"/>
    </row>
    <row r="7468" spans="1:57" s="4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  <c r="BE7468"/>
    </row>
    <row r="7469" spans="1:57" s="4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  <c r="BE7469"/>
    </row>
    <row r="7470" spans="1:57" s="4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  <c r="BE7470"/>
    </row>
    <row r="7471" spans="1:57" s="4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  <c r="BE7471"/>
    </row>
    <row r="7472" spans="1:57" s="4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  <c r="BE7472"/>
    </row>
    <row r="7473" spans="1:57" s="4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  <c r="BE7473"/>
    </row>
    <row r="7474" spans="1:57" s="4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  <c r="BE7474"/>
    </row>
    <row r="7475" spans="1:57" s="4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  <c r="BE7475"/>
    </row>
    <row r="7476" spans="1:57" s="4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  <c r="BE7476"/>
    </row>
    <row r="7477" spans="1:57" s="4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  <c r="BE7477"/>
    </row>
    <row r="7478" spans="1:57" s="4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  <c r="BE7478"/>
    </row>
    <row r="7479" spans="1:57" s="4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  <c r="BE7479"/>
    </row>
    <row r="7480" spans="1:57" s="4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  <c r="BE7480"/>
    </row>
    <row r="7481" spans="1:57" s="4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  <c r="BE7481"/>
    </row>
    <row r="7482" spans="1:57" s="4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  <c r="BE7482"/>
    </row>
    <row r="7483" spans="1:57" s="4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  <c r="BE7483"/>
    </row>
    <row r="7484" spans="1:57" s="4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  <c r="BE7484"/>
    </row>
    <row r="7485" spans="1:57" s="4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  <c r="BE7485"/>
    </row>
    <row r="7486" spans="1:57" s="4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  <c r="BE7486"/>
    </row>
    <row r="7487" spans="1:57" s="4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  <c r="BE7487"/>
    </row>
    <row r="7488" spans="1:57" s="4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  <c r="BE7488"/>
    </row>
    <row r="7489" spans="1:57" s="4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  <c r="BE7489"/>
    </row>
    <row r="7490" spans="1:57" s="4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  <c r="BE7490"/>
    </row>
    <row r="7491" spans="1:57" s="4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  <c r="BE7491"/>
    </row>
    <row r="7492" spans="1:57" s="4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  <c r="BE7492"/>
    </row>
    <row r="7493" spans="1:57" s="4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  <c r="BE7493"/>
    </row>
    <row r="7494" spans="1:57" s="4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  <c r="BE7494"/>
    </row>
    <row r="7495" spans="1:57" s="4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  <c r="BE7495"/>
    </row>
    <row r="7496" spans="1:57" s="4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  <c r="BE7496"/>
    </row>
    <row r="7497" spans="1:57" s="4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  <c r="BE7497"/>
    </row>
    <row r="7498" spans="1:57" s="4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  <c r="BE7498"/>
    </row>
    <row r="7499" spans="1:57" s="4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  <c r="BE7499"/>
    </row>
    <row r="7500" spans="1:57" s="4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  <c r="BE7500"/>
    </row>
    <row r="7501" spans="1:57" s="4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  <c r="BE7501"/>
    </row>
    <row r="7502" spans="1:57" s="4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  <c r="BE7502"/>
    </row>
    <row r="7503" spans="1:57" s="4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  <c r="BE7503"/>
    </row>
    <row r="7504" spans="1:57" s="4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  <c r="BE7504"/>
    </row>
    <row r="7505" spans="1:57" s="4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  <c r="BE7505"/>
    </row>
    <row r="7506" spans="1:57" s="4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  <c r="BE7506"/>
    </row>
    <row r="7507" spans="1:57" s="4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  <c r="BE7507"/>
    </row>
    <row r="7508" spans="1:57" s="4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  <c r="BE7508"/>
    </row>
    <row r="7509" spans="1:57" s="4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  <c r="BE7509"/>
    </row>
    <row r="7510" spans="1:57" s="4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  <c r="BE7510"/>
    </row>
    <row r="7511" spans="1:57" s="4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  <c r="BE7511"/>
    </row>
    <row r="7512" spans="1:57" s="4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  <c r="BE7512"/>
    </row>
    <row r="7513" spans="1:57" s="4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  <c r="BE7513"/>
    </row>
    <row r="7514" spans="1:57" s="4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  <c r="BE7514"/>
    </row>
    <row r="7515" spans="1:57" s="4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  <c r="BE7515"/>
    </row>
    <row r="7516" spans="1:57" s="4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  <c r="BE7516"/>
    </row>
    <row r="7517" spans="1:57" s="4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  <c r="BE7517"/>
    </row>
    <row r="7518" spans="1:57" s="4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  <c r="BE7518"/>
    </row>
    <row r="7519" spans="1:57" s="4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  <c r="BE7519"/>
    </row>
    <row r="7520" spans="1:57" s="4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  <c r="BE7520"/>
    </row>
    <row r="7521" spans="1:57" s="4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  <c r="BE7521"/>
    </row>
    <row r="7522" spans="1:57" s="4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  <c r="BE7522"/>
    </row>
    <row r="7523" spans="1:57" s="4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  <c r="BE7523"/>
    </row>
    <row r="7524" spans="1:57" s="4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  <c r="BE7524"/>
    </row>
    <row r="7525" spans="1:57" s="4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  <c r="BE7525"/>
    </row>
    <row r="7526" spans="1:57" s="4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  <c r="BE7526"/>
    </row>
    <row r="7527" spans="1:57" s="4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  <c r="BE7527"/>
    </row>
    <row r="7528" spans="1:57" s="4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  <c r="BE7528"/>
    </row>
    <row r="7529" spans="1:57" s="4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  <c r="BE7529"/>
    </row>
    <row r="7530" spans="1:57" s="4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  <c r="BE7530"/>
    </row>
    <row r="7531" spans="1:57" s="4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  <c r="BE7531"/>
    </row>
    <row r="7532" spans="1:57" s="4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  <c r="BE7532"/>
    </row>
    <row r="7533" spans="1:57" s="4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  <c r="BE7533"/>
    </row>
    <row r="7534" spans="1:57" s="4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  <c r="BE7534"/>
    </row>
    <row r="7535" spans="1:57" s="4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  <c r="BE7535"/>
    </row>
    <row r="7536" spans="1:57" s="4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  <c r="BE7536"/>
    </row>
    <row r="7537" spans="1:57" s="4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  <c r="BE7537"/>
    </row>
    <row r="7538" spans="1:57" s="4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  <c r="BE7538"/>
    </row>
    <row r="7539" spans="1:57" s="4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  <c r="BE7539"/>
    </row>
    <row r="7540" spans="1:57" s="4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  <c r="BE7540"/>
    </row>
    <row r="7541" spans="1:57" s="4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  <c r="BE7541"/>
    </row>
    <row r="7542" spans="1:57" s="4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  <c r="BE7542"/>
    </row>
    <row r="7543" spans="1:57" s="4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  <c r="BE7543"/>
    </row>
    <row r="7544" spans="1:57" s="4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  <c r="BE7544"/>
    </row>
    <row r="7545" spans="1:57" s="4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  <c r="BE7545"/>
    </row>
    <row r="7546" spans="1:57" s="4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  <c r="BE7546"/>
    </row>
    <row r="7547" spans="1:57" s="4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  <c r="BE7547"/>
    </row>
    <row r="7548" spans="1:57" s="4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  <c r="BE7548"/>
    </row>
    <row r="7549" spans="1:57" s="4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  <c r="BE7549"/>
    </row>
    <row r="7550" spans="1:57" s="4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  <c r="BE7550"/>
    </row>
    <row r="7551" spans="1:57" s="4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  <c r="BE7551"/>
    </row>
    <row r="7552" spans="1:57" s="4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  <c r="BE7552"/>
    </row>
    <row r="7553" spans="1:57" s="4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  <c r="BE7553"/>
    </row>
    <row r="7554" spans="1:57" s="4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  <c r="BE7554"/>
    </row>
    <row r="7555" spans="1:57" s="4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  <c r="BE7555"/>
    </row>
    <row r="7556" spans="1:57" s="4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  <c r="BE7556"/>
    </row>
    <row r="7557" spans="1:57" s="4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  <c r="BE7557"/>
    </row>
    <row r="7558" spans="1:57" s="4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  <c r="BE7558"/>
    </row>
    <row r="7559" spans="1:57" s="4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  <c r="BE7559"/>
    </row>
    <row r="7560" spans="1:57" s="4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  <c r="BE7560"/>
    </row>
    <row r="7561" spans="1:57" s="4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  <c r="BE7561"/>
    </row>
    <row r="7562" spans="1:57" s="4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  <c r="BE7562"/>
    </row>
    <row r="7563" spans="1:57" s="4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  <c r="BE7563"/>
    </row>
    <row r="7564" spans="1:57" s="4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  <c r="BE7564"/>
    </row>
    <row r="7565" spans="1:57" s="4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  <c r="BE7565"/>
    </row>
    <row r="7566" spans="1:57" s="4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  <c r="BE7566"/>
    </row>
    <row r="7567" spans="1:57" s="4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  <c r="BE7567"/>
    </row>
    <row r="7568" spans="1:57" s="4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  <c r="BE7568"/>
    </row>
    <row r="7569" spans="1:57" s="4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  <c r="BE7569"/>
    </row>
    <row r="7570" spans="1:57" s="4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  <c r="BE7570"/>
    </row>
    <row r="7571" spans="1:57" s="4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  <c r="BE7571"/>
    </row>
    <row r="7572" spans="1:57" s="4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  <c r="BE7572"/>
    </row>
    <row r="7573" spans="1:57" s="4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  <c r="BE7573"/>
    </row>
    <row r="7574" spans="1:57" s="4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  <c r="BE7574"/>
    </row>
    <row r="7575" spans="1:57" s="4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  <c r="BE7575"/>
    </row>
    <row r="7576" spans="1:57" s="4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  <c r="BE7576"/>
    </row>
    <row r="7577" spans="1:57" s="4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  <c r="BE7577"/>
    </row>
    <row r="7578" spans="1:57" s="4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  <c r="BE7578"/>
    </row>
    <row r="7579" spans="1:57" s="4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  <c r="BE7579"/>
    </row>
    <row r="7580" spans="1:57" s="4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  <c r="BE7580"/>
    </row>
    <row r="7581" spans="1:57" s="4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  <c r="BE7581"/>
    </row>
    <row r="7582" spans="1:57" s="4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  <c r="BE7582"/>
    </row>
    <row r="7583" spans="1:57" s="4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  <c r="BE7583"/>
    </row>
    <row r="7584" spans="1:57" s="4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  <c r="BE7584"/>
    </row>
    <row r="7585" spans="1:57" s="4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  <c r="BE7585"/>
    </row>
    <row r="7586" spans="1:57" s="4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  <c r="BE7586"/>
    </row>
    <row r="7587" spans="1:57" s="4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  <c r="BE7587"/>
    </row>
    <row r="7588" spans="1:57" s="4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  <c r="BE7588"/>
    </row>
    <row r="7589" spans="1:57" s="4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  <c r="BE7589"/>
    </row>
    <row r="7590" spans="1:57" s="4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  <c r="BE7590"/>
    </row>
    <row r="7591" spans="1:57" s="4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  <c r="BE7591"/>
    </row>
    <row r="7592" spans="1:57" s="4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  <c r="BE7592"/>
    </row>
    <row r="7593" spans="1:57" s="4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  <c r="BE7593"/>
    </row>
    <row r="7594" spans="1:57" s="4" customForma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  <c r="BE7594"/>
    </row>
    <row r="7595" spans="1:57" s="4" customForma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  <c r="BE7595"/>
    </row>
    <row r="7596" spans="1:57" s="4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  <c r="BE7596"/>
    </row>
    <row r="7597" spans="1:57" s="4" customForma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  <c r="BE7597"/>
    </row>
    <row r="7598" spans="1:57" s="4" customForma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  <c r="BE7598"/>
    </row>
    <row r="7599" spans="1:57" s="4" customForma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  <c r="BE7599"/>
    </row>
    <row r="7600" spans="1:57" s="4" customForma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  <c r="BE7600"/>
    </row>
    <row r="7601" spans="1:57" s="4" customForma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  <c r="BE7601"/>
    </row>
    <row r="7602" spans="1:57" s="4" customForma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  <c r="BE7602"/>
    </row>
    <row r="7603" spans="1:57" s="4" customForma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  <c r="BE7603"/>
    </row>
    <row r="7604" spans="1:57" s="4" customForma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  <c r="BE7604"/>
    </row>
    <row r="7605" spans="1:57" s="4" customForma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  <c r="BE7605"/>
    </row>
    <row r="7606" spans="1:57" s="4" customForma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  <c r="BE7606"/>
    </row>
    <row r="7607" spans="1:57" s="4" customForma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  <c r="BE7607"/>
    </row>
    <row r="7608" spans="1:57" s="4" customForma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  <c r="BE7608"/>
    </row>
    <row r="7609" spans="1:57" s="4" customForma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  <c r="BE7609"/>
    </row>
    <row r="7610" spans="1:57" s="4" customForma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  <c r="BE7610"/>
    </row>
    <row r="7611" spans="1:57" s="4" customForma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  <c r="BE7611"/>
    </row>
    <row r="7612" spans="1:57" s="4" customForma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  <c r="BE7612"/>
    </row>
    <row r="7613" spans="1:57" s="4" customForma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  <c r="BE7613"/>
    </row>
    <row r="7614" spans="1:57" s="4" customForma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  <c r="BE7614"/>
    </row>
    <row r="7615" spans="1:57" s="4" customForma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  <c r="BE7615"/>
    </row>
    <row r="7616" spans="1:57" s="4" customForma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  <c r="BE7616"/>
    </row>
    <row r="7617" spans="1:57" s="4" customForma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  <c r="BE7617"/>
    </row>
    <row r="7618" spans="1:57" s="4" customForma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  <c r="BE7618"/>
    </row>
    <row r="7619" spans="1:57" s="4" customForma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  <c r="BE7619"/>
    </row>
    <row r="7620" spans="1:57" s="4" customForma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  <c r="BE7620"/>
    </row>
    <row r="7621" spans="1:57" s="4" customForma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  <c r="BE7621"/>
    </row>
    <row r="7622" spans="1:57" s="4" customForma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  <c r="BE7622"/>
    </row>
    <row r="7623" spans="1:57" s="4" customForma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  <c r="BE7623"/>
    </row>
    <row r="7624" spans="1:57" s="4" customForma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  <c r="BE7624"/>
    </row>
    <row r="7625" spans="1:57" s="4" customForma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  <c r="BE7625"/>
    </row>
    <row r="7626" spans="1:57" s="4" customForma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  <c r="BE7626"/>
    </row>
    <row r="7627" spans="1:57" s="4" customForma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  <c r="BE7627"/>
    </row>
    <row r="7628" spans="1:57" s="4" customForma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  <c r="BE7628"/>
    </row>
    <row r="7629" spans="1:57" s="4" customForma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  <c r="BE7629"/>
    </row>
    <row r="7630" spans="1:57" s="4" customForma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  <c r="BE7630"/>
    </row>
    <row r="7631" spans="1:57" s="4" customForma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  <c r="BE7631"/>
    </row>
    <row r="7632" spans="1:57" s="4" customForma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  <c r="BE7632"/>
    </row>
    <row r="7633" spans="1:57" s="4" customForma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  <c r="BE7633"/>
    </row>
    <row r="7634" spans="1:57" s="4" customForma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  <c r="BE7634"/>
    </row>
    <row r="7635" spans="1:57" s="4" customForma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  <c r="BE7635"/>
    </row>
    <row r="7636" spans="1:57" s="4" customForma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  <c r="BE7636"/>
    </row>
    <row r="7637" spans="1:57" s="4" customForma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  <c r="BE7637"/>
    </row>
    <row r="7638" spans="1:57" s="4" customForma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  <c r="BE7638"/>
    </row>
    <row r="7639" spans="1:57" s="4" customForma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  <c r="BE7639"/>
    </row>
    <row r="7640" spans="1:57" s="4" customForma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  <c r="BE7640"/>
    </row>
    <row r="7641" spans="1:57" s="4" customForma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  <c r="BE7641"/>
    </row>
    <row r="7642" spans="1:57" s="4" customForma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  <c r="BE7642"/>
    </row>
    <row r="7643" spans="1:57" s="4" customForma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  <c r="BE7643"/>
    </row>
    <row r="7644" spans="1:57" s="4" customForma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  <c r="BE7644"/>
    </row>
    <row r="7645" spans="1:57" s="4" customForma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  <c r="BE7645"/>
    </row>
    <row r="7646" spans="1:57" s="4" customForma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  <c r="BE7646"/>
    </row>
    <row r="7647" spans="1:57" s="4" customForma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  <c r="BE7647"/>
    </row>
    <row r="7648" spans="1:57" s="4" customForma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  <c r="BE7648"/>
    </row>
    <row r="7649" spans="1:57" s="4" customForma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  <c r="BE7649"/>
    </row>
    <row r="7650" spans="1:57" s="4" customForma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  <c r="BE7650"/>
    </row>
    <row r="7651" spans="1:57" s="4" customForma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  <c r="BE7651"/>
    </row>
    <row r="7652" spans="1:57" s="4" customForma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  <c r="BE7652"/>
    </row>
    <row r="7653" spans="1:57" s="4" customForma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  <c r="BE7653"/>
    </row>
    <row r="7654" spans="1:57" s="4" customForma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  <c r="BE7654"/>
    </row>
    <row r="7655" spans="1:57" s="4" customForma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  <c r="BE7655"/>
    </row>
    <row r="7656" spans="1:57" s="4" customForma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  <c r="BE7656"/>
    </row>
    <row r="7657" spans="1:57" s="4" customForma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  <c r="BE7657"/>
    </row>
    <row r="7658" spans="1:57" s="4" customForma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  <c r="BE7658"/>
    </row>
    <row r="7659" spans="1:57" s="4" customForma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  <c r="BE7659"/>
    </row>
    <row r="7660" spans="1:57" s="4" customForma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  <c r="BE7660"/>
    </row>
    <row r="7661" spans="1:57" s="4" customForma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  <c r="BE7661"/>
    </row>
    <row r="7662" spans="1:57" s="4" customForma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  <c r="BE7662"/>
    </row>
    <row r="7663" spans="1:57" s="4" customForma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  <c r="BE7663"/>
    </row>
    <row r="7664" spans="1:57" s="4" customForma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  <c r="BE7664"/>
    </row>
    <row r="7665" spans="1:57" s="4" customForma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  <c r="BE7665"/>
    </row>
    <row r="7666" spans="1:57" s="4" customForma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  <c r="BE7666"/>
    </row>
    <row r="7667" spans="1:57" s="4" customForma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  <c r="BE7667"/>
    </row>
    <row r="7668" spans="1:57" s="4" customForma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  <c r="BE7668"/>
    </row>
    <row r="7669" spans="1:57" s="4" customForma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  <c r="BE7669"/>
    </row>
    <row r="7670" spans="1:57" s="4" customForma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  <c r="BE7670"/>
    </row>
    <row r="7671" spans="1:57" s="4" customForma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  <c r="BE7671"/>
    </row>
    <row r="7672" spans="1:57" s="4" customForma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  <c r="BE7672"/>
    </row>
    <row r="7673" spans="1:57" s="4" customForma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  <c r="BE7673"/>
    </row>
    <row r="7674" spans="1:57" s="4" customForma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  <c r="BE7674"/>
    </row>
    <row r="7675" spans="1:57" s="4" customForma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  <c r="BE7675"/>
    </row>
    <row r="7676" spans="1:57" s="4" customForma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  <c r="BE7676"/>
    </row>
    <row r="7677" spans="1:57" s="4" customForma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  <c r="BE7677"/>
    </row>
    <row r="7678" spans="1:57" s="4" customForma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  <c r="BE7678"/>
    </row>
    <row r="7679" spans="1:57" s="4" customForma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  <c r="BE7679"/>
    </row>
    <row r="7680" spans="1:57" s="4" customForma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  <c r="BE7680"/>
    </row>
    <row r="7681" spans="1:57" s="4" customForma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  <c r="BE7681"/>
    </row>
    <row r="7682" spans="1:57" s="4" customForma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  <c r="BE7682"/>
    </row>
    <row r="7683" spans="1:57" s="4" customForma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  <c r="BE7683"/>
    </row>
    <row r="7684" spans="1:57" s="4" customForma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  <c r="BE7684"/>
    </row>
    <row r="7685" spans="1:57" s="4" customForma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  <c r="BE7685"/>
    </row>
    <row r="7686" spans="1:57" s="4" customForma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  <c r="BE7686"/>
    </row>
    <row r="7687" spans="1:57" s="4" customForma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  <c r="BE7687"/>
    </row>
    <row r="7688" spans="1:57" s="4" customForma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  <c r="BE7688"/>
    </row>
    <row r="7689" spans="1:57" s="4" customForma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  <c r="BE7689"/>
    </row>
    <row r="7690" spans="1:57" s="4" customForma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  <c r="BE7690"/>
    </row>
    <row r="7691" spans="1:57" s="4" customForma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  <c r="BE7691"/>
    </row>
    <row r="7692" spans="1:57" s="4" customForma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  <c r="BE7692"/>
    </row>
    <row r="7693" spans="1:57" s="4" customForma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  <c r="BE7693"/>
    </row>
    <row r="7694" spans="1:57" s="4" customForma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  <c r="BE7694"/>
    </row>
    <row r="7695" spans="1:57" s="4" customForma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  <c r="BE7695"/>
    </row>
    <row r="7696" spans="1:57" s="4" customForma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  <c r="BE7696"/>
    </row>
    <row r="7697" spans="1:57" s="4" customForma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  <c r="BE7697"/>
    </row>
    <row r="7698" spans="1:57" s="4" customForma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  <c r="BE7698"/>
    </row>
    <row r="7699" spans="1:57" s="4" customForma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  <c r="BE7699"/>
    </row>
    <row r="7700" spans="1:57" s="4" customForma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  <c r="BE7700"/>
    </row>
    <row r="7701" spans="1:57" s="4" customForma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  <c r="BE7701"/>
    </row>
    <row r="7702" spans="1:57" s="4" customForma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  <c r="BE7702"/>
    </row>
    <row r="7703" spans="1:57" s="4" customForma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  <c r="BE7703"/>
    </row>
    <row r="7704" spans="1:57" s="4" customForma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  <c r="BE7704"/>
    </row>
    <row r="7705" spans="1:57" s="4" customForma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  <c r="BE7705"/>
    </row>
    <row r="7706" spans="1:57" s="4" customForma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  <c r="BE7706"/>
    </row>
    <row r="7707" spans="1:57" s="4" customForma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  <c r="BE7707"/>
    </row>
    <row r="7708" spans="1:57" s="4" customForma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  <c r="BE7708"/>
    </row>
    <row r="7709" spans="1:57" s="4" customForma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  <c r="BE7709"/>
    </row>
    <row r="7710" spans="1:57" s="4" customForma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  <c r="BE7710"/>
    </row>
    <row r="7711" spans="1:57" s="4" customForma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  <c r="BE7711"/>
    </row>
    <row r="7712" spans="1:57" s="4" customForma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  <c r="BE7712"/>
    </row>
    <row r="7713" spans="1:57" s="4" customForma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  <c r="BE7713"/>
    </row>
    <row r="7714" spans="1:57" s="4" customForma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  <c r="BE7714"/>
    </row>
    <row r="7715" spans="1:57" s="4" customForma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  <c r="BE7715"/>
    </row>
    <row r="7716" spans="1:57" s="4" customForma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  <c r="BE7716"/>
    </row>
    <row r="7717" spans="1:57" s="4" customForma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  <c r="BE7717"/>
    </row>
    <row r="7718" spans="1:57" s="4" customForma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  <c r="BE7718"/>
    </row>
    <row r="7719" spans="1:57" s="4" customForma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  <c r="BE7719"/>
    </row>
    <row r="7720" spans="1:57" s="4" customForma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  <c r="BE7720"/>
    </row>
    <row r="7721" spans="1:57" s="4" customForma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  <c r="BE7721"/>
    </row>
    <row r="7722" spans="1:57" s="4" customForma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  <c r="BE7722"/>
    </row>
    <row r="7723" spans="1:57" s="4" customForma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  <c r="BE7723"/>
    </row>
    <row r="7724" spans="1:57" s="4" customForma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  <c r="BE7724"/>
    </row>
    <row r="7725" spans="1:57" s="4" customForma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  <c r="BE7725"/>
    </row>
    <row r="7726" spans="1:57" s="4" customForma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  <c r="BE7726"/>
    </row>
    <row r="7727" spans="1:57" s="4" customForma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  <c r="BE7727"/>
    </row>
    <row r="7728" spans="1:57" s="4" customForma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  <c r="BE7728"/>
    </row>
    <row r="7729" spans="1:57" s="4" customForma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  <c r="BE7729"/>
    </row>
    <row r="7730" spans="1:57" s="4" customForma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  <c r="BE7730"/>
    </row>
    <row r="7731" spans="1:57" s="4" customForma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  <c r="BE7731"/>
    </row>
    <row r="7732" spans="1:57" s="4" customForma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  <c r="BE7732"/>
    </row>
    <row r="7733" spans="1:57" s="4" customForma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  <c r="BE7733"/>
    </row>
    <row r="7734" spans="1:57" s="4" customForma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  <c r="BE7734"/>
    </row>
    <row r="7735" spans="1:57" s="4" customForma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  <c r="BE7735"/>
    </row>
    <row r="7736" spans="1:57" s="4" customForma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  <c r="BE7736"/>
    </row>
    <row r="7737" spans="1:57" s="4" customForma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  <c r="BE7737"/>
    </row>
    <row r="7738" spans="1:57" s="4" customForma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  <c r="BE7738"/>
    </row>
    <row r="7739" spans="1:57" s="4" customForma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  <c r="BE7739"/>
    </row>
    <row r="7740" spans="1:57" s="4" customForma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  <c r="BE7740"/>
    </row>
    <row r="7741" spans="1:57" s="4" customForma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  <c r="BE7741"/>
    </row>
    <row r="7742" spans="1:57" s="4" customForma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  <c r="BE7742"/>
    </row>
    <row r="7743" spans="1:57" s="4" customForma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  <c r="BE7743"/>
    </row>
    <row r="7744" spans="1:57" s="4" customForma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  <c r="BE7744"/>
    </row>
    <row r="7745" spans="1:57" s="4" customForma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  <c r="BE7745"/>
    </row>
    <row r="7746" spans="1:57" s="4" customForma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  <c r="BE7746"/>
    </row>
    <row r="7747" spans="1:57" s="4" customForma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  <c r="BE7747"/>
    </row>
    <row r="7748" spans="1:57" s="4" customForma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  <c r="BE7748"/>
    </row>
    <row r="7749" spans="1:57" s="4" customForma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  <c r="BE7749"/>
    </row>
    <row r="7750" spans="1:57" s="4" customForma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  <c r="BE7750"/>
    </row>
    <row r="7751" spans="1:57" s="4" customForma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  <c r="BE7751"/>
    </row>
    <row r="7752" spans="1:57" s="4" customForma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  <c r="BE7752"/>
    </row>
    <row r="7753" spans="1:57" s="4" customForma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  <c r="BE7753"/>
    </row>
    <row r="7754" spans="1:57" s="4" customForma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  <c r="BE7754"/>
    </row>
    <row r="7755" spans="1:57" s="4" customForma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  <c r="BE7755"/>
    </row>
    <row r="7756" spans="1:57" s="4" customForma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  <c r="BE7756"/>
    </row>
    <row r="7757" spans="1:57" s="4" customForma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  <c r="BE7757"/>
    </row>
    <row r="7758" spans="1:57" s="4" customForma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  <c r="BE7758"/>
    </row>
    <row r="7759" spans="1:57" s="4" customForma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  <c r="BE7759"/>
    </row>
    <row r="7760" spans="1:57" s="4" customForma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  <c r="BE7760"/>
    </row>
    <row r="7761" spans="1:57" s="4" customForma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  <c r="BE7761"/>
    </row>
    <row r="7762" spans="1:57" s="4" customForma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  <c r="BE7762"/>
    </row>
    <row r="7763" spans="1:57" s="4" customForma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  <c r="BE7763"/>
    </row>
    <row r="7764" spans="1:57" s="4" customForma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  <c r="BE7764"/>
    </row>
    <row r="7765" spans="1:57" s="4" customForma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  <c r="BE7765"/>
    </row>
    <row r="7766" spans="1:57" s="4" customForma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  <c r="BE7766"/>
    </row>
    <row r="7767" spans="1:57" s="4" customForma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  <c r="BE7767"/>
    </row>
    <row r="7768" spans="1:57" s="4" customForma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  <c r="BE7768"/>
    </row>
    <row r="7769" spans="1:57" s="4" customForma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  <c r="BE7769"/>
    </row>
    <row r="7770" spans="1:57" s="4" customForma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  <c r="BE7770"/>
    </row>
    <row r="7771" spans="1:57" s="4" customForma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  <c r="BE7771"/>
    </row>
    <row r="7772" spans="1:57" s="4" customForma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  <c r="BE7772"/>
    </row>
    <row r="7773" spans="1:57" s="4" customForma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  <c r="BE7773"/>
    </row>
    <row r="7774" spans="1:57" s="4" customForma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  <c r="BE7774"/>
    </row>
    <row r="7775" spans="1:57" s="4" customForma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  <c r="BE7775"/>
    </row>
    <row r="7776" spans="1:57" s="4" customForma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  <c r="BE7776"/>
    </row>
    <row r="7777" spans="1:57" s="4" customForma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  <c r="BE7777"/>
    </row>
    <row r="7778" spans="1:57" s="4" customForma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  <c r="BE7778"/>
    </row>
    <row r="7779" spans="1:57" s="4" customForma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  <c r="BE7779"/>
    </row>
    <row r="7780" spans="1:57" s="4" customForma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  <c r="BE7780"/>
    </row>
    <row r="7781" spans="1:57" s="4" customForma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  <c r="BE7781"/>
    </row>
    <row r="7782" spans="1:57" s="4" customForma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  <c r="BE7782"/>
    </row>
    <row r="7783" spans="1:57" s="4" customForma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  <c r="BE7783"/>
    </row>
    <row r="7784" spans="1:57" s="4" customForma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  <c r="BE7784"/>
    </row>
    <row r="7785" spans="1:57" s="4" customForma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  <c r="BE7785"/>
    </row>
    <row r="7786" spans="1:57" s="4" customForma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  <c r="BE7786"/>
    </row>
    <row r="7787" spans="1:57" s="4" customForma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  <c r="BE7787"/>
    </row>
    <row r="7788" spans="1:57" s="4" customForma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  <c r="BE7788"/>
    </row>
    <row r="7789" spans="1:57" s="4" customForma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  <c r="BE7789"/>
    </row>
    <row r="7790" spans="1:57" s="4" customForma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  <c r="BE7790"/>
    </row>
    <row r="7791" spans="1:57" s="4" customForma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  <c r="BE7791"/>
    </row>
    <row r="7792" spans="1:57" s="4" customForma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  <c r="BE7792"/>
    </row>
    <row r="7793" spans="1:57" s="4" customForma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  <c r="BE7793"/>
    </row>
    <row r="7794" spans="1:57" s="4" customForma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  <c r="BE7794"/>
    </row>
    <row r="7795" spans="1:57" s="4" customForma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  <c r="BE7795"/>
    </row>
    <row r="7796" spans="1:57" s="4" customForma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  <c r="BE7796"/>
    </row>
    <row r="7797" spans="1:57" s="4" customForma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  <c r="BE7797"/>
    </row>
    <row r="7798" spans="1:57" s="4" customForma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  <c r="BE7798"/>
    </row>
    <row r="7799" spans="1:57" s="4" customForma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  <c r="BE7799"/>
    </row>
    <row r="7800" spans="1:57" s="4" customForma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  <c r="BE7800"/>
    </row>
    <row r="7801" spans="1:57" s="4" customForma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  <c r="BE7801"/>
    </row>
    <row r="7802" spans="1:57" s="4" customForma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  <c r="BE7802"/>
    </row>
    <row r="7803" spans="1:57" s="4" customForma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  <c r="BE7803"/>
    </row>
    <row r="7804" spans="1:57" s="4" customForma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  <c r="BE7804"/>
    </row>
    <row r="7805" spans="1:57" s="4" customForma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  <c r="BE7805"/>
    </row>
    <row r="7806" spans="1:57" s="4" customForma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  <c r="BE7806"/>
    </row>
    <row r="7807" spans="1:57" s="4" customForma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  <c r="BE7807"/>
    </row>
    <row r="7808" spans="1:57" s="4" customForma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  <c r="BE7808"/>
    </row>
    <row r="7809" spans="1:57" s="4" customForma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  <c r="BE7809"/>
    </row>
    <row r="7810" spans="1:57" s="4" customForma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  <c r="BE7810"/>
    </row>
    <row r="7811" spans="1:57" s="4" customForma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  <c r="BE7811"/>
    </row>
    <row r="7812" spans="1:57" s="4" customForma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  <c r="BE7812"/>
    </row>
    <row r="7813" spans="1:57" s="4" customForma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  <c r="BE7813"/>
    </row>
    <row r="7814" spans="1:57" s="4" customForma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  <c r="BE7814"/>
    </row>
    <row r="7815" spans="1:57" s="4" customForma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  <c r="BE7815"/>
    </row>
    <row r="7816" spans="1:57" s="4" customForma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  <c r="BE7816"/>
    </row>
    <row r="7817" spans="1:57" s="4" customForma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  <c r="BE7817"/>
    </row>
    <row r="7818" spans="1:57" s="4" customForma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  <c r="BE7818"/>
    </row>
    <row r="7819" spans="1:57" s="4" customForma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  <c r="BE7819"/>
    </row>
    <row r="7820" spans="1:57" s="4" customForma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  <c r="BE7820"/>
    </row>
    <row r="7821" spans="1:57" s="4" customForma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  <c r="BE7821"/>
    </row>
    <row r="7822" spans="1:57" s="4" customForma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  <c r="BE7822"/>
    </row>
    <row r="7823" spans="1:57" s="4" customForma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  <c r="BE7823"/>
    </row>
    <row r="7824" spans="1:57" s="4" customForma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  <c r="BE7824"/>
    </row>
    <row r="7825" spans="1:57" s="4" customForma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  <c r="BE7825"/>
    </row>
    <row r="7826" spans="1:57" s="4" customForma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  <c r="BE7826"/>
    </row>
    <row r="7827" spans="1:57" s="4" customForma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  <c r="BE7827"/>
    </row>
    <row r="7828" spans="1:57" s="4" customForma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  <c r="BE7828"/>
    </row>
    <row r="7829" spans="1:57" s="4" customForma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  <c r="BE7829"/>
    </row>
    <row r="7830" spans="1:57" s="4" customForma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  <c r="BE7830"/>
    </row>
    <row r="7831" spans="1:57" s="4" customForma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  <c r="BE7831"/>
    </row>
    <row r="7832" spans="1:57" s="4" customForma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  <c r="BE7832"/>
    </row>
    <row r="7833" spans="1:57" s="4" customForma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  <c r="BE7833"/>
    </row>
    <row r="7834" spans="1:57" s="4" customForma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  <c r="BE7834"/>
    </row>
    <row r="7835" spans="1:57" s="4" customForma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  <c r="BE7835"/>
    </row>
    <row r="7836" spans="1:57" s="4" customForma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  <c r="BE7836"/>
    </row>
    <row r="7837" spans="1:57" s="4" customForma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  <c r="BE7837"/>
    </row>
    <row r="7838" spans="1:57" s="4" customForma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  <c r="BE7838"/>
    </row>
    <row r="7839" spans="1:57" s="4" customForma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  <c r="BE7839"/>
    </row>
    <row r="7840" spans="1:57" s="4" customForma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  <c r="BE7840"/>
    </row>
    <row r="7841" spans="1:57" s="4" customForma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  <c r="BE7841"/>
    </row>
    <row r="7842" spans="1:57" s="4" customForma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  <c r="BE7842"/>
    </row>
    <row r="7843" spans="1:57" s="4" customForma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  <c r="BE7843"/>
    </row>
    <row r="7844" spans="1:57" s="4" customForma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  <c r="BE7844"/>
    </row>
    <row r="7845" spans="1:57" s="4" customForma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  <c r="BE7845"/>
    </row>
    <row r="7846" spans="1:57" s="4" customForma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  <c r="BE7846"/>
    </row>
    <row r="7847" spans="1:57" s="4" customForma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  <c r="BE7847"/>
    </row>
    <row r="7848" spans="1:57" s="4" customForma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  <c r="BE7848"/>
    </row>
    <row r="7849" spans="1:57" s="4" customForma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  <c r="BE7849"/>
    </row>
    <row r="7850" spans="1:57" s="4" customForma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  <c r="BE7850"/>
    </row>
    <row r="7851" spans="1:57" s="4" customForma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  <c r="BE7851"/>
    </row>
    <row r="7852" spans="1:57" s="4" customForma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  <c r="BE7852"/>
    </row>
    <row r="7853" spans="1:57" s="4" customForma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  <c r="BE7853"/>
    </row>
    <row r="7854" spans="1:57" s="4" customForma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  <c r="BE7854"/>
    </row>
    <row r="7855" spans="1:57" s="4" customForma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  <c r="BE7855"/>
    </row>
    <row r="7856" spans="1:57" s="4" customForma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  <c r="BE7856"/>
    </row>
    <row r="7857" spans="1:57" s="4" customForma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  <c r="BE7857"/>
    </row>
    <row r="7858" spans="1:57" s="4" customForma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  <c r="BE7858"/>
    </row>
    <row r="7859" spans="1:57" s="4" customForma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  <c r="BE7859"/>
    </row>
    <row r="7860" spans="1:57" s="4" customForma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  <c r="BE7860"/>
    </row>
    <row r="7861" spans="1:57" s="4" customForma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  <c r="BE7861"/>
    </row>
    <row r="7862" spans="1:57" s="4" customForma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  <c r="BE7862"/>
    </row>
    <row r="7863" spans="1:57" s="4" customForma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  <c r="BE7863"/>
    </row>
    <row r="7864" spans="1:57" s="4" customForma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  <c r="BE7864"/>
    </row>
    <row r="7865" spans="1:57" s="4" customForma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  <c r="BE7865"/>
    </row>
    <row r="7866" spans="1:57" s="4" customForma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  <c r="BE7866"/>
    </row>
    <row r="7867" spans="1:57" s="4" customForma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  <c r="BE7867"/>
    </row>
    <row r="7868" spans="1:57" s="4" customForma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  <c r="BE7868"/>
    </row>
    <row r="7869" spans="1:57" s="4" customForma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  <c r="BE7869"/>
    </row>
    <row r="7870" spans="1:57" s="4" customForma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  <c r="BE7870"/>
    </row>
    <row r="7871" spans="1:57" s="4" customForma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  <c r="BE7871"/>
    </row>
    <row r="7872" spans="1:57" s="4" customForma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  <c r="BE7872"/>
    </row>
    <row r="7873" spans="1:57" s="4" customForma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  <c r="BE7873"/>
    </row>
    <row r="7874" spans="1:57" s="4" customForma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  <c r="BE7874"/>
    </row>
    <row r="7875" spans="1:57" s="4" customForma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  <c r="BE7875"/>
    </row>
    <row r="7876" spans="1:57" s="4" customForma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  <c r="BE7876"/>
    </row>
    <row r="7877" spans="1:57" s="4" customForma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  <c r="BE7877"/>
    </row>
    <row r="7878" spans="1:57" s="4" customForma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  <c r="BE7878"/>
    </row>
    <row r="7879" spans="1:57" s="4" customForma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  <c r="BE7879"/>
    </row>
    <row r="7880" spans="1:57" s="4" customForma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  <c r="BE7880"/>
    </row>
    <row r="7881" spans="1:57" s="4" customForma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  <c r="BE7881"/>
    </row>
    <row r="7882" spans="1:57" s="4" customForma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  <c r="BE7882"/>
    </row>
    <row r="7883" spans="1:57" s="4" customForma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  <c r="BE7883"/>
    </row>
    <row r="7884" spans="1:57" s="4" customForma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  <c r="BE7884"/>
    </row>
    <row r="7885" spans="1:57" s="4" customForma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  <c r="BE7885"/>
    </row>
    <row r="7886" spans="1:57" s="4" customForma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  <c r="BE7886"/>
    </row>
    <row r="7887" spans="1:57" s="4" customForma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  <c r="BE7887"/>
    </row>
    <row r="7888" spans="1:57" s="4" customForma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  <c r="BE7888"/>
    </row>
    <row r="7889" spans="1:57" s="4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  <c r="BE7889"/>
    </row>
    <row r="7890" spans="1:57" s="4" customForma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  <c r="BE7890"/>
    </row>
    <row r="7891" spans="1:57" s="4" customForma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  <c r="BE7891"/>
    </row>
    <row r="7892" spans="1:57" s="4" customForma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  <c r="BE7892"/>
    </row>
    <row r="7893" spans="1:57" s="4" customForma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  <c r="BE7893"/>
    </row>
    <row r="7894" spans="1:57" s="4" customForma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  <c r="BE7894"/>
    </row>
    <row r="7895" spans="1:57" s="4" customForma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  <c r="BE7895"/>
    </row>
    <row r="7896" spans="1:57" s="4" customForma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  <c r="BE7896"/>
    </row>
    <row r="7897" spans="1:57" s="4" customForma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  <c r="BE7897"/>
    </row>
    <row r="7898" spans="1:57" s="4" customForma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  <c r="BE7898"/>
    </row>
    <row r="7899" spans="1:57" s="4" customForma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  <c r="BE7899"/>
    </row>
    <row r="7900" spans="1:57" s="4" customForma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  <c r="BE7900"/>
    </row>
    <row r="7901" spans="1:57" s="4" customForma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  <c r="BE7901"/>
    </row>
    <row r="7902" spans="1:57" s="4" customForma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  <c r="BE7902"/>
    </row>
    <row r="7903" spans="1:57" s="4" customForma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  <c r="BE7903"/>
    </row>
    <row r="7904" spans="1:57" s="4" customForma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  <c r="BE7904"/>
    </row>
    <row r="7905" spans="1:57" s="4" customForma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  <c r="BE7905"/>
    </row>
    <row r="7906" spans="1:57" s="4" customForma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  <c r="BE7906"/>
    </row>
    <row r="7907" spans="1:57" s="4" customForma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  <c r="BE7907"/>
    </row>
    <row r="7908" spans="1:57" s="4" customForma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  <c r="BE7908"/>
    </row>
    <row r="7909" spans="1:57" s="4" customForma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  <c r="BE7909"/>
    </row>
    <row r="7910" spans="1:57" s="4" customForma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  <c r="BE7910"/>
    </row>
    <row r="7911" spans="1:57" s="4" customForma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  <c r="BE7911"/>
    </row>
    <row r="7912" spans="1:57" s="4" customForma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  <c r="BE7912"/>
    </row>
    <row r="7913" spans="1:57" s="4" customForma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  <c r="BE7913"/>
    </row>
    <row r="7914" spans="1:57" s="4" customForma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  <c r="BE7914"/>
    </row>
    <row r="7915" spans="1:57" s="4" customForma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  <c r="BE7915"/>
    </row>
    <row r="7916" spans="1:57" s="4" customForma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  <c r="BE7916"/>
    </row>
    <row r="7917" spans="1:57" s="4" customForma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  <c r="BE7917"/>
    </row>
    <row r="7918" spans="1:57" s="4" customForma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  <c r="BE7918"/>
    </row>
    <row r="7919" spans="1:57" s="4" customForma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  <c r="BE7919"/>
    </row>
    <row r="7920" spans="1:57" s="4" customForma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  <c r="BE7920"/>
    </row>
    <row r="7921" spans="1:57" s="4" customForma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  <c r="BE7921"/>
    </row>
    <row r="7922" spans="1:57" s="4" customForma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  <c r="BE7922"/>
    </row>
    <row r="7923" spans="1:57" s="4" customForma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  <c r="BE7923"/>
    </row>
    <row r="7924" spans="1:57" s="4" customForma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  <c r="BE7924"/>
    </row>
    <row r="7925" spans="1:57" s="4" customForma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  <c r="BE7925"/>
    </row>
    <row r="7926" spans="1:57" s="4" customForma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  <c r="BE7926"/>
    </row>
    <row r="7927" spans="1:57" s="4" customForma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  <c r="BE7927"/>
    </row>
    <row r="7928" spans="1:57" s="4" customForma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  <c r="BE7928"/>
    </row>
    <row r="7929" spans="1:57" s="4" customForma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  <c r="BE7929"/>
    </row>
    <row r="7930" spans="1:57" s="4" customForma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  <c r="BE7930"/>
    </row>
    <row r="7931" spans="1:57" s="4" customForma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  <c r="BE7931"/>
    </row>
    <row r="7932" spans="1:57" s="4" customForma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  <c r="BE7932"/>
    </row>
    <row r="7933" spans="1:57" s="4" customForma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  <c r="BE7933"/>
    </row>
    <row r="7934" spans="1:57" s="4" customForma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  <c r="BE7934"/>
    </row>
    <row r="7935" spans="1:57" s="4" customForma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  <c r="BE7935"/>
    </row>
    <row r="7936" spans="1:57" s="4" customForma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  <c r="BE7936"/>
    </row>
    <row r="7937" spans="1:57" s="4" customForma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  <c r="BE7937"/>
    </row>
    <row r="7938" spans="1:57" s="4" customForma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  <c r="BE7938"/>
    </row>
    <row r="7939" spans="1:57" s="4" customForma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  <c r="BE7939"/>
    </row>
    <row r="7940" spans="1:57" s="4" customForma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  <c r="BE7940"/>
    </row>
    <row r="7941" spans="1:57" s="4" customForma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  <c r="BE7941"/>
    </row>
    <row r="7942" spans="1:57" s="4" customForma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  <c r="BE7942"/>
    </row>
    <row r="7943" spans="1:57" s="4" customForma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  <c r="BE7943"/>
    </row>
    <row r="7944" spans="1:57" s="4" customForma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  <c r="BE7944"/>
    </row>
    <row r="7945" spans="1:57" s="4" customForma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  <c r="BE7945"/>
    </row>
    <row r="7946" spans="1:57" s="4" customForma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  <c r="BE7946"/>
    </row>
    <row r="7947" spans="1:57" s="4" customForma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  <c r="BE7947"/>
    </row>
    <row r="7948" spans="1:57" s="4" customForma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  <c r="BE7948"/>
    </row>
    <row r="7949" spans="1:57" s="4" customForma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  <c r="BE7949"/>
    </row>
    <row r="7950" spans="1:57" s="4" customForma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  <c r="BE7950"/>
    </row>
    <row r="7951" spans="1:57" s="4" customForma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  <c r="BE7951"/>
    </row>
    <row r="7952" spans="1:57" s="4" customForma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  <c r="BE7952"/>
    </row>
    <row r="7953" spans="1:57" s="4" customForma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  <c r="BE7953"/>
    </row>
    <row r="7954" spans="1:57" s="4" customForma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  <c r="BE7954"/>
    </row>
    <row r="7955" spans="1:57" s="4" customForma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  <c r="BE7955"/>
    </row>
    <row r="7956" spans="1:57" s="4" customForma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  <c r="BE7956"/>
    </row>
    <row r="7957" spans="1:57" s="4" customForma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  <c r="BE7957"/>
    </row>
    <row r="7958" spans="1:57" s="4" customForma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  <c r="BE7958"/>
    </row>
    <row r="7959" spans="1:57" s="4" customForma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  <c r="BE7959"/>
    </row>
    <row r="7960" spans="1:57" s="4" customForma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  <c r="BE7960"/>
    </row>
    <row r="7961" spans="1:57" s="4" customForma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  <c r="BE7961"/>
    </row>
    <row r="7962" spans="1:57" s="4" customForma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  <c r="BE7962"/>
    </row>
    <row r="7963" spans="1:57" s="4" customForma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  <c r="BE7963"/>
    </row>
    <row r="7964" spans="1:57" s="4" customForma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  <c r="BE7964"/>
    </row>
    <row r="7965" spans="1:57" s="4" customForma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  <c r="BE7965"/>
    </row>
    <row r="7966" spans="1:57" s="4" customForma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  <c r="BE7966"/>
    </row>
    <row r="7967" spans="1:57" s="4" customForma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  <c r="BE7967"/>
    </row>
    <row r="7968" spans="1:57" s="4" customForma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  <c r="BE7968"/>
    </row>
    <row r="7969" spans="1:57" s="4" customForma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  <c r="BE7969"/>
    </row>
    <row r="7970" spans="1:57" s="4" customForma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  <c r="BE7970"/>
    </row>
    <row r="7971" spans="1:57" s="4" customForma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  <c r="BE7971"/>
    </row>
    <row r="7972" spans="1:57" s="4" customForma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  <c r="BE7972"/>
    </row>
    <row r="7973" spans="1:57" s="4" customForma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  <c r="BE7973"/>
    </row>
    <row r="7974" spans="1:57" s="4" customForma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  <c r="BE7974"/>
    </row>
    <row r="7975" spans="1:57" s="4" customForma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  <c r="BE7975"/>
    </row>
    <row r="7976" spans="1:57" s="4" customForma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  <c r="BE7976"/>
    </row>
    <row r="7977" spans="1:57" s="4" customForma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  <c r="BE7977"/>
    </row>
    <row r="7978" spans="1:57" s="4" customForma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  <c r="BE7978"/>
    </row>
    <row r="7979" spans="1:57" s="4" customForma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  <c r="BE7979"/>
    </row>
    <row r="7980" spans="1:57" s="4" customForma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  <c r="BE7980"/>
    </row>
    <row r="7981" spans="1:57" s="4" customForma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  <c r="BE7981"/>
    </row>
    <row r="7982" spans="1:57" s="4" customForma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  <c r="BE7982"/>
    </row>
    <row r="7983" spans="1:57" s="4" customForma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  <c r="BE7983"/>
    </row>
    <row r="7984" spans="1:57" s="4" customForma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  <c r="BE7984"/>
    </row>
    <row r="7985" spans="1:57" s="4" customForma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  <c r="BE7985"/>
    </row>
    <row r="7986" spans="1:57" s="4" customForma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  <c r="BE7986"/>
    </row>
    <row r="7987" spans="1:57" s="4" customForma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  <c r="BE7987"/>
    </row>
    <row r="7988" spans="1:57" s="4" customForma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  <c r="BE7988"/>
    </row>
    <row r="7989" spans="1:57" s="4" customForma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  <c r="BE7989"/>
    </row>
    <row r="7990" spans="1:57" s="4" customForma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  <c r="BE7990"/>
    </row>
    <row r="7991" spans="1:57" s="4" customForma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  <c r="BE7991"/>
    </row>
    <row r="7992" spans="1:57" s="4" customForma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  <c r="BE7992"/>
    </row>
    <row r="7993" spans="1:57" s="4" customForma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  <c r="BE7993"/>
    </row>
    <row r="7994" spans="1:57" s="4" customForma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  <c r="BE7994"/>
    </row>
    <row r="7995" spans="1:57" s="4" customForma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  <c r="BE7995"/>
    </row>
    <row r="7996" spans="1:57" s="4" customForma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  <c r="BE7996"/>
    </row>
    <row r="7997" spans="1:57" s="4" customForma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  <c r="BE7997"/>
    </row>
    <row r="7998" spans="1:57" s="4" customForma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  <c r="BE7998"/>
    </row>
    <row r="7999" spans="1:57" s="4" customForma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  <c r="BE7999"/>
    </row>
    <row r="8000" spans="1:57" s="4" customForma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  <c r="BE8000"/>
    </row>
    <row r="8001" spans="1:57" s="4" customForma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  <c r="BE8001"/>
    </row>
    <row r="8002" spans="1:57" s="4" customForma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  <c r="BE8002"/>
    </row>
    <row r="8003" spans="1:57" s="4" customForma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  <c r="BE8003"/>
    </row>
    <row r="8004" spans="1:57" s="4" customForma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  <c r="BE8004"/>
    </row>
    <row r="8005" spans="1:57" s="4" customForma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  <c r="BE8005"/>
    </row>
    <row r="8006" spans="1:57" s="4" customForma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  <c r="BE8006"/>
    </row>
    <row r="8007" spans="1:57" s="4" customForma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  <c r="BE8007"/>
    </row>
    <row r="8008" spans="1:57" s="4" customForma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  <c r="BE8008"/>
    </row>
    <row r="8009" spans="1:57" s="4" customForma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  <c r="BE8009"/>
    </row>
    <row r="8010" spans="1:57" s="4" customForma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  <c r="BE8010"/>
    </row>
    <row r="8011" spans="1:57" s="4" customForma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  <c r="BE8011"/>
    </row>
    <row r="8012" spans="1:57" s="4" customForma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  <c r="BE8012"/>
    </row>
    <row r="8013" spans="1:57" s="4" customForma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  <c r="BE8013"/>
    </row>
    <row r="8014" spans="1:57" s="4" customForma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  <c r="BE8014"/>
    </row>
    <row r="8015" spans="1:57" s="4" customForma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  <c r="BE8015"/>
    </row>
    <row r="8016" spans="1:57" s="4" customForma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  <c r="BE8016"/>
    </row>
    <row r="8017" spans="1:57" s="4" customForma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  <c r="BE8017"/>
    </row>
    <row r="8018" spans="1:57" s="4" customForma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  <c r="BE8018"/>
    </row>
    <row r="8019" spans="1:57" s="4" customForma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  <c r="BE8019"/>
    </row>
    <row r="8020" spans="1:57" s="4" customForma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  <c r="BE8020"/>
    </row>
    <row r="8021" spans="1:57" s="4" customForma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  <c r="BE8021"/>
    </row>
    <row r="8022" spans="1:57" s="4" customForma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  <c r="BE8022"/>
    </row>
    <row r="8023" spans="1:57" s="4" customForma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  <c r="BE8023"/>
    </row>
    <row r="8024" spans="1:57" s="4" customForma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  <c r="BE8024"/>
    </row>
    <row r="8025" spans="1:57" s="4" customForma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  <c r="BE8025"/>
    </row>
    <row r="8026" spans="1:57" s="4" customForma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  <c r="BE8026"/>
    </row>
    <row r="8027" spans="1:57" s="4" customForma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  <c r="BE8027"/>
    </row>
    <row r="8028" spans="1:57" s="4" customForma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  <c r="BE8028"/>
    </row>
    <row r="8029" spans="1:57" s="4" customForma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  <c r="BE8029"/>
    </row>
    <row r="8030" spans="1:57" s="4" customForma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  <c r="BE8030"/>
    </row>
    <row r="8031" spans="1:57" s="4" customForma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  <c r="BE8031"/>
    </row>
    <row r="8032" spans="1:57" s="4" customForma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  <c r="BE8032"/>
    </row>
    <row r="8033" spans="1:57" s="4" customForma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  <c r="BE8033"/>
    </row>
    <row r="8034" spans="1:57" s="4" customForma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  <c r="BE8034"/>
    </row>
    <row r="8035" spans="1:57" s="4" customForma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  <c r="BE8035"/>
    </row>
    <row r="8036" spans="1:57" s="4" customForma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  <c r="BE8036"/>
    </row>
    <row r="8037" spans="1:57" s="4" customForma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  <c r="BE8037"/>
    </row>
    <row r="8038" spans="1:57" s="4" customForma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  <c r="BE8038"/>
    </row>
    <row r="8039" spans="1:57" s="4" customForma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  <c r="BE8039"/>
    </row>
    <row r="8040" spans="1:57" s="4" customForma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  <c r="BE8040"/>
    </row>
    <row r="8041" spans="1:57" s="4" customForma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  <c r="BE8041"/>
    </row>
    <row r="8042" spans="1:57" s="4" customForma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  <c r="BE8042"/>
    </row>
    <row r="8043" spans="1:57" s="4" customForma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  <c r="BE8043"/>
    </row>
    <row r="8044" spans="1:57" s="4" customForma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  <c r="BE8044"/>
    </row>
    <row r="8045" spans="1:57" s="4" customForma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  <c r="BE8045"/>
    </row>
  </sheetData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25673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7" width="11.28515625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72</v>
      </c>
    </row>
    <row r="3" spans="1:59" ht="19.5" customHeight="1" thickBot="1" x14ac:dyDescent="0.3">
      <c r="A3" s="23"/>
      <c r="B3" s="23"/>
      <c r="C3" s="23" t="s">
        <v>4</v>
      </c>
      <c r="D3" s="23"/>
      <c r="E3" s="204" t="s">
        <v>74</v>
      </c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6"/>
      <c r="AD3" s="43"/>
      <c r="AE3" s="43"/>
      <c r="AF3" s="43"/>
      <c r="AG3" s="43"/>
      <c r="AH3" s="43"/>
      <c r="AI3" s="207" t="str">
        <f>E3</f>
        <v>March 2018 YTD Operating and Budgeted Results</v>
      </c>
      <c r="AJ3" s="208"/>
      <c r="AK3" s="208"/>
      <c r="AL3" s="208"/>
      <c r="AM3" s="208"/>
      <c r="AN3" s="208"/>
      <c r="AO3" s="208"/>
      <c r="AP3" s="208"/>
      <c r="AQ3" s="208"/>
      <c r="AR3" s="208"/>
      <c r="AS3" s="208"/>
      <c r="AT3" s="208"/>
      <c r="AU3" s="208"/>
      <c r="AV3" s="208"/>
      <c r="AW3" s="208"/>
      <c r="AX3" s="208"/>
      <c r="AY3" s="208"/>
      <c r="AZ3" s="208"/>
      <c r="BA3" s="208"/>
      <c r="BB3" s="208"/>
      <c r="BC3" s="208"/>
      <c r="BD3" s="208"/>
      <c r="BE3" s="208"/>
      <c r="BF3" s="208"/>
      <c r="BG3" s="209"/>
    </row>
    <row r="4" spans="1:59" x14ac:dyDescent="0.25">
      <c r="A4" s="44"/>
      <c r="B4" s="44"/>
      <c r="C4" s="213" t="s">
        <v>14</v>
      </c>
      <c r="D4" s="208" t="s">
        <v>36</v>
      </c>
      <c r="E4" s="216" t="s">
        <v>37</v>
      </c>
      <c r="F4" s="198"/>
      <c r="G4" s="198"/>
      <c r="H4" s="198"/>
      <c r="I4" s="198"/>
      <c r="J4" s="199" t="s">
        <v>38</v>
      </c>
      <c r="K4" s="200"/>
      <c r="L4" s="200"/>
      <c r="M4" s="200"/>
      <c r="N4" s="201"/>
      <c r="O4" s="210" t="s">
        <v>39</v>
      </c>
      <c r="P4" s="198"/>
      <c r="Q4" s="198"/>
      <c r="R4" s="198"/>
      <c r="S4" s="211"/>
      <c r="T4" s="199" t="s">
        <v>40</v>
      </c>
      <c r="U4" s="200"/>
      <c r="V4" s="200"/>
      <c r="W4" s="200"/>
      <c r="X4" s="201"/>
      <c r="Y4" s="210" t="s">
        <v>41</v>
      </c>
      <c r="Z4" s="198"/>
      <c r="AA4" s="198"/>
      <c r="AB4" s="198"/>
      <c r="AC4" s="198"/>
      <c r="AD4" s="45"/>
      <c r="AE4" s="46" t="str">
        <f>IF(ISERROR(AF4/12*Occupancy!$B$65),"-",AF4/12*Occupancy!$B$65)</f>
        <v>-</v>
      </c>
      <c r="AF4" s="46" t="s">
        <v>42</v>
      </c>
      <c r="AG4" s="46" t="str">
        <f>IF(ISERROR(AD4/$B4/VLOOKUP(Occupancy!$B$65,Occupancy!$B$68:'Occupancy'!$B$79,1)*12),"-",AD4/$B4/VLOOKUP(Occupancy!$B$65,Occupancy!$B$68:'Occupancy'!$B$79,1)*12)</f>
        <v>-</v>
      </c>
      <c r="AH4" s="47" t="str">
        <f>IF(ISERROR(AE4/$B4/VLOOKUP(Occupancy!$B$65,Occupancy!$B$68:'Occupancy'!$B$79,1)*12),"-",AE4/$B4/VLOOKUP(Occupancy!$B$65,Occupancy!$B$68:'Occupancy'!$B$79,1)*12)</f>
        <v>-</v>
      </c>
      <c r="AI4" s="211" t="s">
        <v>43</v>
      </c>
      <c r="AJ4" s="212"/>
      <c r="AK4" s="212"/>
      <c r="AL4" s="212"/>
      <c r="AM4" s="210"/>
      <c r="AN4" s="48"/>
      <c r="AO4" s="46" t="str">
        <f>IF(ISERROR(AP4/12*Occupancy!$B$65),"-",AP4/12*Occupancy!$B$65)</f>
        <v>-</v>
      </c>
      <c r="AP4" s="46" t="s">
        <v>44</v>
      </c>
      <c r="AQ4" s="46" t="str">
        <f>IF(ISERROR(AN4/$B4/VLOOKUP(Occupancy!$B$65,Occupancy!$B$68:'Occupancy'!$B$79,1)*12),"-",AN4/$B4/VLOOKUP(Occupancy!$B$65,Occupancy!$B$68:'Occupancy'!$B$79,1)*12)</f>
        <v>-</v>
      </c>
      <c r="AR4" s="49" t="str">
        <f>IF(ISERROR(AO4/$B4/VLOOKUP(Occupancy!$B$65,Occupancy!$B$68:'Occupancy'!$B$79,1)*12),"-",AO4/$B4/VLOOKUP(Occupancy!$B$65,Occupancy!$B$68:'Occupancy'!$B$79,1)*12)</f>
        <v>-</v>
      </c>
      <c r="AS4" s="198" t="s">
        <v>45</v>
      </c>
      <c r="AT4" s="198"/>
      <c r="AU4" s="198"/>
      <c r="AV4" s="198"/>
      <c r="AW4" s="198"/>
      <c r="AX4" s="199" t="s">
        <v>46</v>
      </c>
      <c r="AY4" s="200"/>
      <c r="AZ4" s="200"/>
      <c r="BA4" s="200"/>
      <c r="BB4" s="201"/>
      <c r="BC4" s="202" t="s">
        <v>47</v>
      </c>
      <c r="BD4" s="202"/>
      <c r="BE4" s="202"/>
      <c r="BF4" s="202"/>
      <c r="BG4" s="203"/>
    </row>
    <row r="5" spans="1:59" ht="51.75" x14ac:dyDescent="0.25">
      <c r="A5" s="86" t="s">
        <v>34</v>
      </c>
      <c r="B5" s="99" t="s">
        <v>77</v>
      </c>
      <c r="C5" s="214"/>
      <c r="D5" s="215"/>
      <c r="E5" s="55" t="s">
        <v>48</v>
      </c>
      <c r="F5" s="56" t="s">
        <v>49</v>
      </c>
      <c r="G5" s="57" t="s">
        <v>29</v>
      </c>
      <c r="H5" s="56" t="s">
        <v>50</v>
      </c>
      <c r="I5" s="58" t="s">
        <v>51</v>
      </c>
      <c r="J5" s="59" t="s">
        <v>48</v>
      </c>
      <c r="K5" s="59" t="s">
        <v>49</v>
      </c>
      <c r="L5" s="60" t="s">
        <v>29</v>
      </c>
      <c r="M5" s="59" t="s">
        <v>50</v>
      </c>
      <c r="N5" s="59" t="s">
        <v>51</v>
      </c>
      <c r="O5" s="56" t="s">
        <v>48</v>
      </c>
      <c r="P5" s="56" t="s">
        <v>49</v>
      </c>
      <c r="Q5" s="57" t="s">
        <v>29</v>
      </c>
      <c r="R5" s="56" t="s">
        <v>50</v>
      </c>
      <c r="S5" s="56" t="s">
        <v>51</v>
      </c>
      <c r="T5" s="60" t="s">
        <v>48</v>
      </c>
      <c r="U5" s="59" t="s">
        <v>49</v>
      </c>
      <c r="V5" s="60" t="s">
        <v>29</v>
      </c>
      <c r="W5" s="59" t="s">
        <v>50</v>
      </c>
      <c r="X5" s="61" t="s">
        <v>51</v>
      </c>
      <c r="Y5" s="56" t="s">
        <v>48</v>
      </c>
      <c r="Z5" s="56" t="s">
        <v>49</v>
      </c>
      <c r="AA5" s="57" t="s">
        <v>29</v>
      </c>
      <c r="AB5" s="56" t="s">
        <v>50</v>
      </c>
      <c r="AC5" s="62" t="s">
        <v>51</v>
      </c>
      <c r="AD5" s="63" t="s">
        <v>48</v>
      </c>
      <c r="AE5" s="59" t="s">
        <v>49</v>
      </c>
      <c r="AF5" s="60" t="s">
        <v>29</v>
      </c>
      <c r="AG5" s="59" t="s">
        <v>50</v>
      </c>
      <c r="AH5" s="64" t="s">
        <v>51</v>
      </c>
      <c r="AI5" s="57" t="s">
        <v>48</v>
      </c>
      <c r="AJ5" s="56" t="s">
        <v>49</v>
      </c>
      <c r="AK5" s="57" t="s">
        <v>29</v>
      </c>
      <c r="AL5" s="56" t="s">
        <v>50</v>
      </c>
      <c r="AM5" s="65" t="s">
        <v>51</v>
      </c>
      <c r="AN5" s="59" t="s">
        <v>48</v>
      </c>
      <c r="AO5" s="59" t="s">
        <v>49</v>
      </c>
      <c r="AP5" s="60" t="s">
        <v>29</v>
      </c>
      <c r="AQ5" s="59" t="s">
        <v>50</v>
      </c>
      <c r="AR5" s="61" t="s">
        <v>51</v>
      </c>
      <c r="AS5" s="66" t="s">
        <v>48</v>
      </c>
      <c r="AT5" s="56" t="s">
        <v>49</v>
      </c>
      <c r="AU5" s="57" t="s">
        <v>29</v>
      </c>
      <c r="AV5" s="56" t="s">
        <v>50</v>
      </c>
      <c r="AW5" s="62" t="s">
        <v>51</v>
      </c>
      <c r="AX5" s="59" t="s">
        <v>48</v>
      </c>
      <c r="AY5" s="59" t="s">
        <v>49</v>
      </c>
      <c r="AZ5" s="60" t="s">
        <v>29</v>
      </c>
      <c r="BA5" s="59" t="s">
        <v>50</v>
      </c>
      <c r="BB5" s="59" t="s">
        <v>51</v>
      </c>
      <c r="BC5" s="67" t="s">
        <v>48</v>
      </c>
      <c r="BD5" s="68" t="s">
        <v>49</v>
      </c>
      <c r="BE5" s="67" t="s">
        <v>29</v>
      </c>
      <c r="BF5" s="68" t="s">
        <v>50</v>
      </c>
      <c r="BG5" s="69" t="s">
        <v>51</v>
      </c>
    </row>
    <row r="6" spans="1:59" x14ac:dyDescent="0.25">
      <c r="A6" s="119" t="s">
        <v>78</v>
      </c>
      <c r="B6" s="102"/>
      <c r="C6" s="34">
        <f>IF(ISERROR(SUM(C5:C5)),"-",SUM(C5:C5))</f>
        <v>0</v>
      </c>
      <c r="D6" s="103"/>
      <c r="E6" s="104">
        <f>IF(ISERROR(SUM(E5:E5)),"-",SUM(E5:E5))</f>
        <v>0</v>
      </c>
      <c r="F6" s="105">
        <f>IF(ISERROR(G6/12*Occupancy!$B$65),"-",G6/12*Occupancy!$B$65)</f>
        <v>0</v>
      </c>
      <c r="G6" s="106">
        <f>IF(ISERROR(SUM(G5:G5)),"-",SUM(G5:G5))</f>
        <v>0</v>
      </c>
      <c r="H6" s="105" t="str">
        <f>IF(ISERROR(E6/$B6/VLOOKUP(Occupancy!$B$65,Occupancy!$B$68:'Occupancy'!$B$79,1)*12),"-",E6/$B6/VLOOKUP(Occupancy!$B$65,Occupancy!$B$68:'Occupancy'!$B$79,1)*12)</f>
        <v>-</v>
      </c>
      <c r="I6" s="107" t="str">
        <f>IF(ISERROR(F6/$B6/VLOOKUP(Occupancy!$B$65,Occupancy!$B$68:'Occupancy'!$B$79,1)*12),"-",F6/$B6/VLOOKUP(Occupancy!$B$65,Occupancy!$B$68:'Occupancy'!$B$79,1)*12)</f>
        <v>-</v>
      </c>
      <c r="J6" s="108">
        <f>IF(ISERROR(SUM(J5:J5)),"-",SUM(J5:J5))</f>
        <v>0</v>
      </c>
      <c r="K6" s="108">
        <f>IF(ISERROR(L6/12*Occupancy!$B$65),"-",L6/12*Occupancy!$B$65)</f>
        <v>0</v>
      </c>
      <c r="L6" s="109">
        <f>IF(ISERROR(SUM(L5:L5)),"-",SUM(L5:L5))</f>
        <v>0</v>
      </c>
      <c r="M6" s="108" t="str">
        <f>IF(ISERROR(J6/$B6/VLOOKUP(Occupancy!$B$65,Occupancy!$B$68:'Occupancy'!$B$79,1)*12),"-",J6/$B6/VLOOKUP(Occupancy!$B$65,Occupancy!$B$68:'Occupancy'!$B$79,1)*12)</f>
        <v>-</v>
      </c>
      <c r="N6" s="108" t="str">
        <f>IF(ISERROR(K6/$B6/VLOOKUP(Occupancy!$B$65,Occupancy!$B$68:'Occupancy'!$B$79,1)*12),"-",K6/$B6/VLOOKUP(Occupancy!$B$65,Occupancy!$B$68:'Occupancy'!$B$79,1)*12)</f>
        <v>-</v>
      </c>
      <c r="O6" s="105">
        <f>IF(ISERROR(SUM(O5:O5)),"-",SUM(O5:O5))</f>
        <v>0</v>
      </c>
      <c r="P6" s="105">
        <f>IF(ISERROR(Q6/12*Occupancy!$B$65),"-",Q6/12*Occupancy!$B$65)</f>
        <v>0</v>
      </c>
      <c r="Q6" s="106">
        <f>IF(ISERROR(SUM(Q5:Q5)),"-",SUM(Q5:Q5))</f>
        <v>0</v>
      </c>
      <c r="R6" s="105" t="str">
        <f>IF(ISERROR(O6/$B6/VLOOKUP(Occupancy!$B$65,Occupancy!$B$68:'Occupancy'!$B$79,1)*12),"-",O6/$B6/VLOOKUP(Occupancy!$B$65,Occupancy!$B$68:'Occupancy'!$B$79,1)*12)</f>
        <v>-</v>
      </c>
      <c r="S6" s="105" t="str">
        <f>IF(ISERROR(P6/$B6/VLOOKUP(Occupancy!$B$65,Occupancy!$B$68:'Occupancy'!$B$79,1)*12),"-",P6/$B6/VLOOKUP(Occupancy!$B$65,Occupancy!$B$68:'Occupancy'!$B$79,1)*12)</f>
        <v>-</v>
      </c>
      <c r="T6" s="109">
        <f>IF(ISERROR(SUM(T5:T5)),"-",SUM(T5:T5))</f>
        <v>0</v>
      </c>
      <c r="U6" s="108">
        <f>IF(ISERROR(V6/12*Occupancy!$B$65),"-",V6/12*Occupancy!$B$65)</f>
        <v>0</v>
      </c>
      <c r="V6" s="109">
        <f>IF(ISERROR(SUM(V5:V5)),"-",SUM(V5:V5))</f>
        <v>0</v>
      </c>
      <c r="W6" s="108" t="str">
        <f>IF(ISERROR(T6/$B6/VLOOKUP(Occupancy!$B$65,Occupancy!$B$68:'Occupancy'!$B$79,1)*12),"-",T6/$B6/VLOOKUP(Occupancy!$B$65,Occupancy!$B$68:'Occupancy'!$B$79,1)*12)</f>
        <v>-</v>
      </c>
      <c r="X6" s="110" t="str">
        <f>IF(ISERROR(U6/$B6/VLOOKUP(Occupancy!$B$65,Occupancy!$B$68:'Occupancy'!$B$79,1)*12),"-",U6/$B6/VLOOKUP(Occupancy!$B$65,Occupancy!$B$68:'Occupancy'!$B$79,1)*12)</f>
        <v>-</v>
      </c>
      <c r="Y6" s="105">
        <f>IF(ISERROR(SUM(Y5:Y5)),"-",SUM(Y5:Y5))</f>
        <v>0</v>
      </c>
      <c r="Z6" s="105">
        <f>IF(ISERROR(AA6/12*Occupancy!$B$65),"-",AA6/12*Occupancy!$B$65)</f>
        <v>0</v>
      </c>
      <c r="AA6" s="106">
        <f>IF(ISERROR(SUM(AA5:AA5)),"-",SUM(AA5:AA5))</f>
        <v>0</v>
      </c>
      <c r="AB6" s="105" t="str">
        <f>IF(ISERROR(Y6/$B6/VLOOKUP(Occupancy!$B$65,Occupancy!$B$68:'Occupancy'!$B$79,1)*12),"-",Y6/$B6/VLOOKUP(Occupancy!$B$65,Occupancy!$B$68:'Occupancy'!$B$79,1)*12)</f>
        <v>-</v>
      </c>
      <c r="AC6" s="111" t="str">
        <f>IF(ISERROR(Z6/$B6/VLOOKUP(Occupancy!$B$65,Occupancy!$B$68:'Occupancy'!$B$79,1)*12),"-",Z6/$B6/VLOOKUP(Occupancy!$B$65,Occupancy!$B$68:'Occupancy'!$B$79,1)*12)</f>
        <v>-</v>
      </c>
      <c r="AD6" s="109">
        <f>IF(ISERROR(SUM(AD5:AD5)),"-",SUM(AD5:AD5))</f>
        <v>0</v>
      </c>
      <c r="AE6" s="108">
        <f>IF(ISERROR(AF6/12*Occupancy!$B$65),"-",AF6/12*Occupancy!$B$65)</f>
        <v>0</v>
      </c>
      <c r="AF6" s="109">
        <f>IF(ISERROR(SUM(AF5:AF5)),"-",SUM(AF5:AF5))</f>
        <v>0</v>
      </c>
      <c r="AG6" s="108" t="str">
        <f>IF(ISERROR(AD6/$B6/VLOOKUP(Occupancy!$B$65,Occupancy!$B$68:'Occupancy'!$B$79,1)*12),"-",AD6/$B6/VLOOKUP(Occupancy!$B$65,Occupancy!$B$68:'Occupancy'!$B$79,1)*12)</f>
        <v>-</v>
      </c>
      <c r="AH6" s="112" t="str">
        <f>IF(ISERROR(AE6/$B6/VLOOKUP(Occupancy!$B$65,Occupancy!$B$68:'Occupancy'!$B$79,1)*12),"-",AE6/$B6/VLOOKUP(Occupancy!$B$65,Occupancy!$B$68:'Occupancy'!$B$79,1)*12)</f>
        <v>-</v>
      </c>
      <c r="AI6" s="106">
        <f>IF(ISERROR(SUM(AI5:AI5)),"-",SUM(AI5:AI5))</f>
        <v>0</v>
      </c>
      <c r="AJ6" s="105">
        <f>IF(ISERROR(AK6/12*Occupancy!$B$65),"-",AK6/12*Occupancy!$B$65)</f>
        <v>0</v>
      </c>
      <c r="AK6" s="106">
        <f>IF(ISERROR(SUM(AK5:AK5)),"-",SUM(AK5:AK5))</f>
        <v>0</v>
      </c>
      <c r="AL6" s="105" t="str">
        <f>IF(ISERROR(AI6/$B6/VLOOKUP(Occupancy!$B$65,Occupancy!$B$68:'Occupancy'!$B$79,1)*12),"-",AI6/$B6/VLOOKUP(Occupancy!$B$65,Occupancy!$B$68:'Occupancy'!$B$79,1)*12)</f>
        <v>-</v>
      </c>
      <c r="AM6" s="113" t="str">
        <f>IF(ISERROR(AJ6/$B6/VLOOKUP(Occupancy!$B$65,Occupancy!$B$68:'Occupancy'!$B$79,1)*12),"-",AJ6/$B6/VLOOKUP(Occupancy!$B$65,Occupancy!$B$68:'Occupancy'!$B$79,1)*12)</f>
        <v>-</v>
      </c>
      <c r="AN6" s="108">
        <f>IF(ISERROR(SUM(AN5:AN5)),"-",SUM(AN5:AN5))</f>
        <v>0</v>
      </c>
      <c r="AO6" s="108">
        <f>IF(ISERROR(AP6/12*Occupancy!$B$65),"-",AP6/12*Occupancy!$B$65)</f>
        <v>0</v>
      </c>
      <c r="AP6" s="109">
        <f>IF(ISERROR(SUM(AP5:AP5)),"-",SUM(AP5:AP5))</f>
        <v>0</v>
      </c>
      <c r="AQ6" s="108" t="str">
        <f>IF(ISERROR(AN6/$B6/VLOOKUP(Occupancy!$B$65,Occupancy!$B$68:'Occupancy'!$B$79,1)*12),"-",AN6/$B6/VLOOKUP(Occupancy!$B$65,Occupancy!$B$68:'Occupancy'!$B$79,1)*12)</f>
        <v>-</v>
      </c>
      <c r="AR6" s="110" t="str">
        <f>IF(ISERROR(AO6/$B6/VLOOKUP(Occupancy!$B$65,Occupancy!$B$68:'Occupancy'!$B$79,1)*12),"-",AO6/$B6/VLOOKUP(Occupancy!$B$65,Occupancy!$B$68:'Occupancy'!$B$79,1)*12)</f>
        <v>-</v>
      </c>
      <c r="AS6" s="114">
        <f>IF(ISERROR(SUM(AS5:AS5)),"-",SUM(AS5:AS5))</f>
        <v>0</v>
      </c>
      <c r="AT6" s="105">
        <f>IF(ISERROR(AU6/12*Occupancy!$B$65),"-",AU6/12*Occupancy!$B$65)</f>
        <v>0</v>
      </c>
      <c r="AU6" s="106">
        <f>IF(ISERROR(SUM(AU5:AU5)),"-",SUM(AU5:AU5))</f>
        <v>0</v>
      </c>
      <c r="AV6" s="105" t="str">
        <f>IF(ISERROR(AS6/$B6/VLOOKUP(Occupancy!$B$65,Occupancy!$B$68:'Occupancy'!$B$79,1)*12),"-",AS6/$B6/VLOOKUP(Occupancy!$B$65,Occupancy!$B$68:'Occupancy'!$B$79,1)*12)</f>
        <v>-</v>
      </c>
      <c r="AW6" s="111" t="str">
        <f>IF(ISERROR(AT6/$B6/VLOOKUP(Occupancy!$B$65,Occupancy!$B$68:'Occupancy'!$B$79,1)*12),"-",AT6/$B6/VLOOKUP(Occupancy!$B$65,Occupancy!$B$68:'Occupancy'!$B$79,1)*12)</f>
        <v>-</v>
      </c>
      <c r="AX6" s="108">
        <f>IF(ISERROR(SUM(AX5:AX5)),"-",SUM(AX5:AX5))</f>
        <v>0</v>
      </c>
      <c r="AY6" s="108">
        <f>IF(ISERROR(AZ6/12*Occupancy!$B$65),"-",AZ6/12*Occupancy!$B$65)</f>
        <v>0</v>
      </c>
      <c r="AZ6" s="109">
        <f>IF(ISERROR(SUM(AZ5:AZ5)),"-",SUM(AZ5:AZ5))</f>
        <v>0</v>
      </c>
      <c r="BA6" s="108" t="str">
        <f>IF(ISERROR(AX6/$B6/VLOOKUP(Occupancy!$B$65,Occupancy!$B$68:'Occupancy'!$B$79,1)*12),"-",AX6/$B6/VLOOKUP(Occupancy!$B$65,Occupancy!$B$68:'Occupancy'!$B$79,1)*12)</f>
        <v>-</v>
      </c>
      <c r="BB6" s="108" t="str">
        <f>IF(ISERROR(AY6/$B6/VLOOKUP(Occupancy!$B$65,Occupancy!$B$68:'Occupancy'!$B$79,1)*12),"-",AY6/$B6/VLOOKUP(Occupancy!$B$65,Occupancy!$B$68:'Occupancy'!$B$79,1)*12)</f>
        <v>-</v>
      </c>
      <c r="BC6" s="115">
        <f>IF(ISERROR(SUM(BC5:BC5)),"-",SUM(BC5:BC5))</f>
        <v>0</v>
      </c>
      <c r="BD6" s="116">
        <f>IF(ISERROR(SUM(BD5:BD5)),"-",SUM(BD5:BD5))</f>
        <v>0</v>
      </c>
      <c r="BE6" s="115">
        <f>IF(ISERROR(SUM(BE5:BE5)),"-",SUM(BE5:BE5))</f>
        <v>0</v>
      </c>
      <c r="BF6" s="116" t="str">
        <f>IF(ISERROR(BC6/$B6/VLOOKUP(Occupancy!$B$65,Occupancy!$B$68:'Occupancy'!$B$79,1)*12),"-",BC6/$B6/VLOOKUP(Occupancy!$B$65,Occupancy!$B$68:'Occupancy'!$B$79,1)*12)</f>
        <v>-</v>
      </c>
      <c r="BG6" s="117" t="str">
        <f>IF(ISERROR(BD6/$B6/VLOOKUP(Occupancy!$B$65,Occupancy!$B$68:'Occupancy'!$B$79,1)*12),"-",BD6/$B6/VLOOKUP(Occupancy!$B$65,Occupancy!$B$68:'Occupancy'!$B$79,1)*12)</f>
        <v>-</v>
      </c>
    </row>
    <row r="127" spans="6:59" x14ac:dyDescent="0.25">
      <c r="F127" t="str">
        <f>IF(ISERROR(G127/12*Occupancy!#REF!),"-",G127/12*Occupancy!#REF!)</f>
        <v>-</v>
      </c>
      <c r="H127" t="str">
        <f>IF(ISERROR(E127/$C127/VLOOKUP(Occupancy!#REF!,Occupancy!#REF!:Occupancy!#REF!,1)*12),"-",E127/$C127/VLOOKUP(Occupancy!#REF!,Occupancy!#REF!:Occupancy!#REF!,1)*12)</f>
        <v>-</v>
      </c>
      <c r="I127" t="str">
        <f>IF(ISERROR(F127/$C127/VLOOKUP(Occupancy!#REF!,Occupancy!#REF!:Occupancy!#REF!,1)*12),"-",F127/$C127/VLOOKUP(Occupancy!#REF!,Occupancy!#REF!:Occupancy!#REF!,1)*12)</f>
        <v>-</v>
      </c>
      <c r="K127" t="str">
        <f>IF(ISERROR(L127/12*Occupancy!#REF!),"-",L127/12*Occupancy!#REF!)</f>
        <v>-</v>
      </c>
      <c r="M127" t="str">
        <f>IF(ISERROR(J127/$C127/VLOOKUP(Occupancy!#REF!,Occupancy!#REF!:Occupancy!#REF!,1)*12),"-",J127/$C127/VLOOKUP(Occupancy!#REF!,Occupancy!#REF!:Occupancy!#REF!,1)*12)</f>
        <v>-</v>
      </c>
      <c r="N127" t="str">
        <f>IF(ISERROR(K127/$C127/VLOOKUP(Occupancy!#REF!,Occupancy!#REF!:Occupancy!#REF!,1)*12),"-",K127/$C127/VLOOKUP(Occupancy!#REF!,Occupancy!#REF!:Occupancy!#REF!,1)*12)</f>
        <v>-</v>
      </c>
      <c r="P127" t="str">
        <f>IF(ISERROR(Q127/12*Occupancy!#REF!),"-",Q127/12*Occupancy!#REF!)</f>
        <v>-</v>
      </c>
      <c r="R127" t="str">
        <f>IF(ISERROR(O127/$C127/VLOOKUP(Occupancy!#REF!,Occupancy!#REF!:Occupancy!#REF!,1)*12),"-",O127/$C127/VLOOKUP(Occupancy!#REF!,Occupancy!#REF!:Occupancy!#REF!,1)*12)</f>
        <v>-</v>
      </c>
      <c r="S127" t="str">
        <f>IF(ISERROR(P127/$C127/VLOOKUP(Occupancy!#REF!,Occupancy!#REF!:Occupancy!#REF!,1)*12),"-",P127/$C127/VLOOKUP(Occupancy!#REF!,Occupancy!#REF!:Occupancy!#REF!,1)*12)</f>
        <v>-</v>
      </c>
      <c r="U127" t="str">
        <f>IF(ISERROR(V127/12*Occupancy!#REF!),"-",V127/12*Occupancy!#REF!)</f>
        <v>-</v>
      </c>
      <c r="W127" t="str">
        <f>IF(ISERROR(T127/$C127/VLOOKUP(Occupancy!#REF!,Occupancy!#REF!:Occupancy!#REF!,1)*12),"-",T127/$C127/VLOOKUP(Occupancy!#REF!,Occupancy!#REF!:Occupancy!#REF!,1)*12)</f>
        <v>-</v>
      </c>
      <c r="X127" t="str">
        <f>IF(ISERROR(U127/$C127/VLOOKUP(Occupancy!#REF!,Occupancy!#REF!:Occupancy!#REF!,1)*12),"-",U127/$C127/VLOOKUP(Occupancy!#REF!,Occupancy!#REF!:Occupancy!#REF!,1)*12)</f>
        <v>-</v>
      </c>
      <c r="Z127" t="str">
        <f>IF(ISERROR(AA127/12*Occupancy!#REF!),"-",AA127/12*Occupancy!#REF!)</f>
        <v>-</v>
      </c>
      <c r="AB127" t="str">
        <f>IF(ISERROR(Y127/$C127/VLOOKUP(Occupancy!#REF!,Occupancy!#REF!:Occupancy!#REF!,1)*12),"-",Y127/$C127/VLOOKUP(Occupancy!#REF!,Occupancy!#REF!:Occupancy!#REF!,1)*12)</f>
        <v>-</v>
      </c>
      <c r="AC127" t="str">
        <f>IF(ISERROR(Z127/$C127/VLOOKUP(Occupancy!#REF!,Occupancy!#REF!:Occupancy!#REF!,1)*12),"-",Z127/$C127/VLOOKUP(Occupancy!#REF!,Occupancy!#REF!:Occupancy!#REF!,1)*12)</f>
        <v>-</v>
      </c>
      <c r="AE127" t="str">
        <f>IF(ISERROR(AF127/12*Occupancy!#REF!),"-",AF127/12*Occupancy!#REF!)</f>
        <v>-</v>
      </c>
      <c r="AG127" t="str">
        <f>IF(ISERROR(AD127/$C127/VLOOKUP(Occupancy!#REF!,Occupancy!#REF!:Occupancy!#REF!,1)*12),"-",AD127/$C127/VLOOKUP(Occupancy!#REF!,Occupancy!#REF!:Occupancy!#REF!,1)*12)</f>
        <v>-</v>
      </c>
      <c r="AH127" t="str">
        <f>IF(ISERROR(AE127/$C127/VLOOKUP(Occupancy!#REF!,Occupancy!#REF!:Occupancy!#REF!,1)*12),"-",AE127/$C127/VLOOKUP(Occupancy!#REF!,Occupancy!#REF!:Occupancy!#REF!,1)*12)</f>
        <v>-</v>
      </c>
      <c r="AJ127" t="str">
        <f>IF(ISERROR(AK127/12*Occupancy!#REF!),"-",AK127/12*Occupancy!#REF!)</f>
        <v>-</v>
      </c>
      <c r="AL127" t="str">
        <f>IF(ISERROR(AI127/$C127/VLOOKUP(Occupancy!#REF!,Occupancy!#REF!:Occupancy!#REF!,1)*12),"-",AI127/$C127/VLOOKUP(Occupancy!#REF!,Occupancy!#REF!:Occupancy!#REF!,1)*12)</f>
        <v>-</v>
      </c>
      <c r="AM127" t="str">
        <f>IF(ISERROR(AJ127/$C127/VLOOKUP(Occupancy!#REF!,Occupancy!#REF!:Occupancy!#REF!,1)*12),"-",AJ127/$C127/VLOOKUP(Occupancy!#REF!,Occupancy!#REF!:Occupancy!#REF!,1)*12)</f>
        <v>-</v>
      </c>
      <c r="AO127" t="str">
        <f>IF(ISERROR(AP127/12*Occupancy!#REF!),"-",AP127/12*Occupancy!#REF!)</f>
        <v>-</v>
      </c>
      <c r="AQ127" t="str">
        <f>IF(ISERROR(AN127/$C127/VLOOKUP(Occupancy!#REF!,Occupancy!#REF!:Occupancy!#REF!,1)*12),"-",AN127/$C127/VLOOKUP(Occupancy!#REF!,Occupancy!#REF!:Occupancy!#REF!,1)*12)</f>
        <v>-</v>
      </c>
      <c r="AR127" t="str">
        <f>IF(ISERROR(AO127/$C127/VLOOKUP(Occupancy!#REF!,Occupancy!#REF!:Occupancy!#REF!,1)*12),"-",AO127/$C127/VLOOKUP(Occupancy!#REF!,Occupancy!#REF!:Occupancy!#REF!,1)*12)</f>
        <v>-</v>
      </c>
      <c r="AT127" t="str">
        <f>IF(ISERROR(AU127/12*Occupancy!#REF!),"-",AU127/12*Occupancy!#REF!)</f>
        <v>-</v>
      </c>
      <c r="AV127" t="str">
        <f>IF(ISERROR(AS127/$C127/VLOOKUP(Occupancy!#REF!,Occupancy!#REF!:Occupancy!#REF!,1)*12),"-",AS127/$C127/VLOOKUP(Occupancy!#REF!,Occupancy!#REF!:Occupancy!#REF!,1)*12)</f>
        <v>-</v>
      </c>
      <c r="AW127" t="str">
        <f>IF(ISERROR(AT127/$C127/VLOOKUP(Occupancy!#REF!,Occupancy!#REF!:Occupancy!#REF!,1)*12),"-",AT127/$C127/VLOOKUP(Occupancy!#REF!,Occupancy!#REF!:Occupancy!#REF!,1)*12)</f>
        <v>-</v>
      </c>
      <c r="AY127" t="str">
        <f>IF(ISERROR(AZ127/12*Occupancy!#REF!),"-",AZ127/12*Occupancy!#REF!)</f>
        <v>-</v>
      </c>
      <c r="BA127" t="str">
        <f>IF(ISERROR(AX127/$C127/VLOOKUP(Occupancy!#REF!,Occupancy!#REF!:Occupancy!#REF!,1)*12),"-",AX127/$C127/VLOOKUP(Occupancy!#REF!,Occupancy!#REF!:Occupancy!#REF!,1)*12)</f>
        <v>-</v>
      </c>
      <c r="BB127" t="str">
        <f>IF(ISERROR(AY127/$C127/VLOOKUP(Occupancy!#REF!,Occupancy!#REF!:Occupancy!#REF!,1)*12),"-",AY127/$C127/VLOOKUP(Occupancy!#REF!,Occupancy!#REF!:Occupancy!#REF!,1)*12)</f>
        <v>-</v>
      </c>
      <c r="BF127" t="str">
        <f>IF(ISERROR(BC127/$C127/VLOOKUP(Occupancy!#REF!,Occupancy!#REF!:Occupancy!#REF!,1)*12),"-",BC127/$C127/VLOOKUP(Occupancy!#REF!,Occupancy!#REF!:Occupancy!#REF!,1)*12)</f>
        <v>-</v>
      </c>
      <c r="BG127" t="str">
        <f>IF(ISERROR(BD127/$C127/VLOOKUP(Occupancy!#REF!,Occupancy!#REF!:Occupancy!#REF!,1)*12),"-",BD127/$C127/VLOOKUP(Occupancy!#REF!,Occupancy!#REF!:Occupancy!#REF!,1)*12)</f>
        <v>-</v>
      </c>
    </row>
    <row r="456" spans="1:59" s="118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</row>
    <row r="25665" spans="1:59" s="5" customFormat="1" ht="22.5" customHeight="1" x14ac:dyDescent="0.25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  <c r="P25665"/>
      <c r="Q25665"/>
      <c r="R25665"/>
      <c r="S25665"/>
      <c r="T25665"/>
      <c r="U25665"/>
      <c r="V25665"/>
      <c r="W25665"/>
      <c r="X25665"/>
      <c r="Y25665"/>
      <c r="Z25665"/>
      <c r="AA25665"/>
      <c r="AB25665"/>
      <c r="AC25665"/>
      <c r="AD25665"/>
      <c r="AE25665"/>
      <c r="AF25665"/>
      <c r="AG25665"/>
      <c r="AH25665"/>
      <c r="AI25665"/>
      <c r="AJ25665"/>
      <c r="AK25665"/>
      <c r="AL25665"/>
      <c r="AM25665"/>
      <c r="AN25665"/>
      <c r="AO25665"/>
      <c r="AP25665"/>
      <c r="AQ25665"/>
      <c r="AR25665"/>
      <c r="AS25665"/>
      <c r="AT25665"/>
      <c r="AU25665"/>
      <c r="AV25665"/>
      <c r="AW25665"/>
      <c r="AX25665"/>
      <c r="AY25665"/>
      <c r="AZ25665"/>
      <c r="BA25665"/>
      <c r="BB25665"/>
      <c r="BC25665"/>
      <c r="BD25665"/>
      <c r="BE25665"/>
      <c r="BF25665"/>
      <c r="BG25665"/>
    </row>
    <row r="25666" spans="1:59" s="14" customFormat="1" x14ac:dyDescent="0.25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  <c r="P25666"/>
      <c r="Q25666"/>
      <c r="R25666"/>
      <c r="S25666"/>
      <c r="T25666"/>
      <c r="U25666"/>
      <c r="V25666"/>
      <c r="W25666"/>
      <c r="X25666"/>
      <c r="Y25666"/>
      <c r="Z25666"/>
      <c r="AA25666"/>
      <c r="AB25666"/>
      <c r="AC25666"/>
      <c r="AD25666"/>
      <c r="AE25666"/>
      <c r="AF25666"/>
      <c r="AG25666"/>
      <c r="AH25666"/>
      <c r="AI25666"/>
      <c r="AJ25666"/>
      <c r="AK25666"/>
      <c r="AL25666"/>
      <c r="AM25666"/>
      <c r="AN25666"/>
      <c r="AO25666"/>
      <c r="AP25666"/>
      <c r="AQ25666"/>
      <c r="AR25666"/>
      <c r="AS25666"/>
      <c r="AT25666"/>
      <c r="AU25666"/>
      <c r="AV25666"/>
      <c r="AW25666"/>
      <c r="AX25666"/>
      <c r="AY25666"/>
      <c r="AZ25666"/>
      <c r="BA25666"/>
      <c r="BB25666"/>
      <c r="BC25666"/>
      <c r="BD25666"/>
      <c r="BE25666"/>
      <c r="BF25666"/>
      <c r="BG25666"/>
    </row>
    <row r="25667" spans="1:59" ht="16.5" customHeight="1" x14ac:dyDescent="0.25"/>
    <row r="25668" spans="1:59" ht="16.5" customHeight="1" x14ac:dyDescent="0.25"/>
    <row r="25669" spans="1:59" ht="16.5" customHeight="1" x14ac:dyDescent="0.25"/>
    <row r="25670" spans="1:59" ht="16.5" customHeight="1" x14ac:dyDescent="0.25"/>
    <row r="25671" spans="1:59" ht="16.5" customHeight="1" x14ac:dyDescent="0.25"/>
    <row r="25673" spans="1:59" s="5" customFormat="1" ht="20.25" customHeight="1" x14ac:dyDescent="0.25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  <c r="P25673"/>
      <c r="Q25673"/>
      <c r="R25673"/>
      <c r="S25673"/>
      <c r="T25673"/>
      <c r="U25673"/>
      <c r="V25673"/>
      <c r="W25673"/>
      <c r="X25673"/>
      <c r="Y25673"/>
      <c r="Z25673"/>
      <c r="AA25673"/>
      <c r="AB25673"/>
      <c r="AC25673"/>
      <c r="AD25673"/>
      <c r="AE25673"/>
      <c r="AF25673"/>
      <c r="AG25673"/>
      <c r="AH25673"/>
      <c r="AI25673"/>
      <c r="AJ25673"/>
      <c r="AK25673"/>
      <c r="AL25673"/>
      <c r="AM25673"/>
      <c r="AN25673"/>
      <c r="AO25673"/>
      <c r="AP25673"/>
      <c r="AQ25673"/>
      <c r="AR25673"/>
      <c r="AS25673"/>
      <c r="AT25673"/>
      <c r="AU25673"/>
      <c r="AV25673"/>
      <c r="AW25673"/>
      <c r="AX25673"/>
      <c r="AY25673"/>
      <c r="AZ25673"/>
      <c r="BA25673"/>
      <c r="BB25673"/>
      <c r="BC25673"/>
      <c r="BD25673"/>
      <c r="BE25673"/>
      <c r="BF25673"/>
      <c r="BG25673"/>
    </row>
  </sheetData>
  <sortState ref="A48:BF84">
    <sortCondition ref="A47"/>
  </sortState>
  <mergeCells count="13">
    <mergeCell ref="C4:C5"/>
    <mergeCell ref="D4:D5"/>
    <mergeCell ref="E4:I4"/>
    <mergeCell ref="J4:N4"/>
    <mergeCell ref="O4:S4"/>
    <mergeCell ref="AS4:AW4"/>
    <mergeCell ref="AX4:BB4"/>
    <mergeCell ref="BC4:BG4"/>
    <mergeCell ref="E3:AC3"/>
    <mergeCell ref="AI3:BG3"/>
    <mergeCell ref="T4:X4"/>
    <mergeCell ref="Y4:AC4"/>
    <mergeCell ref="AI4:AM4"/>
  </mergeCells>
  <pageMargins left="0.7" right="0.7" top="0.75" bottom="0.75" header="0.3" footer="0.3"/>
  <pageSetup scale="67" orientation="portrait" r:id="rId1"/>
  <rowBreaks count="1" manualBreakCount="1">
    <brk id="25170" max="16383" man="1"/>
  </rowBreaks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</cols>
  <sheetData>
    <row r="1" spans="1:4" x14ac:dyDescent="0.25">
      <c r="A1" s="7" t="s">
        <v>0</v>
      </c>
      <c r="B1" s="8"/>
    </row>
    <row r="2" spans="1:4" x14ac:dyDescent="0.25">
      <c r="A2" s="7" t="s">
        <v>68</v>
      </c>
      <c r="B2" s="8"/>
    </row>
    <row r="3" spans="1:4" x14ac:dyDescent="0.25">
      <c r="B3" s="8"/>
    </row>
    <row r="4" spans="1:4" ht="36" customHeight="1" x14ac:dyDescent="0.25">
      <c r="A4" s="20"/>
      <c r="B4" s="22"/>
      <c r="C4" s="19" t="s">
        <v>77</v>
      </c>
      <c r="D4" s="19" t="s">
        <v>80</v>
      </c>
    </row>
    <row r="5" spans="1:4" x14ac:dyDescent="0.25">
      <c r="A5" s="15"/>
      <c r="B5" s="50"/>
      <c r="C5" s="17"/>
      <c r="D5" s="18"/>
    </row>
    <row r="6" spans="1:4" x14ac:dyDescent="0.25">
      <c r="A6" s="15"/>
      <c r="B6" s="51"/>
      <c r="C6" s="17"/>
      <c r="D6" s="18"/>
    </row>
    <row r="7" spans="1:4" x14ac:dyDescent="0.25">
      <c r="A7" s="15"/>
      <c r="B7" s="50"/>
      <c r="C7" s="17"/>
      <c r="D7" s="18"/>
    </row>
    <row r="8" spans="1:4" x14ac:dyDescent="0.25">
      <c r="A8" s="15"/>
      <c r="B8" s="51"/>
      <c r="C8" s="17"/>
      <c r="D8" s="18"/>
    </row>
    <row r="9" spans="1:4" x14ac:dyDescent="0.25">
      <c r="A9" s="15"/>
      <c r="B9" s="50"/>
      <c r="C9" s="17"/>
      <c r="D9" s="18"/>
    </row>
    <row r="10" spans="1:4" x14ac:dyDescent="0.25">
      <c r="A10" s="15"/>
      <c r="B10" s="51"/>
      <c r="C10" s="17"/>
      <c r="D10" s="18"/>
    </row>
    <row r="11" spans="1:4" x14ac:dyDescent="0.25">
      <c r="A11" s="15"/>
      <c r="B11" s="50"/>
      <c r="C11" s="17"/>
      <c r="D11" s="18"/>
    </row>
    <row r="12" spans="1:4" x14ac:dyDescent="0.25">
      <c r="A12" s="15"/>
      <c r="B12" s="51"/>
      <c r="C12" s="17"/>
      <c r="D12" s="18"/>
    </row>
    <row r="13" spans="1:4" x14ac:dyDescent="0.25">
      <c r="A13" s="15"/>
      <c r="B13" s="50"/>
      <c r="C13" s="17"/>
      <c r="D13" s="18"/>
    </row>
    <row r="14" spans="1:4" x14ac:dyDescent="0.25">
      <c r="A14" s="15"/>
      <c r="B14" s="51"/>
      <c r="C14" s="17"/>
      <c r="D14" s="18"/>
    </row>
    <row r="15" spans="1:4" x14ac:dyDescent="0.25">
      <c r="A15" s="15"/>
      <c r="B15" s="50"/>
      <c r="C15" s="17"/>
      <c r="D15" s="18"/>
    </row>
    <row r="16" spans="1:4" x14ac:dyDescent="0.25">
      <c r="A16" s="15"/>
      <c r="B16" s="51"/>
      <c r="C16" s="17"/>
      <c r="D16" s="18"/>
    </row>
    <row r="17" spans="1:4" x14ac:dyDescent="0.25">
      <c r="A17" s="15"/>
      <c r="B17" s="50"/>
      <c r="C17" s="17"/>
      <c r="D17" s="18"/>
    </row>
    <row r="18" spans="1:4" x14ac:dyDescent="0.25">
      <c r="A18" s="15"/>
      <c r="B18" s="51"/>
      <c r="C18" s="17"/>
      <c r="D18" s="18"/>
    </row>
    <row r="19" spans="1:4" x14ac:dyDescent="0.25">
      <c r="A19" s="15"/>
      <c r="B19" s="50"/>
      <c r="C19" s="17"/>
      <c r="D19" s="18"/>
    </row>
    <row r="20" spans="1:4" x14ac:dyDescent="0.25">
      <c r="A20" s="15"/>
      <c r="B20" s="51"/>
      <c r="C20" s="17"/>
      <c r="D20" s="18"/>
    </row>
    <row r="21" spans="1:4" x14ac:dyDescent="0.25">
      <c r="A21" s="15"/>
      <c r="B21" s="50"/>
      <c r="C21" s="17"/>
      <c r="D21" s="18"/>
    </row>
    <row r="22" spans="1:4" x14ac:dyDescent="0.25">
      <c r="A22" s="15"/>
      <c r="B22" s="51"/>
      <c r="C22" s="17"/>
      <c r="D22" s="18"/>
    </row>
    <row r="23" spans="1:4" x14ac:dyDescent="0.25">
      <c r="A23" s="15"/>
      <c r="B23" s="50"/>
      <c r="C23" s="17"/>
      <c r="D23" s="18"/>
    </row>
    <row r="24" spans="1:4" x14ac:dyDescent="0.25">
      <c r="A24" s="15"/>
      <c r="B24" s="51"/>
      <c r="C24" s="17"/>
      <c r="D24" s="18"/>
    </row>
    <row r="25" spans="1:4" x14ac:dyDescent="0.25">
      <c r="A25" s="15"/>
      <c r="B25" s="50"/>
      <c r="C25" s="17"/>
      <c r="D25" s="18"/>
    </row>
    <row r="26" spans="1:4" x14ac:dyDescent="0.25">
      <c r="A26" s="15"/>
      <c r="B26" s="51"/>
      <c r="C26" s="17"/>
      <c r="D26" s="18"/>
    </row>
    <row r="27" spans="1:4" x14ac:dyDescent="0.25">
      <c r="A27" s="15"/>
      <c r="B27" s="50"/>
      <c r="C27" s="17"/>
      <c r="D27" s="18"/>
    </row>
    <row r="28" spans="1:4" x14ac:dyDescent="0.25">
      <c r="A28" s="15"/>
      <c r="B28" s="51"/>
      <c r="C28" s="17"/>
      <c r="D28" s="18"/>
    </row>
    <row r="29" spans="1:4" x14ac:dyDescent="0.25">
      <c r="A29" s="15"/>
      <c r="B29" s="50"/>
      <c r="C29" s="17"/>
      <c r="D29" s="18"/>
    </row>
    <row r="30" spans="1:4" x14ac:dyDescent="0.25">
      <c r="A30" s="15"/>
      <c r="B30" s="51"/>
      <c r="C30" s="17"/>
      <c r="D30" s="18"/>
    </row>
    <row r="31" spans="1:4" x14ac:dyDescent="0.25">
      <c r="A31" s="15"/>
      <c r="B31" s="50"/>
      <c r="C31" s="17"/>
      <c r="D31" s="18"/>
    </row>
    <row r="32" spans="1:4" x14ac:dyDescent="0.25">
      <c r="A32" s="15"/>
      <c r="B32" s="51"/>
      <c r="C32" s="17"/>
      <c r="D32" s="18"/>
    </row>
    <row r="33" spans="1:4" x14ac:dyDescent="0.25">
      <c r="A33" s="15"/>
      <c r="B33" s="50"/>
      <c r="C33" s="17"/>
      <c r="D33" s="18"/>
    </row>
    <row r="34" spans="1:4" x14ac:dyDescent="0.25">
      <c r="A34" s="15"/>
      <c r="B34" s="51"/>
      <c r="C34" s="17"/>
      <c r="D34" s="18"/>
    </row>
    <row r="35" spans="1:4" x14ac:dyDescent="0.25">
      <c r="A35" s="15"/>
      <c r="B35" s="50"/>
      <c r="C35" s="17"/>
      <c r="D35" s="18"/>
    </row>
    <row r="36" spans="1:4" x14ac:dyDescent="0.25">
      <c r="A36" s="15"/>
      <c r="B36" s="51"/>
      <c r="C36" s="17"/>
      <c r="D36" s="18"/>
    </row>
    <row r="37" spans="1:4" x14ac:dyDescent="0.25">
      <c r="A37" s="15"/>
      <c r="B37" s="50"/>
      <c r="C37" s="17"/>
      <c r="D37" s="18"/>
    </row>
    <row r="38" spans="1:4" x14ac:dyDescent="0.25">
      <c r="A38" s="15"/>
      <c r="B38" s="51"/>
      <c r="C38" s="17"/>
      <c r="D38" s="18"/>
    </row>
    <row r="39" spans="1:4" x14ac:dyDescent="0.25">
      <c r="A39" s="9"/>
      <c r="B39" s="50"/>
      <c r="C39" s="17"/>
      <c r="D39" s="18"/>
    </row>
    <row r="40" spans="1:4" x14ac:dyDescent="0.25">
      <c r="A40" s="9"/>
      <c r="B40" s="51"/>
      <c r="C40" s="17"/>
      <c r="D40" s="18"/>
    </row>
    <row r="41" spans="1:4" x14ac:dyDescent="0.25">
      <c r="A41" s="9"/>
      <c r="B41" s="50"/>
      <c r="C41" s="17"/>
      <c r="D41" s="18"/>
    </row>
    <row r="42" spans="1:4" x14ac:dyDescent="0.25">
      <c r="A42" s="9"/>
      <c r="B42" s="51"/>
      <c r="C42" s="17"/>
      <c r="D42" s="18"/>
    </row>
    <row r="43" spans="1:4" x14ac:dyDescent="0.25">
      <c r="A43" s="9"/>
      <c r="B43" s="50"/>
      <c r="C43" s="17"/>
      <c r="D43" s="18"/>
    </row>
    <row r="44" spans="1:4" x14ac:dyDescent="0.25">
      <c r="A44" s="9"/>
      <c r="B44" s="51"/>
      <c r="C44" s="17"/>
      <c r="D44" s="18"/>
    </row>
    <row r="45" spans="1:4" x14ac:dyDescent="0.25">
      <c r="A45" s="9"/>
      <c r="B45" s="50"/>
      <c r="C45" s="17"/>
      <c r="D45" s="18"/>
    </row>
    <row r="46" spans="1:4" x14ac:dyDescent="0.25">
      <c r="A46" s="9"/>
      <c r="B46" s="51"/>
      <c r="C46" s="17"/>
      <c r="D46" s="18"/>
    </row>
    <row r="47" spans="1:4" x14ac:dyDescent="0.25">
      <c r="A47" s="9"/>
      <c r="B47" s="50"/>
      <c r="C47" s="17"/>
      <c r="D47" s="18"/>
    </row>
    <row r="48" spans="1:4" x14ac:dyDescent="0.25">
      <c r="A48" s="9"/>
      <c r="B48" s="51"/>
      <c r="C48" s="17"/>
      <c r="D48" s="18"/>
    </row>
    <row r="49" spans="1:4" x14ac:dyDescent="0.25">
      <c r="A49" s="9"/>
      <c r="B49" s="50"/>
      <c r="C49" s="17"/>
      <c r="D49" s="18"/>
    </row>
    <row r="50" spans="1:4" x14ac:dyDescent="0.25">
      <c r="A50" s="9"/>
      <c r="B50" s="51"/>
      <c r="C50" s="17"/>
      <c r="D50" s="18"/>
    </row>
    <row r="51" spans="1:4" x14ac:dyDescent="0.25">
      <c r="A51" s="9"/>
      <c r="B51" s="50"/>
      <c r="C51" s="17"/>
      <c r="D51" s="18"/>
    </row>
    <row r="52" spans="1:4" x14ac:dyDescent="0.25">
      <c r="A52" s="9"/>
      <c r="B52" s="51"/>
      <c r="C52" s="17"/>
      <c r="D52" s="18"/>
    </row>
    <row r="53" spans="1:4" x14ac:dyDescent="0.25">
      <c r="A53" s="9"/>
      <c r="B53" s="50"/>
      <c r="C53" s="17"/>
      <c r="D53" s="18"/>
    </row>
    <row r="54" spans="1:4" x14ac:dyDescent="0.25">
      <c r="A54" s="9"/>
      <c r="B54" s="51"/>
      <c r="C54" s="17"/>
      <c r="D54" s="18"/>
    </row>
    <row r="55" spans="1:4" x14ac:dyDescent="0.25">
      <c r="A55" s="9"/>
      <c r="B55" s="50"/>
      <c r="C55" s="17"/>
      <c r="D55" s="18"/>
    </row>
    <row r="56" spans="1:4" x14ac:dyDescent="0.25">
      <c r="A56" s="9"/>
      <c r="B56" s="51"/>
      <c r="C56" s="17"/>
      <c r="D56" s="18"/>
    </row>
    <row r="57" spans="1:4" x14ac:dyDescent="0.25">
      <c r="A57" s="10"/>
      <c r="B57" s="16" t="str">
        <f>IF(ISERROR(AVERAGE(B5:B56)),"-",AVERAGE(B5:B56))</f>
        <v>-</v>
      </c>
      <c r="C57" s="11"/>
      <c r="D57" s="8"/>
    </row>
    <row r="58" spans="1:4" x14ac:dyDescent="0.25">
      <c r="A58" s="10"/>
      <c r="B58" s="11"/>
      <c r="C58" s="11"/>
      <c r="D58" s="8"/>
    </row>
    <row r="59" spans="1:4" x14ac:dyDescent="0.25">
      <c r="A59" s="13"/>
    </row>
    <row r="60" spans="1:4" x14ac:dyDescent="0.25">
      <c r="A60" s="13"/>
    </row>
    <row r="61" spans="1:4" x14ac:dyDescent="0.25">
      <c r="A61" s="13"/>
    </row>
    <row r="62" spans="1:4" x14ac:dyDescent="0.25">
      <c r="A62" s="13"/>
    </row>
    <row r="63" spans="1:4" x14ac:dyDescent="0.25">
      <c r="A63" s="13"/>
    </row>
    <row r="64" spans="1:4" ht="15.75" thickBot="1" x14ac:dyDescent="0.3">
      <c r="A64" s="13"/>
    </row>
    <row r="65" spans="1:2" ht="15.75" thickBot="1" x14ac:dyDescent="0.3">
      <c r="A65" s="13"/>
      <c r="B65" s="21">
        <v>6</v>
      </c>
    </row>
    <row r="66" spans="1:2" ht="15.75" thickBot="1" x14ac:dyDescent="0.3">
      <c r="A66" s="13"/>
    </row>
    <row r="67" spans="1:2" ht="15.75" thickBot="1" x14ac:dyDescent="0.3">
      <c r="A67" s="13"/>
      <c r="B67" s="6" t="s">
        <v>52</v>
      </c>
    </row>
    <row r="68" spans="1:2" ht="15.75" thickBot="1" x14ac:dyDescent="0.3">
      <c r="A68" s="13"/>
      <c r="B68" s="6">
        <v>1</v>
      </c>
    </row>
    <row r="69" spans="1:2" ht="15.75" thickBot="1" x14ac:dyDescent="0.3">
      <c r="B69" s="6">
        <v>2</v>
      </c>
    </row>
    <row r="70" spans="1:2" ht="15.75" thickBot="1" x14ac:dyDescent="0.3">
      <c r="B70" s="6">
        <v>3</v>
      </c>
    </row>
    <row r="71" spans="1:2" ht="15.75" thickBot="1" x14ac:dyDescent="0.3">
      <c r="B71" s="6">
        <v>4</v>
      </c>
    </row>
    <row r="72" spans="1:2" ht="15.75" thickBot="1" x14ac:dyDescent="0.3">
      <c r="B72" s="6">
        <v>5</v>
      </c>
    </row>
    <row r="73" spans="1:2" ht="15.75" thickBot="1" x14ac:dyDescent="0.3">
      <c r="B73" s="6">
        <v>6</v>
      </c>
    </row>
    <row r="74" spans="1:2" ht="15.75" thickBot="1" x14ac:dyDescent="0.3">
      <c r="B74" s="6">
        <v>7</v>
      </c>
    </row>
    <row r="75" spans="1:2" ht="15.75" thickBot="1" x14ac:dyDescent="0.3">
      <c r="B75" s="6">
        <v>8</v>
      </c>
    </row>
    <row r="76" spans="1:2" ht="15.75" thickBot="1" x14ac:dyDescent="0.3">
      <c r="B76" s="6">
        <v>9</v>
      </c>
    </row>
    <row r="77" spans="1:2" ht="15.75" thickBot="1" x14ac:dyDescent="0.3">
      <c r="B77" s="6">
        <v>10</v>
      </c>
    </row>
    <row r="78" spans="1:2" ht="15.75" thickBot="1" x14ac:dyDescent="0.3">
      <c r="B78" s="6">
        <v>11</v>
      </c>
    </row>
    <row r="79" spans="1:2" ht="15.75" thickBot="1" x14ac:dyDescent="0.3">
      <c r="B79" s="21">
        <v>12</v>
      </c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workbookViewId="0">
      <selection activeCell="F64" sqref="F64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77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topLeftCell="A773" workbookViewId="0">
      <selection activeCell="I6" sqref="I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824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topLeftCell="A1646" zoomScale="85" zoomScaleNormal="85" workbookViewId="0">
      <selection activeCell="G2" sqref="G2:G1673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4" x14ac:dyDescent="0.25">
      <c r="A1" t="s">
        <v>63</v>
      </c>
      <c r="B1" s="13" t="s">
        <v>54</v>
      </c>
      <c r="C1" s="13" t="s">
        <v>64</v>
      </c>
      <c r="D1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A6" sqref="A6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70</v>
      </c>
      <c r="B1" t="s">
        <v>54</v>
      </c>
      <c r="C1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128</vt:i4>
      </vt:variant>
    </vt:vector>
  </HeadingPairs>
  <TitlesOfParts>
    <vt:vector size="131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Occu_proj_cell</vt:lpstr>
      <vt:lpstr>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2018-06-11T11:18:24Z</dcterms:modified>
</cp:coreProperties>
</file>