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 filterPrivacy="1"/>
  <xr:revisionPtr revIDLastSave="0" documentId="13_ncr:1_{843C250A-27A0-4D29-9FEE-07286BFE49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 Data" sheetId="1" r:id="rId1"/>
    <sheet name="Cost Information" sheetId="2" r:id="rId2"/>
  </sheets>
  <definedNames>
    <definedName name="_xlnm._FilterDatabase" localSheetId="0" hidden="1">'Employee Data'!$B$2:$Q$46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H22" i="2"/>
</calcChain>
</file>

<file path=xl/sharedStrings.xml><?xml version="1.0" encoding="utf-8"?>
<sst xmlns="http://schemas.openxmlformats.org/spreadsheetml/2006/main" count="521" uniqueCount="165">
  <si>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</si>
  <si>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</si>
  <si>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</si>
  <si>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</si>
  <si>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</si>
  <si>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</si>
  <si>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</si>
  <si>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</si>
  <si>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</si>
  <si>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Date of Hire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</si>
  <si>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</si>
  <si>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</si>
  <si>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</si>
  <si>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</si>
  <si>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</si>
  <si>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</si>
  <si>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</si>
  <si>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</si>
  <si>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11/24/1985</t>
  </si>
  <si>
    <t>Female</t>
  </si>
  <si>
    <t>Married</t>
  </si>
  <si>
    <t>US Citizen</t>
  </si>
  <si>
    <t>10/27/2008</t>
  </si>
  <si>
    <t>Admin Offices</t>
  </si>
  <si>
    <t>Accountant I</t>
  </si>
  <si>
    <t>Brandon R. LeBlanc</t>
  </si>
  <si>
    <t>Fully Meets</t>
  </si>
  <si>
    <t xml:space="preserve">LaRotonda, William  </t>
  </si>
  <si>
    <t>4/26/1984</t>
  </si>
  <si>
    <t>Male</t>
  </si>
  <si>
    <t>Divorced</t>
  </si>
  <si>
    <t>Website Banner Ads</t>
  </si>
  <si>
    <t xml:space="preserve">Steans, Tyrone  </t>
  </si>
  <si>
    <t>Single</t>
  </si>
  <si>
    <t>9/29/2014</t>
  </si>
  <si>
    <t>Internet Search</t>
  </si>
  <si>
    <t>Howard, Estelle</t>
  </si>
  <si>
    <t>9/16/1985</t>
  </si>
  <si>
    <t>2/16/2015</t>
  </si>
  <si>
    <t>Administrative Assistant</t>
  </si>
  <si>
    <t>Pay Per Click - Google</t>
  </si>
  <si>
    <t>N/A- too early to review</t>
  </si>
  <si>
    <t xml:space="preserve">Singh, Nan </t>
  </si>
  <si>
    <t>5/19/1988</t>
  </si>
  <si>
    <t>Smith, Leigh Ann</t>
  </si>
  <si>
    <t>6/14/1987</t>
  </si>
  <si>
    <t>9/26/2011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</si>
  <si>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</si>
  <si>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</si>
  <si>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</si>
  <si>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</si>
  <si>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</si>
  <si>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</si>
  <si>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2/21/2011</t>
  </si>
  <si>
    <t>Boutwell, Bonalyn</t>
  </si>
  <si>
    <t>Sr. Accountant</t>
  </si>
  <si>
    <t>90-day meets</t>
  </si>
  <si>
    <t>Foster-Baker, Amy</t>
  </si>
  <si>
    <t>4/16/1979</t>
  </si>
  <si>
    <t>Board of Directors</t>
  </si>
  <si>
    <t>Other</t>
  </si>
  <si>
    <t>King, Janet</t>
  </si>
  <si>
    <t>9/21/1954</t>
  </si>
  <si>
    <t>Executive Office</t>
  </si>
  <si>
    <t>President &amp; CEO</t>
  </si>
  <si>
    <t>Zamora, Jennifer</t>
  </si>
  <si>
    <t>8/30/1979</t>
  </si>
  <si>
    <t>IT/IS</t>
  </si>
  <si>
    <t>CIO</t>
  </si>
  <si>
    <t>Employee Referral</t>
  </si>
  <si>
    <t>Exceptional</t>
  </si>
  <si>
    <t>Becker, Renee</t>
  </si>
  <si>
    <t>Database Administrator</t>
  </si>
  <si>
    <t>Simon Roup</t>
  </si>
  <si>
    <t>Search Engine - Google Bing Yahoo</t>
  </si>
  <si>
    <t>Goble, Taisha</t>
  </si>
  <si>
    <t>10/23/1971</t>
  </si>
  <si>
    <t>Glassdoor</t>
  </si>
  <si>
    <t>Hernandez, Daniff</t>
  </si>
  <si>
    <t>Horton, Jayne</t>
  </si>
  <si>
    <t>2/21/1984</t>
  </si>
  <si>
    <t>3/30/2015</t>
  </si>
  <si>
    <t xml:space="preserve">Johnson, Noelle </t>
  </si>
  <si>
    <t>Murray, Thomas</t>
  </si>
  <si>
    <t>TX</t>
  </si>
  <si>
    <t>Pearson, Randall</t>
  </si>
  <si>
    <t>Petrowsky, Thelma</t>
  </si>
  <si>
    <t>9/16/1984</t>
  </si>
  <si>
    <t xml:space="preserve">Roby, Lori </t>
  </si>
  <si>
    <t>Rogers, Ivan</t>
  </si>
  <si>
    <t>8/26/1986</t>
  </si>
  <si>
    <t>Salter, Jason</t>
  </si>
  <si>
    <t>12/17/1987</t>
  </si>
  <si>
    <t>Vendor Referral</t>
  </si>
  <si>
    <t>Simard, Kramer</t>
  </si>
  <si>
    <t>Zhou, Julia</t>
  </si>
  <si>
    <t>2/24/1979</t>
  </si>
  <si>
    <t>Foss, Jason</t>
  </si>
  <si>
    <t>4/15/2011</t>
  </si>
  <si>
    <t>IT Director</t>
  </si>
  <si>
    <t>Jennifer Zamora</t>
  </si>
  <si>
    <t>Professional Society</t>
  </si>
  <si>
    <t>Roup,Simon</t>
  </si>
  <si>
    <t>1/20/2013</t>
  </si>
  <si>
    <t>IT Manager - DB</t>
  </si>
  <si>
    <t>Ruiz, Ricardo</t>
  </si>
  <si>
    <t>Monroe, Peter</t>
  </si>
  <si>
    <t>2/15/2012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</si>
  <si>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</si>
  <si>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</si>
  <si>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</si>
  <si>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</si>
  <si>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</si>
  <si>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</si>
  <si>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</si>
  <si>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</si>
  <si>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</si>
  <si>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</si>
  <si>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</si>
  <si>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>1/21/2011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</si>
  <si>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</si>
  <si>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</si>
  <si>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</si>
  <si>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</si>
  <si>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</si>
  <si>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</si>
  <si>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11/24/1989</t>
  </si>
  <si>
    <t>Dolan, Linda</t>
  </si>
  <si>
    <t>7/18/1988</t>
  </si>
  <si>
    <t>Gonzalez, Maria</t>
  </si>
  <si>
    <t>4/16/1981</t>
  </si>
  <si>
    <t>Separated</t>
  </si>
  <si>
    <t>Merlos, Carlos</t>
  </si>
  <si>
    <t>6/18/1987</t>
  </si>
  <si>
    <t>Morway, Tanya</t>
  </si>
  <si>
    <t xml:space="preserve">Shepard, Anita </t>
  </si>
  <si>
    <t>4/14/1981</t>
  </si>
  <si>
    <t>9/30/2014</t>
  </si>
  <si>
    <t xml:space="preserve">Tredinnick, Neville </t>
  </si>
  <si>
    <t>Turpin, Jumil</t>
  </si>
  <si>
    <t>3/31/1969</t>
  </si>
  <si>
    <t xml:space="preserve">Ait Sidi, Karthikeyan   </t>
  </si>
  <si>
    <t>Sr. DBA</t>
  </si>
  <si>
    <t>Company Intranet - Partner</t>
  </si>
  <si>
    <t>Internal</t>
  </si>
  <si>
    <t>Newspaper Ad Cost</t>
  </si>
  <si>
    <t>Agency Fee</t>
  </si>
  <si>
    <t>Web job board fee</t>
  </si>
  <si>
    <t>Background check</t>
  </si>
  <si>
    <t>Medical check-up</t>
  </si>
  <si>
    <t>Travel cost</t>
  </si>
  <si>
    <t>Processing cost</t>
  </si>
  <si>
    <t>External hire (cost per employee)</t>
  </si>
  <si>
    <t>External hire Costs</t>
  </si>
  <si>
    <t>Internal hire (cost per employee)</t>
  </si>
  <si>
    <t>IJP Ad Cost</t>
  </si>
  <si>
    <t>Internal hire cost</t>
  </si>
  <si>
    <t>Total referral bonus</t>
  </si>
  <si>
    <t>Calculate the Cost of Hire, Cost of External Hore and Cost of Internal Hire</t>
  </si>
  <si>
    <t>Cost of Hire</t>
  </si>
  <si>
    <t>Cost of External Hire</t>
  </si>
  <si>
    <t>Cost of Internal Hire</t>
  </si>
  <si>
    <t>Total Internal Hire</t>
  </si>
  <si>
    <t>Total  Hire</t>
  </si>
  <si>
    <t>Total External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</si>
</sst>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0" borderId="0" xfId="0" applyFont="1"/>
    <xf numFmtId="0" fontId="2" fillId="0" borderId="1" xfId="0" applyFont="1" applyBorder="1"/>
    <xf numFmtId="3" fontId="0" fillId="0" borderId="5" xfId="0" applyNumberForma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Q46"/>
  <sheetViews>
    <sheetView topLeftCell="C1" workbookViewId="0">
      <selection activeCell="P53" sqref="P53"/>
    </sheetView>
  </sheetViews>
  <sheetFormatPr defaultRowHeight="14.4" x14ac:dyDescent="0.3"/>
  <cols>
    <col min="2" max="2" width="20.44140625" bestFit="1" customWidth="1"/>
    <col min="3" max="3" width="17.88671875" bestFit="1" customWidth="1"/>
    <col min="4" max="4" width="5.5546875" bestFit="1" customWidth="1"/>
    <col min="5" max="5" width="6" bestFit="1" customWidth="1"/>
    <col min="6" max="6" width="10.6640625" bestFit="1" customWidth="1"/>
    <col min="7" max="7" width="4.44140625" bestFit="1" customWidth="1"/>
    <col min="8" max="8" width="7.5546875" bestFit="1" customWidth="1"/>
    <col min="9" max="9" width="11.44140625" bestFit="1" customWidth="1"/>
    <col min="10" max="10" width="18.109375" bestFit="1" customWidth="1"/>
    <col min="11" max="11" width="11.5546875" bestFit="1" customWidth="1"/>
    <col min="12" max="12" width="15.5546875" bestFit="1" customWidth="1"/>
    <col min="13" max="13" width="23.44140625" bestFit="1" customWidth="1"/>
    <col min="14" max="14" width="8.5546875" bestFit="1" customWidth="1"/>
    <col min="15" max="15" width="18" bestFit="1" customWidth="1"/>
    <col min="16" max="16" width="32" bestFit="1" customWidth="1"/>
    <col min="17" max="17" width="22.88671875" bestFit="1" customWidth="1"/>
  </cols>
  <sheetData>
    <row r="2" spans="2:17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2" t="s">
        <v>15</v>
      </c>
    </row>
    <row r="3" spans="2:17" x14ac:dyDescent="0.3">
      <c r="B3" s="3" t="s">
        <v>16</v>
      </c>
      <c r="C3">
        <v>1103024456</v>
      </c>
      <c r="D3" t="s">
        <v>17</v>
      </c>
      <c r="E3">
        <v>1450</v>
      </c>
      <c r="F3" t="s">
        <v>18</v>
      </c>
      <c r="G3">
        <v>32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28.5</v>
      </c>
      <c r="O3" t="s">
        <v>25</v>
      </c>
      <c r="P3" t="s">
        <v>144</v>
      </c>
      <c r="Q3" s="4" t="s">
        <v>26</v>
      </c>
    </row>
    <row r="4" spans="2:17" hidden="1" x14ac:dyDescent="0.3">
      <c r="B4" s="3" t="s">
        <v>27</v>
      </c>
      <c r="C4">
        <v>1106026572</v>
      </c>
      <c r="D4" t="s">
        <v>17</v>
      </c>
      <c r="E4">
        <v>1460</v>
      </c>
      <c r="F4" t="s">
        <v>28</v>
      </c>
      <c r="G4">
        <v>33</v>
      </c>
      <c r="H4" t="s">
        <v>29</v>
      </c>
      <c r="I4" t="s">
        <v>30</v>
      </c>
      <c r="J4" t="s">
        <v>21</v>
      </c>
      <c r="K4" s="5">
        <v>41791</v>
      </c>
      <c r="L4" t="s">
        <v>23</v>
      </c>
      <c r="M4" t="s">
        <v>24</v>
      </c>
      <c r="N4">
        <v>23</v>
      </c>
      <c r="O4" t="s">
        <v>25</v>
      </c>
      <c r="P4" t="s">
        <v>31</v>
      </c>
      <c r="Q4" s="4" t="s">
        <v>26</v>
      </c>
    </row>
    <row r="5" spans="2:17" hidden="1" x14ac:dyDescent="0.3">
      <c r="B5" s="3" t="s">
        <v>32</v>
      </c>
      <c r="C5">
        <v>1302053333</v>
      </c>
      <c r="D5" t="s">
        <v>17</v>
      </c>
      <c r="E5">
        <v>2703</v>
      </c>
      <c r="F5" s="5">
        <v>31421</v>
      </c>
      <c r="G5">
        <v>31</v>
      </c>
      <c r="H5" t="s">
        <v>29</v>
      </c>
      <c r="I5" t="s">
        <v>33</v>
      </c>
      <c r="J5" t="s">
        <v>21</v>
      </c>
      <c r="K5" t="s">
        <v>34</v>
      </c>
      <c r="L5" t="s">
        <v>23</v>
      </c>
      <c r="M5" t="s">
        <v>24</v>
      </c>
      <c r="N5">
        <v>29</v>
      </c>
      <c r="O5" t="s">
        <v>25</v>
      </c>
      <c r="P5" t="s">
        <v>35</v>
      </c>
      <c r="Q5" s="4" t="s">
        <v>26</v>
      </c>
    </row>
    <row r="6" spans="2:17" hidden="1" x14ac:dyDescent="0.3">
      <c r="B6" s="3" t="s">
        <v>36</v>
      </c>
      <c r="C6">
        <v>1211050782</v>
      </c>
      <c r="D6" t="s">
        <v>17</v>
      </c>
      <c r="E6">
        <v>2170</v>
      </c>
      <c r="F6" t="s">
        <v>37</v>
      </c>
      <c r="G6">
        <v>32</v>
      </c>
      <c r="H6" t="s">
        <v>19</v>
      </c>
      <c r="I6" t="s">
        <v>20</v>
      </c>
      <c r="J6" t="s">
        <v>21</v>
      </c>
      <c r="K6" t="s">
        <v>38</v>
      </c>
      <c r="L6" t="s">
        <v>23</v>
      </c>
      <c r="M6" t="s">
        <v>39</v>
      </c>
      <c r="N6">
        <v>21.5</v>
      </c>
      <c r="O6" t="s">
        <v>25</v>
      </c>
      <c r="P6" t="s">
        <v>40</v>
      </c>
      <c r="Q6" s="4" t="s">
        <v>41</v>
      </c>
    </row>
    <row r="7" spans="2:17" hidden="1" x14ac:dyDescent="0.3">
      <c r="B7" s="3" t="s">
        <v>42</v>
      </c>
      <c r="C7">
        <v>1307059817</v>
      </c>
      <c r="D7" t="s">
        <v>17</v>
      </c>
      <c r="E7">
        <v>2330</v>
      </c>
      <c r="F7" t="s">
        <v>43</v>
      </c>
      <c r="G7">
        <v>29</v>
      </c>
      <c r="H7" t="s">
        <v>19</v>
      </c>
      <c r="I7" t="s">
        <v>33</v>
      </c>
      <c r="J7" t="s">
        <v>21</v>
      </c>
      <c r="K7" s="5">
        <v>42009</v>
      </c>
      <c r="L7" t="s">
        <v>23</v>
      </c>
      <c r="M7" t="s">
        <v>39</v>
      </c>
      <c r="N7">
        <v>16.559999999999999</v>
      </c>
      <c r="O7" t="s">
        <v>25</v>
      </c>
      <c r="P7" t="s">
        <v>31</v>
      </c>
      <c r="Q7" s="4" t="s">
        <v>41</v>
      </c>
    </row>
    <row r="8" spans="2:17" x14ac:dyDescent="0.3">
      <c r="B8" s="3" t="s">
        <v>44</v>
      </c>
      <c r="C8">
        <v>711007713</v>
      </c>
      <c r="D8" t="s">
        <v>17</v>
      </c>
      <c r="E8">
        <v>1844</v>
      </c>
      <c r="F8" t="s">
        <v>45</v>
      </c>
      <c r="G8">
        <v>30</v>
      </c>
      <c r="H8" t="s">
        <v>19</v>
      </c>
      <c r="I8" t="s">
        <v>20</v>
      </c>
      <c r="J8" t="s">
        <v>21</v>
      </c>
      <c r="K8" t="s">
        <v>46</v>
      </c>
      <c r="L8" t="s">
        <v>23</v>
      </c>
      <c r="M8" t="s">
        <v>39</v>
      </c>
      <c r="N8">
        <v>20.5</v>
      </c>
      <c r="O8" t="s">
        <v>25</v>
      </c>
      <c r="P8" t="s">
        <v>144</v>
      </c>
      <c r="Q8" s="4" t="s">
        <v>26</v>
      </c>
    </row>
    <row r="9" spans="2:17" hidden="1" x14ac:dyDescent="0.3">
      <c r="B9" s="3" t="s">
        <v>47</v>
      </c>
      <c r="C9">
        <v>1102024115</v>
      </c>
      <c r="D9" t="s">
        <v>17</v>
      </c>
      <c r="E9">
        <v>1460</v>
      </c>
      <c r="F9" s="5">
        <v>30961</v>
      </c>
      <c r="G9">
        <v>33</v>
      </c>
      <c r="H9" t="s">
        <v>29</v>
      </c>
      <c r="I9" t="s">
        <v>20</v>
      </c>
      <c r="J9" t="s">
        <v>21</v>
      </c>
      <c r="K9" s="5">
        <v>42491</v>
      </c>
      <c r="L9" t="s">
        <v>23</v>
      </c>
      <c r="M9" t="s">
        <v>48</v>
      </c>
      <c r="N9">
        <v>55</v>
      </c>
      <c r="O9" t="s">
        <v>49</v>
      </c>
      <c r="P9" t="s">
        <v>50</v>
      </c>
      <c r="Q9" s="4" t="s">
        <v>26</v>
      </c>
    </row>
    <row r="10" spans="2:17" x14ac:dyDescent="0.3">
      <c r="B10" s="3" t="s">
        <v>51</v>
      </c>
      <c r="C10">
        <v>1206043417</v>
      </c>
      <c r="D10" t="s">
        <v>17</v>
      </c>
      <c r="E10">
        <v>2045</v>
      </c>
      <c r="F10" s="5">
        <v>30844</v>
      </c>
      <c r="G10">
        <v>33</v>
      </c>
      <c r="H10" t="s">
        <v>29</v>
      </c>
      <c r="I10" t="s">
        <v>20</v>
      </c>
      <c r="J10" t="s">
        <v>52</v>
      </c>
      <c r="K10" t="s">
        <v>53</v>
      </c>
      <c r="L10" t="s">
        <v>23</v>
      </c>
      <c r="M10" t="s">
        <v>48</v>
      </c>
      <c r="N10">
        <v>55</v>
      </c>
      <c r="O10" t="s">
        <v>49</v>
      </c>
      <c r="P10" t="s">
        <v>144</v>
      </c>
      <c r="Q10" s="4" t="s">
        <v>26</v>
      </c>
    </row>
    <row r="11" spans="2:17" x14ac:dyDescent="0.3">
      <c r="B11" s="3" t="s">
        <v>54</v>
      </c>
      <c r="C11">
        <v>1307060188</v>
      </c>
      <c r="D11" t="s">
        <v>17</v>
      </c>
      <c r="E11">
        <v>2468</v>
      </c>
      <c r="F11" s="5">
        <v>31871</v>
      </c>
      <c r="G11">
        <v>30</v>
      </c>
      <c r="H11" t="s">
        <v>19</v>
      </c>
      <c r="I11" t="s">
        <v>20</v>
      </c>
      <c r="J11" t="s">
        <v>21</v>
      </c>
      <c r="K11" t="s">
        <v>38</v>
      </c>
      <c r="L11" t="s">
        <v>23</v>
      </c>
      <c r="M11" t="s">
        <v>55</v>
      </c>
      <c r="N11">
        <v>34.950000000000003</v>
      </c>
      <c r="O11" t="s">
        <v>25</v>
      </c>
      <c r="P11" t="s">
        <v>144</v>
      </c>
      <c r="Q11" s="4" t="s">
        <v>56</v>
      </c>
    </row>
    <row r="12" spans="2:17" hidden="1" x14ac:dyDescent="0.3">
      <c r="B12" s="3" t="s">
        <v>57</v>
      </c>
      <c r="C12">
        <v>1201031308</v>
      </c>
      <c r="D12" t="s">
        <v>17</v>
      </c>
      <c r="E12">
        <v>2050</v>
      </c>
      <c r="F12" t="s">
        <v>58</v>
      </c>
      <c r="G12">
        <v>38</v>
      </c>
      <c r="H12" t="s">
        <v>19</v>
      </c>
      <c r="I12" t="s">
        <v>20</v>
      </c>
      <c r="J12" t="s">
        <v>21</v>
      </c>
      <c r="K12" s="5">
        <v>39934</v>
      </c>
      <c r="L12" t="s">
        <v>23</v>
      </c>
      <c r="M12" t="s">
        <v>55</v>
      </c>
      <c r="N12">
        <v>34.950000000000003</v>
      </c>
      <c r="O12" t="s">
        <v>59</v>
      </c>
      <c r="P12" t="s">
        <v>60</v>
      </c>
      <c r="Q12" s="4" t="s">
        <v>26</v>
      </c>
    </row>
    <row r="13" spans="2:17" hidden="1" x14ac:dyDescent="0.3">
      <c r="B13" s="3" t="s">
        <v>61</v>
      </c>
      <c r="C13">
        <v>1001495124</v>
      </c>
      <c r="D13" t="s">
        <v>17</v>
      </c>
      <c r="E13">
        <v>1902</v>
      </c>
      <c r="F13" t="s">
        <v>62</v>
      </c>
      <c r="G13">
        <v>63</v>
      </c>
      <c r="H13" t="s">
        <v>19</v>
      </c>
      <c r="I13" t="s">
        <v>20</v>
      </c>
      <c r="J13" t="s">
        <v>21</v>
      </c>
      <c r="K13" s="5">
        <v>40946</v>
      </c>
      <c r="L13" t="s">
        <v>63</v>
      </c>
      <c r="M13" t="s">
        <v>64</v>
      </c>
      <c r="N13">
        <v>80</v>
      </c>
      <c r="O13" t="s">
        <v>59</v>
      </c>
      <c r="P13" t="s">
        <v>40</v>
      </c>
      <c r="Q13" s="4" t="s">
        <v>26</v>
      </c>
    </row>
    <row r="14" spans="2:17" hidden="1" x14ac:dyDescent="0.3">
      <c r="B14" s="3" t="s">
        <v>65</v>
      </c>
      <c r="C14">
        <v>1112030816</v>
      </c>
      <c r="D14" t="s">
        <v>17</v>
      </c>
      <c r="E14">
        <v>2067</v>
      </c>
      <c r="F14" t="s">
        <v>66</v>
      </c>
      <c r="G14">
        <v>38</v>
      </c>
      <c r="H14" t="s">
        <v>19</v>
      </c>
      <c r="I14" t="s">
        <v>33</v>
      </c>
      <c r="J14" t="s">
        <v>21</v>
      </c>
      <c r="K14" s="5">
        <v>40455</v>
      </c>
      <c r="L14" t="s">
        <v>67</v>
      </c>
      <c r="M14" t="s">
        <v>68</v>
      </c>
      <c r="N14">
        <v>65</v>
      </c>
      <c r="O14" t="s">
        <v>49</v>
      </c>
      <c r="P14" t="s">
        <v>69</v>
      </c>
      <c r="Q14" s="4" t="s">
        <v>70</v>
      </c>
    </row>
    <row r="15" spans="2:17" hidden="1" x14ac:dyDescent="0.3">
      <c r="B15" s="3" t="s">
        <v>71</v>
      </c>
      <c r="C15">
        <v>1102024056</v>
      </c>
      <c r="D15" t="s">
        <v>17</v>
      </c>
      <c r="E15">
        <v>2026</v>
      </c>
      <c r="F15" s="5">
        <v>31506</v>
      </c>
      <c r="G15">
        <v>31</v>
      </c>
      <c r="H15" t="s">
        <v>19</v>
      </c>
      <c r="I15" t="s">
        <v>33</v>
      </c>
      <c r="J15" t="s">
        <v>21</v>
      </c>
      <c r="K15" s="5">
        <v>41827</v>
      </c>
      <c r="L15" t="s">
        <v>67</v>
      </c>
      <c r="M15" t="s">
        <v>72</v>
      </c>
      <c r="N15">
        <v>43</v>
      </c>
      <c r="O15" t="s">
        <v>73</v>
      </c>
      <c r="P15" t="s">
        <v>74</v>
      </c>
      <c r="Q15" s="4" t="s">
        <v>26</v>
      </c>
    </row>
    <row r="16" spans="2:17" hidden="1" x14ac:dyDescent="0.3">
      <c r="B16" s="3" t="s">
        <v>75</v>
      </c>
      <c r="C16">
        <v>905013738</v>
      </c>
      <c r="D16" t="s">
        <v>17</v>
      </c>
      <c r="E16">
        <v>2127</v>
      </c>
      <c r="F16" t="s">
        <v>76</v>
      </c>
      <c r="G16">
        <v>46</v>
      </c>
      <c r="H16" t="s">
        <v>19</v>
      </c>
      <c r="I16" t="s">
        <v>33</v>
      </c>
      <c r="J16" t="s">
        <v>21</v>
      </c>
      <c r="K16" t="s">
        <v>38</v>
      </c>
      <c r="L16" t="s">
        <v>67</v>
      </c>
      <c r="M16" t="s">
        <v>72</v>
      </c>
      <c r="N16">
        <v>48.5</v>
      </c>
      <c r="O16" t="s">
        <v>73</v>
      </c>
      <c r="P16" t="s">
        <v>77</v>
      </c>
      <c r="Q16" s="4" t="s">
        <v>26</v>
      </c>
    </row>
    <row r="17" spans="2:17" hidden="1" x14ac:dyDescent="0.3">
      <c r="B17" s="3" t="s">
        <v>78</v>
      </c>
      <c r="C17">
        <v>1410071156</v>
      </c>
      <c r="D17" t="s">
        <v>17</v>
      </c>
      <c r="E17">
        <v>1960</v>
      </c>
      <c r="F17" s="5">
        <v>31601</v>
      </c>
      <c r="G17">
        <v>31</v>
      </c>
      <c r="H17" t="s">
        <v>29</v>
      </c>
      <c r="I17" t="s">
        <v>20</v>
      </c>
      <c r="J17" t="s">
        <v>21</v>
      </c>
      <c r="K17" t="s">
        <v>38</v>
      </c>
      <c r="L17" t="s">
        <v>67</v>
      </c>
      <c r="M17" t="s">
        <v>72</v>
      </c>
      <c r="N17">
        <v>40.1</v>
      </c>
      <c r="O17" t="s">
        <v>73</v>
      </c>
      <c r="P17" t="s">
        <v>69</v>
      </c>
      <c r="Q17" s="4" t="s">
        <v>41</v>
      </c>
    </row>
    <row r="18" spans="2:17" hidden="1" x14ac:dyDescent="0.3">
      <c r="B18" s="3" t="s">
        <v>79</v>
      </c>
      <c r="C18">
        <v>1105025718</v>
      </c>
      <c r="D18" t="s">
        <v>17</v>
      </c>
      <c r="E18">
        <v>2493</v>
      </c>
      <c r="F18" t="s">
        <v>80</v>
      </c>
      <c r="G18">
        <v>33</v>
      </c>
      <c r="H18" t="s">
        <v>19</v>
      </c>
      <c r="I18" t="s">
        <v>33</v>
      </c>
      <c r="J18" t="s">
        <v>21</v>
      </c>
      <c r="K18" t="s">
        <v>81</v>
      </c>
      <c r="L18" t="s">
        <v>67</v>
      </c>
      <c r="M18" t="s">
        <v>72</v>
      </c>
      <c r="N18">
        <v>34</v>
      </c>
      <c r="O18" t="s">
        <v>73</v>
      </c>
      <c r="P18" t="s">
        <v>77</v>
      </c>
      <c r="Q18" s="4" t="s">
        <v>41</v>
      </c>
    </row>
    <row r="19" spans="2:17" hidden="1" x14ac:dyDescent="0.3">
      <c r="B19" s="3" t="s">
        <v>82</v>
      </c>
      <c r="C19">
        <v>1003018246</v>
      </c>
      <c r="D19" t="s">
        <v>17</v>
      </c>
      <c r="E19">
        <v>2301</v>
      </c>
      <c r="F19" s="5">
        <v>31604</v>
      </c>
      <c r="G19">
        <v>31</v>
      </c>
      <c r="H19" t="s">
        <v>19</v>
      </c>
      <c r="I19" t="s">
        <v>20</v>
      </c>
      <c r="J19" t="s">
        <v>21</v>
      </c>
      <c r="K19" s="5">
        <v>42125</v>
      </c>
      <c r="L19" t="s">
        <v>67</v>
      </c>
      <c r="M19" t="s">
        <v>72</v>
      </c>
      <c r="N19">
        <v>40</v>
      </c>
      <c r="O19" t="s">
        <v>73</v>
      </c>
      <c r="P19" t="s">
        <v>77</v>
      </c>
      <c r="Q19" s="4" t="s">
        <v>56</v>
      </c>
    </row>
    <row r="20" spans="2:17" x14ac:dyDescent="0.3">
      <c r="B20" s="3" t="s">
        <v>83</v>
      </c>
      <c r="C20">
        <v>1406068403</v>
      </c>
      <c r="D20" t="s">
        <v>84</v>
      </c>
      <c r="E20">
        <v>78230</v>
      </c>
      <c r="F20" s="5">
        <v>32240</v>
      </c>
      <c r="G20">
        <v>29</v>
      </c>
      <c r="H20" t="s">
        <v>29</v>
      </c>
      <c r="I20" t="s">
        <v>30</v>
      </c>
      <c r="J20" t="s">
        <v>21</v>
      </c>
      <c r="K20" s="5">
        <v>41923</v>
      </c>
      <c r="L20" t="s">
        <v>67</v>
      </c>
      <c r="M20" t="s">
        <v>72</v>
      </c>
      <c r="N20">
        <v>35.5</v>
      </c>
      <c r="O20" t="s">
        <v>73</v>
      </c>
      <c r="P20" t="s">
        <v>144</v>
      </c>
      <c r="Q20" s="4" t="s">
        <v>70</v>
      </c>
    </row>
    <row r="21" spans="2:17" hidden="1" x14ac:dyDescent="0.3">
      <c r="B21" s="3" t="s">
        <v>85</v>
      </c>
      <c r="C21">
        <v>1102023965</v>
      </c>
      <c r="D21" t="s">
        <v>17</v>
      </c>
      <c r="E21">
        <v>2747</v>
      </c>
      <c r="F21" s="5">
        <v>30811</v>
      </c>
      <c r="G21">
        <v>33</v>
      </c>
      <c r="H21" t="s">
        <v>29</v>
      </c>
      <c r="I21" t="s">
        <v>20</v>
      </c>
      <c r="J21" t="s">
        <v>21</v>
      </c>
      <c r="K21" s="5">
        <v>41651</v>
      </c>
      <c r="L21" t="s">
        <v>67</v>
      </c>
      <c r="M21" t="s">
        <v>72</v>
      </c>
      <c r="N21">
        <v>41</v>
      </c>
      <c r="O21" t="s">
        <v>73</v>
      </c>
      <c r="P21" t="s">
        <v>69</v>
      </c>
      <c r="Q21" s="4" t="s">
        <v>26</v>
      </c>
    </row>
    <row r="22" spans="2:17" hidden="1" x14ac:dyDescent="0.3">
      <c r="B22" s="3" t="s">
        <v>86</v>
      </c>
      <c r="C22">
        <v>1108027853</v>
      </c>
      <c r="D22" t="s">
        <v>17</v>
      </c>
      <c r="E22">
        <v>1886</v>
      </c>
      <c r="F22" t="s">
        <v>87</v>
      </c>
      <c r="G22">
        <v>33</v>
      </c>
      <c r="H22" t="s">
        <v>19</v>
      </c>
      <c r="I22" t="s">
        <v>20</v>
      </c>
      <c r="J22" t="s">
        <v>21</v>
      </c>
      <c r="K22" s="5">
        <v>41923</v>
      </c>
      <c r="L22" t="s">
        <v>67</v>
      </c>
      <c r="M22" t="s">
        <v>72</v>
      </c>
      <c r="N22">
        <v>42.75</v>
      </c>
      <c r="O22" t="s">
        <v>73</v>
      </c>
      <c r="P22" t="s">
        <v>69</v>
      </c>
      <c r="Q22" s="4" t="s">
        <v>70</v>
      </c>
    </row>
    <row r="23" spans="2:17" hidden="1" x14ac:dyDescent="0.3">
      <c r="B23" s="3" t="s">
        <v>88</v>
      </c>
      <c r="C23">
        <v>1407068885</v>
      </c>
      <c r="D23" t="s">
        <v>17</v>
      </c>
      <c r="E23">
        <v>1886</v>
      </c>
      <c r="F23" s="5">
        <v>29900</v>
      </c>
      <c r="G23">
        <v>36</v>
      </c>
      <c r="H23" t="s">
        <v>19</v>
      </c>
      <c r="I23" t="s">
        <v>20</v>
      </c>
      <c r="J23" t="s">
        <v>21</v>
      </c>
      <c r="K23" t="s">
        <v>38</v>
      </c>
      <c r="L23" t="s">
        <v>67</v>
      </c>
      <c r="M23" t="s">
        <v>72</v>
      </c>
      <c r="N23">
        <v>39.549999999999997</v>
      </c>
      <c r="O23" t="s">
        <v>73</v>
      </c>
      <c r="P23" t="s">
        <v>69</v>
      </c>
      <c r="Q23" s="4" t="s">
        <v>26</v>
      </c>
    </row>
    <row r="24" spans="2:17" hidden="1" x14ac:dyDescent="0.3">
      <c r="B24" s="3" t="s">
        <v>89</v>
      </c>
      <c r="C24">
        <v>1203032255</v>
      </c>
      <c r="D24" t="s">
        <v>17</v>
      </c>
      <c r="E24">
        <v>1810</v>
      </c>
      <c r="F24" t="s">
        <v>90</v>
      </c>
      <c r="G24">
        <v>31</v>
      </c>
      <c r="H24" t="s">
        <v>29</v>
      </c>
      <c r="I24" t="s">
        <v>20</v>
      </c>
      <c r="J24" t="s">
        <v>21</v>
      </c>
      <c r="K24" t="s">
        <v>81</v>
      </c>
      <c r="L24" t="s">
        <v>67</v>
      </c>
      <c r="M24" t="s">
        <v>72</v>
      </c>
      <c r="N24">
        <v>42.2</v>
      </c>
      <c r="O24" t="s">
        <v>73</v>
      </c>
      <c r="P24" t="s">
        <v>40</v>
      </c>
      <c r="Q24" s="4" t="s">
        <v>41</v>
      </c>
    </row>
    <row r="25" spans="2:17" hidden="1" x14ac:dyDescent="0.3">
      <c r="B25" s="3" t="s">
        <v>91</v>
      </c>
      <c r="C25">
        <v>1111030148</v>
      </c>
      <c r="D25" t="s">
        <v>17</v>
      </c>
      <c r="E25">
        <v>2452</v>
      </c>
      <c r="F25" t="s">
        <v>92</v>
      </c>
      <c r="G25">
        <v>30</v>
      </c>
      <c r="H25" t="s">
        <v>29</v>
      </c>
      <c r="I25" t="s">
        <v>30</v>
      </c>
      <c r="J25" t="s">
        <v>21</v>
      </c>
      <c r="K25" s="5">
        <v>42125</v>
      </c>
      <c r="L25" t="s">
        <v>67</v>
      </c>
      <c r="M25" t="s">
        <v>72</v>
      </c>
      <c r="N25">
        <v>45</v>
      </c>
      <c r="O25" t="s">
        <v>73</v>
      </c>
      <c r="P25" t="s">
        <v>93</v>
      </c>
      <c r="Q25" s="4" t="s">
        <v>56</v>
      </c>
    </row>
    <row r="26" spans="2:17" hidden="1" x14ac:dyDescent="0.3">
      <c r="B26" s="3" t="s">
        <v>94</v>
      </c>
      <c r="C26">
        <v>808010278</v>
      </c>
      <c r="D26" t="s">
        <v>17</v>
      </c>
      <c r="E26">
        <v>2110</v>
      </c>
      <c r="F26" s="5">
        <v>25782</v>
      </c>
      <c r="G26">
        <v>47</v>
      </c>
      <c r="H26" t="s">
        <v>29</v>
      </c>
      <c r="I26" t="s">
        <v>20</v>
      </c>
      <c r="J26" t="s">
        <v>21</v>
      </c>
      <c r="K26" s="5">
        <v>42125</v>
      </c>
      <c r="L26" t="s">
        <v>67</v>
      </c>
      <c r="M26" t="s">
        <v>72</v>
      </c>
      <c r="N26">
        <v>30.2</v>
      </c>
      <c r="O26" t="s">
        <v>73</v>
      </c>
      <c r="P26" t="s">
        <v>69</v>
      </c>
      <c r="Q26" s="4" t="s">
        <v>56</v>
      </c>
    </row>
    <row r="27" spans="2:17" hidden="1" x14ac:dyDescent="0.3">
      <c r="B27" s="3" t="s">
        <v>95</v>
      </c>
      <c r="C27">
        <v>1110029732</v>
      </c>
      <c r="D27" t="s">
        <v>17</v>
      </c>
      <c r="E27">
        <v>2148</v>
      </c>
      <c r="F27" t="s">
        <v>96</v>
      </c>
      <c r="G27">
        <v>38</v>
      </c>
      <c r="H27" t="s">
        <v>19</v>
      </c>
      <c r="I27" t="s">
        <v>33</v>
      </c>
      <c r="J27" t="s">
        <v>21</v>
      </c>
      <c r="K27" t="s">
        <v>81</v>
      </c>
      <c r="L27" t="s">
        <v>67</v>
      </c>
      <c r="M27" t="s">
        <v>72</v>
      </c>
      <c r="N27">
        <v>31.4</v>
      </c>
      <c r="O27" t="s">
        <v>73</v>
      </c>
      <c r="P27" t="s">
        <v>69</v>
      </c>
      <c r="Q27" s="4" t="s">
        <v>56</v>
      </c>
    </row>
    <row r="28" spans="2:17" hidden="1" x14ac:dyDescent="0.3">
      <c r="B28" s="3" t="s">
        <v>97</v>
      </c>
      <c r="C28">
        <v>1192991000</v>
      </c>
      <c r="D28" t="s">
        <v>17</v>
      </c>
      <c r="E28">
        <v>1460</v>
      </c>
      <c r="F28" s="5">
        <v>29348</v>
      </c>
      <c r="G28">
        <v>37</v>
      </c>
      <c r="H28" t="s">
        <v>29</v>
      </c>
      <c r="I28" t="s">
        <v>33</v>
      </c>
      <c r="J28" t="s">
        <v>21</v>
      </c>
      <c r="K28" t="s">
        <v>98</v>
      </c>
      <c r="L28" t="s">
        <v>67</v>
      </c>
      <c r="M28" t="s">
        <v>99</v>
      </c>
      <c r="N28">
        <v>65</v>
      </c>
      <c r="O28" t="s">
        <v>100</v>
      </c>
      <c r="P28" t="s">
        <v>101</v>
      </c>
      <c r="Q28" s="4" t="s">
        <v>70</v>
      </c>
    </row>
    <row r="29" spans="2:17" hidden="1" x14ac:dyDescent="0.3">
      <c r="B29" s="3" t="s">
        <v>102</v>
      </c>
      <c r="C29">
        <v>1106026933</v>
      </c>
      <c r="D29" t="s">
        <v>17</v>
      </c>
      <c r="E29">
        <v>2481</v>
      </c>
      <c r="F29" s="5">
        <v>26788</v>
      </c>
      <c r="G29">
        <v>44</v>
      </c>
      <c r="H29" t="s">
        <v>29</v>
      </c>
      <c r="I29" t="s">
        <v>33</v>
      </c>
      <c r="J29" t="s">
        <v>21</v>
      </c>
      <c r="K29" t="s">
        <v>103</v>
      </c>
      <c r="L29" t="s">
        <v>67</v>
      </c>
      <c r="M29" t="s">
        <v>104</v>
      </c>
      <c r="N29">
        <v>62</v>
      </c>
      <c r="O29" t="s">
        <v>100</v>
      </c>
      <c r="P29" t="s">
        <v>101</v>
      </c>
      <c r="Q29" s="4" t="s">
        <v>26</v>
      </c>
    </row>
    <row r="30" spans="2:17" x14ac:dyDescent="0.3">
      <c r="B30" s="3" t="s">
        <v>105</v>
      </c>
      <c r="C30">
        <v>1001175250</v>
      </c>
      <c r="D30" t="s">
        <v>17</v>
      </c>
      <c r="E30">
        <v>1915</v>
      </c>
      <c r="F30" s="5">
        <v>23468</v>
      </c>
      <c r="G30">
        <v>54</v>
      </c>
      <c r="H30" t="s">
        <v>29</v>
      </c>
      <c r="I30" t="s">
        <v>30</v>
      </c>
      <c r="J30" t="s">
        <v>21</v>
      </c>
      <c r="K30" s="5">
        <v>41153</v>
      </c>
      <c r="L30" t="s">
        <v>67</v>
      </c>
      <c r="M30" t="s">
        <v>104</v>
      </c>
      <c r="N30">
        <v>21</v>
      </c>
      <c r="O30" t="s">
        <v>100</v>
      </c>
      <c r="P30" t="s">
        <v>144</v>
      </c>
      <c r="Q30" s="4" t="s">
        <v>26</v>
      </c>
    </row>
    <row r="31" spans="2:17" x14ac:dyDescent="0.3">
      <c r="B31" s="3" t="s">
        <v>106</v>
      </c>
      <c r="C31">
        <v>1011022863</v>
      </c>
      <c r="D31" t="s">
        <v>17</v>
      </c>
      <c r="E31">
        <v>2134</v>
      </c>
      <c r="F31" s="5">
        <v>31542</v>
      </c>
      <c r="G31">
        <v>31</v>
      </c>
      <c r="H31" t="s">
        <v>29</v>
      </c>
      <c r="I31" t="s">
        <v>20</v>
      </c>
      <c r="J31" t="s">
        <v>52</v>
      </c>
      <c r="K31" t="s">
        <v>107</v>
      </c>
      <c r="L31" t="s">
        <v>67</v>
      </c>
      <c r="M31" t="s">
        <v>108</v>
      </c>
      <c r="N31">
        <v>63</v>
      </c>
      <c r="O31" t="s">
        <v>100</v>
      </c>
      <c r="P31" t="s">
        <v>144</v>
      </c>
      <c r="Q31" s="4" t="s">
        <v>109</v>
      </c>
    </row>
    <row r="32" spans="2:17" hidden="1" x14ac:dyDescent="0.3">
      <c r="B32" s="3" t="s">
        <v>110</v>
      </c>
      <c r="C32">
        <v>1101023754</v>
      </c>
      <c r="D32" t="s">
        <v>17</v>
      </c>
      <c r="E32">
        <v>1886</v>
      </c>
      <c r="F32" s="5">
        <v>25818</v>
      </c>
      <c r="G32">
        <v>47</v>
      </c>
      <c r="H32" t="s">
        <v>29</v>
      </c>
      <c r="I32" t="s">
        <v>33</v>
      </c>
      <c r="J32" t="s">
        <v>21</v>
      </c>
      <c r="K32" s="5">
        <v>41760</v>
      </c>
      <c r="L32" t="s">
        <v>67</v>
      </c>
      <c r="M32" t="s">
        <v>111</v>
      </c>
      <c r="N32">
        <v>64</v>
      </c>
      <c r="O32" t="s">
        <v>100</v>
      </c>
      <c r="P32" t="s">
        <v>101</v>
      </c>
      <c r="Q32" s="4" t="s">
        <v>112</v>
      </c>
    </row>
    <row r="33" spans="2:17" hidden="1" x14ac:dyDescent="0.3">
      <c r="B33" s="3" t="s">
        <v>113</v>
      </c>
      <c r="C33">
        <v>1301052902</v>
      </c>
      <c r="D33" t="s">
        <v>17</v>
      </c>
      <c r="E33">
        <v>2170</v>
      </c>
      <c r="F33" s="5">
        <v>31176</v>
      </c>
      <c r="G33">
        <v>32</v>
      </c>
      <c r="H33" t="s">
        <v>29</v>
      </c>
      <c r="I33" t="s">
        <v>33</v>
      </c>
      <c r="J33" t="s">
        <v>21</v>
      </c>
      <c r="K33" s="5">
        <v>41038</v>
      </c>
      <c r="L33" t="s">
        <v>67</v>
      </c>
      <c r="M33" t="s">
        <v>114</v>
      </c>
      <c r="N33">
        <v>28.99</v>
      </c>
      <c r="O33" t="s">
        <v>115</v>
      </c>
      <c r="P33" t="s">
        <v>77</v>
      </c>
      <c r="Q33" s="4" t="s">
        <v>26</v>
      </c>
    </row>
    <row r="34" spans="2:17" hidden="1" x14ac:dyDescent="0.3">
      <c r="B34" s="3" t="s">
        <v>116</v>
      </c>
      <c r="C34">
        <v>1501072093</v>
      </c>
      <c r="D34" t="s">
        <v>117</v>
      </c>
      <c r="E34">
        <v>6040</v>
      </c>
      <c r="F34" s="5">
        <v>24996</v>
      </c>
      <c r="G34">
        <v>49</v>
      </c>
      <c r="H34" t="s">
        <v>19</v>
      </c>
      <c r="I34" t="s">
        <v>33</v>
      </c>
      <c r="J34" t="s">
        <v>21</v>
      </c>
      <c r="K34" s="5">
        <v>40183</v>
      </c>
      <c r="L34" t="s">
        <v>67</v>
      </c>
      <c r="M34" t="s">
        <v>114</v>
      </c>
      <c r="N34">
        <v>31.4</v>
      </c>
      <c r="O34" t="s">
        <v>115</v>
      </c>
      <c r="P34" t="s">
        <v>93</v>
      </c>
      <c r="Q34" s="4" t="s">
        <v>26</v>
      </c>
    </row>
    <row r="35" spans="2:17" x14ac:dyDescent="0.3">
      <c r="B35" s="3" t="s">
        <v>118</v>
      </c>
      <c r="C35">
        <v>602000312</v>
      </c>
      <c r="D35" t="s">
        <v>117</v>
      </c>
      <c r="E35">
        <v>6070</v>
      </c>
      <c r="F35" s="5">
        <v>32273</v>
      </c>
      <c r="G35">
        <v>29</v>
      </c>
      <c r="H35" t="s">
        <v>19</v>
      </c>
      <c r="I35" t="s">
        <v>33</v>
      </c>
      <c r="J35" t="s">
        <v>21</v>
      </c>
      <c r="K35" t="s">
        <v>119</v>
      </c>
      <c r="L35" t="s">
        <v>67</v>
      </c>
      <c r="M35" t="s">
        <v>114</v>
      </c>
      <c r="N35">
        <v>26</v>
      </c>
      <c r="O35" t="s">
        <v>115</v>
      </c>
      <c r="P35" t="s">
        <v>144</v>
      </c>
      <c r="Q35" s="4" t="s">
        <v>112</v>
      </c>
    </row>
    <row r="36" spans="2:17" hidden="1" x14ac:dyDescent="0.3">
      <c r="B36" s="3" t="s">
        <v>120</v>
      </c>
      <c r="C36">
        <v>1203032263</v>
      </c>
      <c r="D36" t="s">
        <v>17</v>
      </c>
      <c r="E36">
        <v>2360</v>
      </c>
      <c r="F36" s="5">
        <v>27001</v>
      </c>
      <c r="G36">
        <v>44</v>
      </c>
      <c r="H36" t="s">
        <v>19</v>
      </c>
      <c r="I36" t="s">
        <v>20</v>
      </c>
      <c r="J36" t="s">
        <v>21</v>
      </c>
      <c r="K36" s="5">
        <v>40822</v>
      </c>
      <c r="L36" t="s">
        <v>67</v>
      </c>
      <c r="M36" t="s">
        <v>114</v>
      </c>
      <c r="N36">
        <v>27.49</v>
      </c>
      <c r="O36" t="s">
        <v>115</v>
      </c>
      <c r="P36" t="s">
        <v>121</v>
      </c>
      <c r="Q36" s="4" t="s">
        <v>26</v>
      </c>
    </row>
    <row r="37" spans="2:17" hidden="1" x14ac:dyDescent="0.3">
      <c r="B37" s="3" t="s">
        <v>122</v>
      </c>
      <c r="C37">
        <v>1212052023</v>
      </c>
      <c r="D37" t="s">
        <v>17</v>
      </c>
      <c r="E37">
        <v>1886</v>
      </c>
      <c r="F37" s="5">
        <v>32325</v>
      </c>
      <c r="G37">
        <v>30</v>
      </c>
      <c r="H37" t="s">
        <v>29</v>
      </c>
      <c r="I37" t="s">
        <v>30</v>
      </c>
      <c r="J37" t="s">
        <v>21</v>
      </c>
      <c r="K37" s="5">
        <v>42125</v>
      </c>
      <c r="L37" t="s">
        <v>67</v>
      </c>
      <c r="M37" t="s">
        <v>123</v>
      </c>
      <c r="N37">
        <v>45</v>
      </c>
      <c r="O37" t="s">
        <v>124</v>
      </c>
      <c r="P37" t="s">
        <v>77</v>
      </c>
      <c r="Q37" s="4" t="s">
        <v>56</v>
      </c>
    </row>
    <row r="38" spans="2:17" hidden="1" x14ac:dyDescent="0.3">
      <c r="B38" s="3" t="s">
        <v>125</v>
      </c>
      <c r="C38">
        <v>1102024173</v>
      </c>
      <c r="D38" t="s">
        <v>17</v>
      </c>
      <c r="E38">
        <v>2135</v>
      </c>
      <c r="F38" t="s">
        <v>126</v>
      </c>
      <c r="G38">
        <v>28</v>
      </c>
      <c r="H38" t="s">
        <v>29</v>
      </c>
      <c r="I38" t="s">
        <v>20</v>
      </c>
      <c r="J38" t="s">
        <v>21</v>
      </c>
      <c r="K38" t="s">
        <v>81</v>
      </c>
      <c r="L38" t="s">
        <v>67</v>
      </c>
      <c r="M38" t="s">
        <v>123</v>
      </c>
      <c r="N38">
        <v>42</v>
      </c>
      <c r="O38" t="s">
        <v>124</v>
      </c>
      <c r="P38" t="s">
        <v>121</v>
      </c>
      <c r="Q38" s="4" t="s">
        <v>41</v>
      </c>
    </row>
    <row r="39" spans="2:17" hidden="1" x14ac:dyDescent="0.3">
      <c r="B39" s="3" t="s">
        <v>127</v>
      </c>
      <c r="C39">
        <v>1101023540</v>
      </c>
      <c r="D39" t="s">
        <v>17</v>
      </c>
      <c r="E39">
        <v>2119</v>
      </c>
      <c r="F39" t="s">
        <v>128</v>
      </c>
      <c r="G39">
        <v>29</v>
      </c>
      <c r="H39" t="s">
        <v>19</v>
      </c>
      <c r="I39" t="s">
        <v>20</v>
      </c>
      <c r="J39" t="s">
        <v>21</v>
      </c>
      <c r="K39" s="5">
        <v>42125</v>
      </c>
      <c r="L39" t="s">
        <v>67</v>
      </c>
      <c r="M39" t="s">
        <v>123</v>
      </c>
      <c r="N39">
        <v>37</v>
      </c>
      <c r="O39" t="s">
        <v>124</v>
      </c>
      <c r="P39" t="s">
        <v>69</v>
      </c>
      <c r="Q39" s="4" t="s">
        <v>56</v>
      </c>
    </row>
    <row r="40" spans="2:17" hidden="1" x14ac:dyDescent="0.3">
      <c r="B40" s="3" t="s">
        <v>129</v>
      </c>
      <c r="C40">
        <v>1988299991</v>
      </c>
      <c r="D40" t="s">
        <v>17</v>
      </c>
      <c r="E40">
        <v>2472</v>
      </c>
      <c r="F40" t="s">
        <v>130</v>
      </c>
      <c r="G40">
        <v>36</v>
      </c>
      <c r="H40" t="s">
        <v>19</v>
      </c>
      <c r="I40" t="s">
        <v>131</v>
      </c>
      <c r="J40" t="s">
        <v>21</v>
      </c>
      <c r="K40" s="5">
        <v>42125</v>
      </c>
      <c r="L40" t="s">
        <v>67</v>
      </c>
      <c r="M40" t="s">
        <v>123</v>
      </c>
      <c r="N40">
        <v>39</v>
      </c>
      <c r="O40" t="s">
        <v>124</v>
      </c>
      <c r="P40" t="s">
        <v>69</v>
      </c>
      <c r="Q40" s="4" t="s">
        <v>26</v>
      </c>
    </row>
    <row r="41" spans="2:17" hidden="1" x14ac:dyDescent="0.3">
      <c r="B41" s="3" t="s">
        <v>132</v>
      </c>
      <c r="C41">
        <v>1012023013</v>
      </c>
      <c r="D41" t="s">
        <v>17</v>
      </c>
      <c r="E41">
        <v>2138</v>
      </c>
      <c r="F41" t="s">
        <v>133</v>
      </c>
      <c r="G41">
        <v>30</v>
      </c>
      <c r="H41" t="s">
        <v>29</v>
      </c>
      <c r="I41" t="s">
        <v>33</v>
      </c>
      <c r="J41" t="s">
        <v>21</v>
      </c>
      <c r="K41" t="s">
        <v>81</v>
      </c>
      <c r="L41" t="s">
        <v>67</v>
      </c>
      <c r="M41" t="s">
        <v>123</v>
      </c>
      <c r="N41">
        <v>43</v>
      </c>
      <c r="O41" t="s">
        <v>124</v>
      </c>
      <c r="P41" t="s">
        <v>93</v>
      </c>
      <c r="Q41" s="4" t="s">
        <v>41</v>
      </c>
    </row>
    <row r="42" spans="2:17" hidden="1" x14ac:dyDescent="0.3">
      <c r="B42" s="3" t="s">
        <v>134</v>
      </c>
      <c r="C42">
        <v>1001956578</v>
      </c>
      <c r="D42" t="s">
        <v>17</v>
      </c>
      <c r="E42">
        <v>2048</v>
      </c>
      <c r="F42" s="5">
        <v>28949</v>
      </c>
      <c r="G42">
        <v>38</v>
      </c>
      <c r="H42" t="s">
        <v>19</v>
      </c>
      <c r="I42" t="s">
        <v>20</v>
      </c>
      <c r="J42" t="s">
        <v>21</v>
      </c>
      <c r="K42" t="s">
        <v>38</v>
      </c>
      <c r="L42" t="s">
        <v>67</v>
      </c>
      <c r="M42" t="s">
        <v>123</v>
      </c>
      <c r="N42">
        <v>27</v>
      </c>
      <c r="O42" t="s">
        <v>124</v>
      </c>
      <c r="P42" t="s">
        <v>50</v>
      </c>
      <c r="Q42" s="4" t="s">
        <v>26</v>
      </c>
    </row>
    <row r="43" spans="2:17" hidden="1" x14ac:dyDescent="0.3">
      <c r="B43" s="3" t="s">
        <v>135</v>
      </c>
      <c r="C43">
        <v>906014183</v>
      </c>
      <c r="D43" t="s">
        <v>17</v>
      </c>
      <c r="E43">
        <v>1773</v>
      </c>
      <c r="F43" t="s">
        <v>136</v>
      </c>
      <c r="G43">
        <v>36</v>
      </c>
      <c r="H43" t="s">
        <v>19</v>
      </c>
      <c r="I43" t="s">
        <v>20</v>
      </c>
      <c r="J43" t="s">
        <v>21</v>
      </c>
      <c r="K43" t="s">
        <v>137</v>
      </c>
      <c r="L43" t="s">
        <v>67</v>
      </c>
      <c r="M43" t="s">
        <v>123</v>
      </c>
      <c r="N43">
        <v>47</v>
      </c>
      <c r="O43" t="s">
        <v>124</v>
      </c>
      <c r="P43" t="s">
        <v>93</v>
      </c>
      <c r="Q43" s="4" t="s">
        <v>26</v>
      </c>
    </row>
    <row r="44" spans="2:17" hidden="1" x14ac:dyDescent="0.3">
      <c r="B44" s="3" t="s">
        <v>138</v>
      </c>
      <c r="C44">
        <v>1104025466</v>
      </c>
      <c r="D44" t="s">
        <v>17</v>
      </c>
      <c r="E44">
        <v>1420</v>
      </c>
      <c r="F44" s="5">
        <v>32268</v>
      </c>
      <c r="G44">
        <v>29</v>
      </c>
      <c r="H44" t="s">
        <v>29</v>
      </c>
      <c r="I44" t="s">
        <v>20</v>
      </c>
      <c r="J44" t="s">
        <v>21</v>
      </c>
      <c r="K44" s="5">
        <v>42125</v>
      </c>
      <c r="L44" t="s">
        <v>67</v>
      </c>
      <c r="M44" t="s">
        <v>123</v>
      </c>
      <c r="N44">
        <v>28</v>
      </c>
      <c r="O44" t="s">
        <v>124</v>
      </c>
      <c r="P44" t="s">
        <v>50</v>
      </c>
      <c r="Q44" s="4" t="s">
        <v>26</v>
      </c>
    </row>
    <row r="45" spans="2:17" hidden="1" x14ac:dyDescent="0.3">
      <c r="B45" s="3" t="s">
        <v>139</v>
      </c>
      <c r="C45">
        <v>1411071506</v>
      </c>
      <c r="D45" t="s">
        <v>17</v>
      </c>
      <c r="E45">
        <v>2343</v>
      </c>
      <c r="F45" t="s">
        <v>140</v>
      </c>
      <c r="G45">
        <v>48</v>
      </c>
      <c r="H45" t="s">
        <v>29</v>
      </c>
      <c r="I45" t="s">
        <v>20</v>
      </c>
      <c r="J45" t="s">
        <v>52</v>
      </c>
      <c r="K45" t="s">
        <v>81</v>
      </c>
      <c r="L45" t="s">
        <v>67</v>
      </c>
      <c r="M45" t="s">
        <v>123</v>
      </c>
      <c r="N45">
        <v>49.1</v>
      </c>
      <c r="O45" t="s">
        <v>124</v>
      </c>
      <c r="P45" t="s">
        <v>69</v>
      </c>
      <c r="Q45" s="4" t="s">
        <v>41</v>
      </c>
    </row>
    <row r="46" spans="2:17" hidden="1" x14ac:dyDescent="0.3">
      <c r="B46" s="6" t="s">
        <v>141</v>
      </c>
      <c r="C46" s="7">
        <v>1307060199</v>
      </c>
      <c r="D46" s="7" t="s">
        <v>17</v>
      </c>
      <c r="E46" s="7">
        <v>2148</v>
      </c>
      <c r="F46" s="8">
        <v>27519</v>
      </c>
      <c r="G46" s="7">
        <v>42</v>
      </c>
      <c r="H46" s="7" t="s">
        <v>29</v>
      </c>
      <c r="I46" s="7" t="s">
        <v>20</v>
      </c>
      <c r="J46" s="7" t="s">
        <v>21</v>
      </c>
      <c r="K46" s="7" t="s">
        <v>81</v>
      </c>
      <c r="L46" s="7" t="s">
        <v>67</v>
      </c>
      <c r="M46" s="7" t="s">
        <v>142</v>
      </c>
      <c r="N46" s="7">
        <v>62</v>
      </c>
      <c r="O46" s="7" t="s">
        <v>73</v>
      </c>
      <c r="P46" s="7" t="s">
        <v>143</v>
      </c>
      <c r="Q46" s="9" t="s">
        <v>26</v>
      </c>
    </row>
  </sheetData>
  <autoFilter ref="B2:Q46" xr:uid="{00000000-0009-0000-0000-000000000000}">
    <filterColumn colId="14">
      <filters>
        <filter val="Intern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9"/>
  <sheetViews>
    <sheetView tabSelected="1" workbookViewId="0">
      <selection activeCell="H10" sqref="H10"/>
    </sheetView>
  </sheetViews>
  <sheetFormatPr defaultRowHeight="14.4" x14ac:dyDescent="0.3"/>
  <cols>
    <col min="3" max="3" width="18.6640625" bestFit="1" customWidth="1"/>
    <col min="6" max="6" width="11.5546875" customWidth="1"/>
  </cols>
  <sheetData>
    <row r="2" spans="2:8" ht="15.6" x14ac:dyDescent="0.3">
      <c r="B2" s="14" t="s">
        <v>153</v>
      </c>
      <c r="C2" s="1"/>
      <c r="D2" s="2"/>
    </row>
    <row r="3" spans="2:8" x14ac:dyDescent="0.3">
      <c r="B3" s="3"/>
      <c r="D3" s="4"/>
    </row>
    <row r="4" spans="2:8" x14ac:dyDescent="0.3">
      <c r="B4" s="3">
        <v>1</v>
      </c>
      <c r="C4" t="s">
        <v>145</v>
      </c>
      <c r="D4" s="15">
        <v>150000</v>
      </c>
    </row>
    <row r="5" spans="2:8" x14ac:dyDescent="0.3">
      <c r="B5" s="3">
        <v>2</v>
      </c>
      <c r="C5" t="s">
        <v>146</v>
      </c>
      <c r="D5" s="4">
        <v>600000</v>
      </c>
      <c r="F5" t="s">
        <v>163</v>
      </c>
      <c r="G5">
        <v>44</v>
      </c>
    </row>
    <row r="6" spans="2:8" x14ac:dyDescent="0.3">
      <c r="B6" s="3">
        <v>3</v>
      </c>
      <c r="C6" t="s">
        <v>157</v>
      </c>
      <c r="D6" s="4">
        <v>180000</v>
      </c>
    </row>
    <row r="7" spans="2:8" x14ac:dyDescent="0.3">
      <c r="B7" s="3">
        <v>4</v>
      </c>
      <c r="C7" s="7" t="s">
        <v>147</v>
      </c>
      <c r="D7" s="9">
        <v>250000</v>
      </c>
    </row>
    <row r="9" spans="2:8" ht="15.6" x14ac:dyDescent="0.3">
      <c r="B9" s="14" t="s">
        <v>152</v>
      </c>
      <c r="C9" s="1"/>
      <c r="D9" s="2"/>
    </row>
    <row r="10" spans="2:8" x14ac:dyDescent="0.3">
      <c r="B10" s="3"/>
      <c r="D10" s="4"/>
      <c r="F10" t="s">
        <v>164</v>
      </c>
      <c r="H10">
        <f>G5-H22</f>
        <v>36</v>
      </c>
    </row>
    <row r="11" spans="2:8" x14ac:dyDescent="0.3">
      <c r="B11" s="3">
        <v>1</v>
      </c>
      <c r="C11" t="s">
        <v>148</v>
      </c>
      <c r="D11" s="4">
        <v>5000</v>
      </c>
      <c r="F11" t="s">
        <v>164</v>
      </c>
    </row>
    <row r="12" spans="2:8" x14ac:dyDescent="0.3">
      <c r="B12" s="3">
        <v>2</v>
      </c>
      <c r="C12" t="s">
        <v>149</v>
      </c>
      <c r="D12" s="4">
        <v>3000</v>
      </c>
    </row>
    <row r="13" spans="2:8" x14ac:dyDescent="0.3">
      <c r="B13" s="3">
        <v>3</v>
      </c>
      <c r="C13" t="s">
        <v>150</v>
      </c>
      <c r="D13" s="4">
        <v>25000</v>
      </c>
    </row>
    <row r="14" spans="2:8" x14ac:dyDescent="0.3">
      <c r="B14" s="3">
        <v>4</v>
      </c>
      <c r="C14" s="7" t="s">
        <v>151</v>
      </c>
      <c r="D14" s="9">
        <v>10000</v>
      </c>
    </row>
    <row r="16" spans="2:8" ht="15.6" x14ac:dyDescent="0.3">
      <c r="B16" s="14" t="s">
        <v>156</v>
      </c>
      <c r="C16" s="1"/>
      <c r="D16" s="2"/>
    </row>
    <row r="17" spans="2:8" x14ac:dyDescent="0.3">
      <c r="B17" s="3"/>
      <c r="D17" s="4"/>
    </row>
    <row r="18" spans="2:8" x14ac:dyDescent="0.3">
      <c r="B18" s="6">
        <v>1</v>
      </c>
      <c r="C18" s="7" t="s">
        <v>155</v>
      </c>
      <c r="D18" s="9">
        <v>25000</v>
      </c>
    </row>
    <row r="20" spans="2:8" ht="15.6" x14ac:dyDescent="0.3">
      <c r="B20" s="14" t="s">
        <v>154</v>
      </c>
      <c r="C20" s="1"/>
      <c r="D20" s="2"/>
    </row>
    <row r="21" spans="2:8" x14ac:dyDescent="0.3">
      <c r="B21" s="3"/>
      <c r="D21" s="4"/>
    </row>
    <row r="22" spans="2:8" x14ac:dyDescent="0.3">
      <c r="B22" s="3">
        <v>1</v>
      </c>
      <c r="C22" t="s">
        <v>150</v>
      </c>
      <c r="D22" s="4">
        <v>25000</v>
      </c>
      <c r="F22" t="s">
        <v>162</v>
      </c>
      <c r="H22">
        <f>COUNTIF('Employee Data'!P3:P46,"internal")</f>
        <v>8</v>
      </c>
    </row>
    <row r="23" spans="2:8" x14ac:dyDescent="0.3">
      <c r="B23" s="6">
        <v>2</v>
      </c>
      <c r="C23" s="7" t="s">
        <v>151</v>
      </c>
      <c r="D23" s="9">
        <v>2000</v>
      </c>
    </row>
    <row r="24" spans="2:8" ht="15.6" x14ac:dyDescent="0.3">
      <c r="E24" s="13"/>
    </row>
    <row r="25" spans="2:8" x14ac:dyDescent="0.3">
      <c r="B25" t="s">
        <v>158</v>
      </c>
    </row>
    <row r="27" spans="2:8" x14ac:dyDescent="0.3">
      <c r="C27" s="16" t="s">
        <v>159</v>
      </c>
      <c r="D27" s="19"/>
    </row>
    <row r="28" spans="2:8" ht="15.6" x14ac:dyDescent="0.3">
      <c r="C28" s="17" t="s">
        <v>160</v>
      </c>
      <c r="D28" s="20"/>
      <c r="E28" s="13"/>
    </row>
    <row r="29" spans="2:8" x14ac:dyDescent="0.3">
      <c r="C29" s="18" t="s">
        <v>161</v>
      </c>
      <c r="D2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Cost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2024-07-11T01:16:46Z</dcterms:modified>
</cp:coreProperties>
</file>