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pivotCache/pivotCacheDefinition20.xml" ContentType="application/vnd.openxmlformats-officedocument.spreadsheetml.pivotCacheDefinition+xml"/>
  <Override PartName="/xl/pivotCache/pivotCacheRecords20.xml" ContentType="application/vnd.openxmlformats-officedocument.spreadsheetml.pivotCacheRecords+xml"/>
  <Override PartName="/xl/pivotCache/pivotCacheDefinition21.xml" ContentType="application/vnd.openxmlformats-officedocument.spreadsheetml.pivotCacheDefinition+xml"/>
  <Override PartName="/xl/pivotCache/pivotCacheRecords21.xml" ContentType="application/vnd.openxmlformats-officedocument.spreadsheetml.pivotCacheRecords+xml"/>
  <Override PartName="/xl/pivotCache/pivotCacheDefinition22.xml" ContentType="application/vnd.openxmlformats-officedocument.spreadsheetml.pivotCacheDefinition+xml"/>
  <Override PartName="/xl/pivotCache/pivotCacheRecords22.xml" ContentType="application/vnd.openxmlformats-officedocument.spreadsheetml.pivotCacheRecords+xml"/>
  <Override PartName="/xl/pivotCache/pivotCacheDefinition23.xml" ContentType="application/vnd.openxmlformats-officedocument.spreadsheetml.pivotCacheDefinition+xml"/>
  <Override PartName="/xl/pivotCache/pivotCacheRecords23.xml" ContentType="application/vnd.openxmlformats-officedocument.spreadsheetml.pivotCacheRecords+xml"/>
  <Override PartName="/xl/pivotCache/pivotCacheDefinition24.xml" ContentType="application/vnd.openxmlformats-officedocument.spreadsheetml.pivotCacheDefinition+xml"/>
  <Override PartName="/xl/pivotCache/pivotCacheRecords24.xml" ContentType="application/vnd.openxmlformats-officedocument.spreadsheetml.pivotCacheRecords+xml"/>
  <Override PartName="/xl/pivotCache/pivotCacheDefinition25.xml" ContentType="application/vnd.openxmlformats-officedocument.spreadsheetml.pivotCacheDefinition+xml"/>
  <Override PartName="/xl/pivotCache/pivotCacheRecords25.xml" ContentType="application/vnd.openxmlformats-officedocument.spreadsheetml.pivotCacheRecords+xml"/>
  <Override PartName="/xl/pivotCache/pivotCacheDefinition26.xml" ContentType="application/vnd.openxmlformats-officedocument.spreadsheetml.pivotCacheDefinition+xml"/>
  <Override PartName="/xl/pivotCache/pivotCacheRecords26.xml" ContentType="application/vnd.openxmlformats-officedocument.spreadsheetml.pivotCacheRecords+xml"/>
  <Override PartName="/xl/pivotCache/pivotCacheDefinition27.xml" ContentType="application/vnd.openxmlformats-officedocument.spreadsheetml.pivotCacheDefinition+xml"/>
  <Override PartName="/xl/pivotCache/pivotCacheRecords2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pivotTables/pivotTable8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pivotTables/pivotTable9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pivotTables/pivotTable10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pivotTables/pivotTable11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pivotTables/pivotTable14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pivotTables/pivotTable15.xml" ContentType="application/vnd.openxmlformats-officedocument.spreadsheetml.pivotTab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pivotTables/pivotTable16.xml" ContentType="application/vnd.openxmlformats-officedocument.spreadsheetml.pivotTab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pivotTables/pivotTable17.xml" ContentType="application/vnd.openxmlformats-officedocument.spreadsheetml.pivotTab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pivotTables/pivotTable18.xml" ContentType="application/vnd.openxmlformats-officedocument.spreadsheetml.pivotTab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pivotTables/pivotTable19.xml" ContentType="application/vnd.openxmlformats-officedocument.spreadsheetml.pivotTab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pivotTables/pivotTable20.xml" ContentType="application/vnd.openxmlformats-officedocument.spreadsheetml.pivotTab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pivotTables/pivotTable21.xml" ContentType="application/vnd.openxmlformats-officedocument.spreadsheetml.pivotTab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pivotTables/pivotTable22.xml" ContentType="application/vnd.openxmlformats-officedocument.spreadsheetml.pivotTab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pivotTables/pivotTable23.xml" ContentType="application/vnd.openxmlformats-officedocument.spreadsheetml.pivotTable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pivotTables/pivotTable24.xml" ContentType="application/vnd.openxmlformats-officedocument.spreadsheetml.pivotTable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pivotTables/pivotTable25.xml" ContentType="application/vnd.openxmlformats-officedocument.spreadsheetml.pivotTable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pivotTables/pivotTable26.xml" ContentType="application/vnd.openxmlformats-officedocument.spreadsheetml.pivotTable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drawings/drawing26.xml" ContentType="application/vnd.openxmlformats-officedocument.drawingml.chartshapes+xml"/>
  <Override PartName="/xl/pivotTables/pivotTable27.xml" ContentType="application/vnd.openxmlformats-officedocument.spreadsheetml.pivotTable+xml"/>
  <Override PartName="/xl/drawings/drawing27.xml" ContentType="application/vnd.openxmlformats-officedocument.drawing+xml"/>
  <Override PartName="/xl/charts/chart26.xml" ContentType="application/vnd.openxmlformats-officedocument.drawingml.chart+xml"/>
  <Override PartName="/xl/drawings/drawing28.xml" ContentType="application/vnd.openxmlformats-officedocument.drawingml.chartshapes+xml"/>
  <Override PartName="/xl/drawings/drawing29.xml" ContentType="application/vnd.openxmlformats-officedocument.drawing+xml"/>
  <Override PartName="/xl/charts/chart27.xml" ContentType="application/vnd.openxmlformats-officedocument.drawingml.chart+xml"/>
  <Override PartName="/xl/drawings/drawing30.xml" ContentType="application/vnd.openxmlformats-officedocument.drawingml.chartshapes+xml"/>
  <Override PartName="/xl/drawings/drawing31.xml" ContentType="application/vnd.openxmlformats-officedocument.drawing+xml"/>
  <Override PartName="/xl/charts/chart28.xml" ContentType="application/vnd.openxmlformats-officedocument.drawingml.chart+xml"/>
  <Override PartName="/xl/drawings/drawing3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120" yWindow="495" windowWidth="10005" windowHeight="9645" firstSheet="27" activeTab="29"/>
  </bookViews>
  <sheets>
    <sheet name="June 2013" sheetId="49" r:id="rId1"/>
    <sheet name="July 2013" sheetId="50" r:id="rId2"/>
    <sheet name="August 2013" sheetId="51" r:id="rId3"/>
    <sheet name="September 2013" sheetId="52" r:id="rId4"/>
    <sheet name="October 2013" sheetId="69" r:id="rId5"/>
    <sheet name="November 2013" sheetId="54" r:id="rId6"/>
    <sheet name="December 2013" sheetId="55" r:id="rId7"/>
    <sheet name="January 2014" sheetId="56" r:id="rId8"/>
    <sheet name="February 2014" sheetId="57" r:id="rId9"/>
    <sheet name="March 2014" sheetId="58" r:id="rId10"/>
    <sheet name="April 2014" sheetId="59" r:id="rId11"/>
    <sheet name="May 2014" sheetId="67" r:id="rId12"/>
    <sheet name="June 2014" sheetId="1" r:id="rId13"/>
    <sheet name="July 2014" sheetId="2" r:id="rId14"/>
    <sheet name="August 2014" sheetId="22" r:id="rId15"/>
    <sheet name="September 2014" sheetId="24" r:id="rId16"/>
    <sheet name="October 2014" sheetId="26" r:id="rId17"/>
    <sheet name="November 2014" sheetId="28" r:id="rId18"/>
    <sheet name="December 2014" sheetId="30" r:id="rId19"/>
    <sheet name="January 2015" sheetId="32" r:id="rId20"/>
    <sheet name="February 2015" sheetId="9" r:id="rId21"/>
    <sheet name="March 2015" sheetId="34" r:id="rId22"/>
    <sheet name="April 2015" sheetId="36" r:id="rId23"/>
    <sheet name="May 2015" sheetId="12" r:id="rId24"/>
    <sheet name="June 2015" sheetId="13" r:id="rId25"/>
    <sheet name="July 2015" sheetId="63" r:id="rId26"/>
    <sheet name="2014-15 average month exception" sheetId="14" r:id="rId27"/>
    <sheet name="Exceptions (largest per day)" sheetId="75" r:id="rId28"/>
    <sheet name="Total_Exceptions (only largest)" sheetId="73" r:id="rId29"/>
    <sheet name="Total_Exceptions (complete)" sheetId="72" r:id="rId30"/>
  </sheets>
  <definedNames>
    <definedName name="LOCAL_MYSQL_DATE_FORMAT" localSheetId="2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pivotCaches>
    <pivotCache cacheId="27" r:id="rId31"/>
    <pivotCache cacheId="28" r:id="rId32"/>
    <pivotCache cacheId="29" r:id="rId33"/>
    <pivotCache cacheId="30" r:id="rId34"/>
    <pivotCache cacheId="31" r:id="rId35"/>
    <pivotCache cacheId="32" r:id="rId36"/>
    <pivotCache cacheId="33" r:id="rId37"/>
    <pivotCache cacheId="34" r:id="rId38"/>
    <pivotCache cacheId="35" r:id="rId39"/>
    <pivotCache cacheId="36" r:id="rId40"/>
    <pivotCache cacheId="37" r:id="rId41"/>
    <pivotCache cacheId="38" r:id="rId42"/>
    <pivotCache cacheId="39" r:id="rId43"/>
    <pivotCache cacheId="40" r:id="rId44"/>
    <pivotCache cacheId="41" r:id="rId45"/>
    <pivotCache cacheId="42" r:id="rId46"/>
    <pivotCache cacheId="43" r:id="rId47"/>
    <pivotCache cacheId="44" r:id="rId48"/>
    <pivotCache cacheId="45" r:id="rId49"/>
    <pivotCache cacheId="46" r:id="rId50"/>
    <pivotCache cacheId="47" r:id="rId51"/>
    <pivotCache cacheId="48" r:id="rId52"/>
    <pivotCache cacheId="49" r:id="rId53"/>
    <pivotCache cacheId="50" r:id="rId54"/>
    <pivotCache cacheId="51" r:id="rId55"/>
    <pivotCache cacheId="52" r:id="rId56"/>
    <pivotCache cacheId="53" r:id="rId57"/>
  </pivotCaches>
</workbook>
</file>

<file path=xl/calcChain.xml><?xml version="1.0" encoding="utf-8"?>
<calcChain xmlns="http://schemas.openxmlformats.org/spreadsheetml/2006/main">
  <c r="B29" i="72" l="1"/>
  <c r="C29" i="72"/>
  <c r="D29" i="72"/>
  <c r="E29" i="72"/>
  <c r="F29" i="72"/>
  <c r="G29" i="72"/>
  <c r="H29" i="72"/>
  <c r="I29" i="72"/>
  <c r="J29" i="72"/>
  <c r="K29" i="72"/>
  <c r="L29" i="72"/>
  <c r="M29" i="72"/>
  <c r="N29" i="72"/>
  <c r="O29" i="72"/>
  <c r="B26" i="14" l="1"/>
  <c r="B25" i="14"/>
  <c r="B24" i="14"/>
  <c r="B23" i="14"/>
  <c r="B22" i="14"/>
  <c r="B21" i="14"/>
  <c r="Q3" i="9"/>
  <c r="B20" i="14"/>
  <c r="B19" i="14"/>
  <c r="B18" i="14"/>
  <c r="B17" i="14"/>
  <c r="B16" i="14"/>
  <c r="B15" i="14"/>
  <c r="B14" i="14"/>
  <c r="B13" i="14"/>
  <c r="B12" i="14"/>
  <c r="B11" i="14"/>
  <c r="B10" i="14"/>
  <c r="B9" i="14"/>
  <c r="B8" i="14"/>
  <c r="B7" i="14"/>
  <c r="B6" i="14"/>
  <c r="B5" i="14"/>
  <c r="B4" i="14"/>
  <c r="B3" i="14"/>
  <c r="B2" i="14"/>
  <c r="B1" i="14"/>
  <c r="Q4" i="69" l="1"/>
  <c r="Q5" i="69"/>
  <c r="Q6" i="69"/>
  <c r="Q7" i="69"/>
  <c r="Q8" i="69"/>
  <c r="Q9" i="69"/>
  <c r="Q10" i="69"/>
  <c r="Q11" i="69"/>
  <c r="Q12" i="69"/>
  <c r="Q13" i="69"/>
  <c r="Q14" i="69"/>
  <c r="Q15" i="69"/>
  <c r="Q16" i="69"/>
  <c r="Q17" i="69"/>
  <c r="Q18" i="69"/>
  <c r="Q19" i="69"/>
  <c r="Q20" i="69"/>
  <c r="Q21" i="69"/>
  <c r="Q22" i="69"/>
  <c r="Q23" i="69"/>
  <c r="Q24" i="69"/>
  <c r="Q25" i="69"/>
  <c r="Q26" i="69"/>
  <c r="Q27" i="69"/>
  <c r="Q28" i="69"/>
  <c r="Q29" i="69"/>
  <c r="Q30" i="69"/>
  <c r="Q31" i="69"/>
  <c r="Q32" i="69"/>
  <c r="Q33" i="69"/>
  <c r="Q3" i="69"/>
  <c r="Q4" i="67" l="1"/>
  <c r="Q5" i="67"/>
  <c r="Q6" i="67"/>
  <c r="Q7" i="67"/>
  <c r="Q8" i="67"/>
  <c r="Q9" i="67"/>
  <c r="Q10" i="67"/>
  <c r="Q11" i="67"/>
  <c r="Q12" i="67"/>
  <c r="Q13" i="67"/>
  <c r="Q14" i="67"/>
  <c r="Q15" i="67"/>
  <c r="Q16" i="67"/>
  <c r="Q17" i="67"/>
  <c r="Q18" i="67"/>
  <c r="Q19" i="67"/>
  <c r="Q20" i="67"/>
  <c r="Q21" i="67"/>
  <c r="Q22" i="67"/>
  <c r="Q23" i="67"/>
  <c r="Q24" i="67"/>
  <c r="Q25" i="67"/>
  <c r="Q26" i="67"/>
  <c r="Q27" i="67"/>
  <c r="Q28" i="67"/>
  <c r="Q29" i="67"/>
  <c r="Q30" i="67"/>
  <c r="Q31" i="67"/>
  <c r="Q32" i="67"/>
  <c r="Q33" i="67"/>
  <c r="Q3" i="67"/>
  <c r="Q4" i="63" l="1"/>
  <c r="Q5" i="63"/>
  <c r="Q6" i="63"/>
  <c r="Q7" i="63"/>
  <c r="Q8" i="63"/>
  <c r="Q9" i="63"/>
  <c r="Q10" i="63"/>
  <c r="Q11" i="63"/>
  <c r="Q12" i="63"/>
  <c r="Q13" i="63"/>
  <c r="Q14" i="63"/>
  <c r="Q15" i="63"/>
  <c r="Q16" i="63"/>
  <c r="Q17" i="63"/>
  <c r="Q18" i="63"/>
  <c r="Q19" i="63"/>
  <c r="Q20" i="63"/>
  <c r="Q21" i="63"/>
  <c r="Q22" i="63"/>
  <c r="Q23" i="63"/>
  <c r="Q24" i="63"/>
  <c r="Q25" i="63"/>
  <c r="Q26" i="63"/>
  <c r="Q27" i="63"/>
  <c r="Q28" i="63"/>
  <c r="Q29" i="63"/>
  <c r="Q30" i="63"/>
  <c r="Q31" i="63"/>
  <c r="Q32" i="63"/>
  <c r="Q33" i="63"/>
  <c r="Q3" i="63"/>
  <c r="P4" i="59" l="1"/>
  <c r="P5" i="59"/>
  <c r="P6" i="59"/>
  <c r="P7" i="59"/>
  <c r="P8" i="59"/>
  <c r="P9" i="59"/>
  <c r="P10" i="59"/>
  <c r="P11" i="59"/>
  <c r="P12" i="59"/>
  <c r="P13" i="59"/>
  <c r="P14" i="59"/>
  <c r="P15" i="59"/>
  <c r="P16" i="59"/>
  <c r="P17" i="59"/>
  <c r="P18" i="59"/>
  <c r="P19" i="59"/>
  <c r="P20" i="59"/>
  <c r="P21" i="59"/>
  <c r="P22" i="59"/>
  <c r="P23" i="59"/>
  <c r="P24" i="59"/>
  <c r="P25" i="59"/>
  <c r="P26" i="59"/>
  <c r="P27" i="59"/>
  <c r="P28" i="59"/>
  <c r="P29" i="59"/>
  <c r="P30" i="59"/>
  <c r="P31" i="59"/>
  <c r="P32" i="59"/>
  <c r="P3" i="59"/>
  <c r="P4" i="58"/>
  <c r="P5" i="58"/>
  <c r="P6" i="58"/>
  <c r="P7" i="58"/>
  <c r="P8" i="58"/>
  <c r="P9" i="58"/>
  <c r="P10" i="58"/>
  <c r="P11" i="58"/>
  <c r="P12" i="58"/>
  <c r="P13" i="58"/>
  <c r="P14" i="58"/>
  <c r="P15" i="58"/>
  <c r="P16" i="58"/>
  <c r="P17" i="58"/>
  <c r="P18" i="58"/>
  <c r="P19" i="58"/>
  <c r="P20" i="58"/>
  <c r="P21" i="58"/>
  <c r="P22" i="58"/>
  <c r="P23" i="58"/>
  <c r="P24" i="58"/>
  <c r="P25" i="58"/>
  <c r="P26" i="58"/>
  <c r="P27" i="58"/>
  <c r="P28" i="58"/>
  <c r="P29" i="58"/>
  <c r="P30" i="58"/>
  <c r="P31" i="58"/>
  <c r="P32" i="58"/>
  <c r="P33" i="58"/>
  <c r="P3" i="58"/>
  <c r="P4" i="57"/>
  <c r="P5" i="57"/>
  <c r="P6" i="57"/>
  <c r="P7" i="57"/>
  <c r="P8" i="57"/>
  <c r="P9" i="57"/>
  <c r="P10" i="57"/>
  <c r="P11" i="57"/>
  <c r="P12" i="57"/>
  <c r="P13" i="57"/>
  <c r="P14" i="57"/>
  <c r="P15" i="57"/>
  <c r="P16" i="57"/>
  <c r="P17" i="57"/>
  <c r="P18" i="57"/>
  <c r="P19" i="57"/>
  <c r="P20" i="57"/>
  <c r="P21" i="57"/>
  <c r="P22" i="57"/>
  <c r="P23" i="57"/>
  <c r="P24" i="57"/>
  <c r="P25" i="57"/>
  <c r="P26" i="57"/>
  <c r="P27" i="57"/>
  <c r="P28" i="57"/>
  <c r="P29" i="57"/>
  <c r="P30" i="57"/>
  <c r="P3" i="57"/>
  <c r="P4" i="56"/>
  <c r="P5" i="56"/>
  <c r="P6" i="56"/>
  <c r="P7" i="56"/>
  <c r="P8" i="56"/>
  <c r="P9" i="56"/>
  <c r="P10" i="56"/>
  <c r="P11" i="56"/>
  <c r="P12" i="56"/>
  <c r="P13" i="56"/>
  <c r="P14" i="56"/>
  <c r="P15" i="56"/>
  <c r="P16" i="56"/>
  <c r="P17" i="56"/>
  <c r="P18" i="56"/>
  <c r="P19" i="56"/>
  <c r="P20" i="56"/>
  <c r="P21" i="56"/>
  <c r="P22" i="56"/>
  <c r="P23" i="56"/>
  <c r="P24" i="56"/>
  <c r="P25" i="56"/>
  <c r="P26" i="56"/>
  <c r="P27" i="56"/>
  <c r="P28" i="56"/>
  <c r="P29" i="56"/>
  <c r="P30" i="56"/>
  <c r="P31" i="56"/>
  <c r="P32" i="56"/>
  <c r="P3" i="56"/>
  <c r="Q4" i="55" l="1"/>
  <c r="Q5" i="55"/>
  <c r="Q6" i="55"/>
  <c r="Q7" i="55"/>
  <c r="Q8" i="55"/>
  <c r="Q9" i="55"/>
  <c r="Q10" i="55"/>
  <c r="Q11" i="55"/>
  <c r="Q12" i="55"/>
  <c r="Q13" i="55"/>
  <c r="Q14" i="55"/>
  <c r="Q15" i="55"/>
  <c r="Q16" i="55"/>
  <c r="Q17" i="55"/>
  <c r="Q18" i="55"/>
  <c r="Q19" i="55"/>
  <c r="Q20" i="55"/>
  <c r="Q21" i="55"/>
  <c r="Q22" i="55"/>
  <c r="Q23" i="55"/>
  <c r="Q24" i="55"/>
  <c r="Q25" i="55"/>
  <c r="Q26" i="55"/>
  <c r="Q27" i="55"/>
  <c r="Q28" i="55"/>
  <c r="Q29" i="55"/>
  <c r="Q30" i="55"/>
  <c r="Q31" i="55"/>
  <c r="Q32" i="55"/>
  <c r="Q33" i="55"/>
  <c r="Q3" i="55"/>
  <c r="P4" i="54"/>
  <c r="P5" i="54"/>
  <c r="P6" i="54"/>
  <c r="P7" i="54"/>
  <c r="P8" i="54"/>
  <c r="P9" i="54"/>
  <c r="P10" i="54"/>
  <c r="P11" i="54"/>
  <c r="P12" i="54"/>
  <c r="P13" i="54"/>
  <c r="P14" i="54"/>
  <c r="P15" i="54"/>
  <c r="P16" i="54"/>
  <c r="P17" i="54"/>
  <c r="P18" i="54"/>
  <c r="P19" i="54"/>
  <c r="P20" i="54"/>
  <c r="P21" i="54"/>
  <c r="P22" i="54"/>
  <c r="P23" i="54"/>
  <c r="P24" i="54"/>
  <c r="P25" i="54"/>
  <c r="P26" i="54"/>
  <c r="P27" i="54"/>
  <c r="P28" i="54"/>
  <c r="P29" i="54"/>
  <c r="P30" i="54"/>
  <c r="P31" i="54"/>
  <c r="P32" i="54"/>
  <c r="P3" i="54"/>
  <c r="P4" i="52"/>
  <c r="P5" i="52"/>
  <c r="P6" i="52"/>
  <c r="P7" i="52"/>
  <c r="P8" i="52"/>
  <c r="P9" i="52"/>
  <c r="P10" i="52"/>
  <c r="P11" i="52"/>
  <c r="P12" i="52"/>
  <c r="P13" i="52"/>
  <c r="P14" i="52"/>
  <c r="P15" i="52"/>
  <c r="P16" i="52"/>
  <c r="P17" i="52"/>
  <c r="P18" i="52"/>
  <c r="P19" i="52"/>
  <c r="P20" i="52"/>
  <c r="P21" i="52"/>
  <c r="P22" i="52"/>
  <c r="P23" i="52"/>
  <c r="P24" i="52"/>
  <c r="P25" i="52"/>
  <c r="P26" i="52"/>
  <c r="P27" i="52"/>
  <c r="P28" i="52"/>
  <c r="P29" i="52"/>
  <c r="P30" i="52"/>
  <c r="P31" i="52"/>
  <c r="P32" i="52"/>
  <c r="P3" i="52"/>
  <c r="P4" i="51"/>
  <c r="P5" i="51"/>
  <c r="P6" i="51"/>
  <c r="P7" i="51"/>
  <c r="P8" i="51"/>
  <c r="P9" i="51"/>
  <c r="P10" i="51"/>
  <c r="P11" i="51"/>
  <c r="P12" i="51"/>
  <c r="P13" i="51"/>
  <c r="P14" i="51"/>
  <c r="P15" i="51"/>
  <c r="P16" i="51"/>
  <c r="P17" i="51"/>
  <c r="P18" i="51"/>
  <c r="P19" i="51"/>
  <c r="P20" i="51"/>
  <c r="P21" i="51"/>
  <c r="P22" i="51"/>
  <c r="P23" i="51"/>
  <c r="P24" i="51"/>
  <c r="P25" i="51"/>
  <c r="P26" i="51"/>
  <c r="P27" i="51"/>
  <c r="P28" i="51"/>
  <c r="P29" i="51"/>
  <c r="P30" i="51"/>
  <c r="P31" i="51"/>
  <c r="P32" i="51"/>
  <c r="P33" i="51"/>
  <c r="P3" i="51"/>
  <c r="Q4" i="50"/>
  <c r="Q5" i="50"/>
  <c r="Q6" i="50"/>
  <c r="Q7" i="50"/>
  <c r="Q8" i="50"/>
  <c r="Q9" i="50"/>
  <c r="Q10" i="50"/>
  <c r="Q11" i="50"/>
  <c r="Q12" i="50"/>
  <c r="Q13" i="50"/>
  <c r="Q14" i="50"/>
  <c r="Q15" i="50"/>
  <c r="Q16" i="50"/>
  <c r="Q17" i="50"/>
  <c r="Q18" i="50"/>
  <c r="Q19" i="50"/>
  <c r="Q20" i="50"/>
  <c r="Q21" i="50"/>
  <c r="Q22" i="50"/>
  <c r="Q23" i="50"/>
  <c r="Q24" i="50"/>
  <c r="Q25" i="50"/>
  <c r="Q26" i="50"/>
  <c r="Q27" i="50"/>
  <c r="Q28" i="50"/>
  <c r="Q29" i="50"/>
  <c r="Q30" i="50"/>
  <c r="Q31" i="50"/>
  <c r="Q32" i="50"/>
  <c r="Q33" i="50"/>
  <c r="Q3" i="50"/>
  <c r="N4" i="49"/>
  <c r="N5" i="49"/>
  <c r="N6" i="49"/>
  <c r="N7" i="49"/>
  <c r="N8" i="49"/>
  <c r="N9" i="49"/>
  <c r="N10" i="49"/>
  <c r="N11" i="49"/>
  <c r="N12" i="49"/>
  <c r="N13" i="49"/>
  <c r="N14" i="49"/>
  <c r="N15" i="49"/>
  <c r="N16" i="49"/>
  <c r="N17" i="49"/>
  <c r="N18" i="49"/>
  <c r="N19" i="49"/>
  <c r="N20" i="49"/>
  <c r="N21" i="49"/>
  <c r="N22" i="49"/>
  <c r="N3" i="49"/>
  <c r="P4" i="36" l="1"/>
  <c r="P5" i="36"/>
  <c r="P6" i="36"/>
  <c r="P7" i="36"/>
  <c r="P8" i="36"/>
  <c r="P9" i="36"/>
  <c r="P10" i="36"/>
  <c r="P11" i="36"/>
  <c r="P12" i="36"/>
  <c r="P13" i="36"/>
  <c r="P14" i="36"/>
  <c r="P15" i="36"/>
  <c r="P16" i="36"/>
  <c r="P17" i="36"/>
  <c r="P18" i="36"/>
  <c r="P19" i="36"/>
  <c r="P20" i="36"/>
  <c r="P21" i="36"/>
  <c r="P22" i="36"/>
  <c r="P23" i="36"/>
  <c r="P24" i="36"/>
  <c r="P25" i="36"/>
  <c r="P26" i="36"/>
  <c r="P27" i="36"/>
  <c r="P28" i="36"/>
  <c r="P29" i="36"/>
  <c r="P30" i="36"/>
  <c r="P31" i="36"/>
  <c r="P32" i="36"/>
  <c r="P3" i="36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P4" i="34" l="1"/>
  <c r="P5" i="34"/>
  <c r="P6" i="34"/>
  <c r="P7" i="34"/>
  <c r="P8" i="34"/>
  <c r="P9" i="34"/>
  <c r="P10" i="34"/>
  <c r="P11" i="34"/>
  <c r="P12" i="34"/>
  <c r="P13" i="34"/>
  <c r="P14" i="34"/>
  <c r="P15" i="34"/>
  <c r="P16" i="34"/>
  <c r="P17" i="34"/>
  <c r="P18" i="34"/>
  <c r="P19" i="34"/>
  <c r="P20" i="34"/>
  <c r="P21" i="34"/>
  <c r="P22" i="34"/>
  <c r="P23" i="34"/>
  <c r="P24" i="34"/>
  <c r="P25" i="34"/>
  <c r="P26" i="34"/>
  <c r="P27" i="34"/>
  <c r="P28" i="34"/>
  <c r="P29" i="34"/>
  <c r="P30" i="34"/>
  <c r="P31" i="34"/>
  <c r="P32" i="34"/>
  <c r="P33" i="34"/>
  <c r="P3" i="34"/>
  <c r="P4" i="32"/>
  <c r="P5" i="32"/>
  <c r="P6" i="32"/>
  <c r="P7" i="32"/>
  <c r="P8" i="32"/>
  <c r="P9" i="32"/>
  <c r="P10" i="32"/>
  <c r="P11" i="32"/>
  <c r="P12" i="32"/>
  <c r="P13" i="32"/>
  <c r="P14" i="32"/>
  <c r="P15" i="32"/>
  <c r="P16" i="32"/>
  <c r="P17" i="32"/>
  <c r="P18" i="32"/>
  <c r="P19" i="32"/>
  <c r="P20" i="32"/>
  <c r="P21" i="32"/>
  <c r="P22" i="32"/>
  <c r="P23" i="32"/>
  <c r="P24" i="32"/>
  <c r="P25" i="32"/>
  <c r="P26" i="32"/>
  <c r="P27" i="32"/>
  <c r="P28" i="32"/>
  <c r="P29" i="32"/>
  <c r="P30" i="32"/>
  <c r="P31" i="32"/>
  <c r="P32" i="32"/>
  <c r="P33" i="32"/>
  <c r="P3" i="32"/>
  <c r="P4" i="30" l="1"/>
  <c r="P5" i="30"/>
  <c r="P6" i="30"/>
  <c r="P7" i="30"/>
  <c r="P8" i="30"/>
  <c r="P9" i="30"/>
  <c r="P10" i="30"/>
  <c r="P11" i="30"/>
  <c r="P12" i="30"/>
  <c r="P13" i="30"/>
  <c r="P14" i="30"/>
  <c r="P15" i="30"/>
  <c r="P16" i="30"/>
  <c r="P17" i="30"/>
  <c r="P18" i="30"/>
  <c r="P19" i="30"/>
  <c r="P20" i="30"/>
  <c r="P21" i="30"/>
  <c r="P22" i="30"/>
  <c r="P23" i="30"/>
  <c r="P24" i="30"/>
  <c r="P25" i="30"/>
  <c r="P26" i="30"/>
  <c r="P27" i="30"/>
  <c r="P28" i="30"/>
  <c r="P29" i="30"/>
  <c r="P30" i="30"/>
  <c r="P31" i="30"/>
  <c r="P32" i="30"/>
  <c r="P33" i="30"/>
  <c r="P3" i="30"/>
  <c r="Q4" i="28"/>
  <c r="Q5" i="28"/>
  <c r="Q6" i="28"/>
  <c r="Q7" i="28"/>
  <c r="Q8" i="28"/>
  <c r="Q9" i="28"/>
  <c r="Q10" i="28"/>
  <c r="Q11" i="28"/>
  <c r="Q12" i="28"/>
  <c r="Q13" i="28"/>
  <c r="Q14" i="28"/>
  <c r="Q15" i="28"/>
  <c r="Q16" i="28"/>
  <c r="Q17" i="28"/>
  <c r="Q18" i="28"/>
  <c r="Q19" i="28"/>
  <c r="Q20" i="28"/>
  <c r="Q21" i="28"/>
  <c r="Q22" i="28"/>
  <c r="Q23" i="28"/>
  <c r="Q24" i="28"/>
  <c r="Q25" i="28"/>
  <c r="Q26" i="28"/>
  <c r="Q27" i="28"/>
  <c r="Q28" i="28"/>
  <c r="Q29" i="28"/>
  <c r="Q30" i="28"/>
  <c r="Q31" i="28"/>
  <c r="Q32" i="28"/>
  <c r="Q3" i="28"/>
  <c r="P4" i="26"/>
  <c r="P5" i="26"/>
  <c r="P6" i="26"/>
  <c r="P7" i="26"/>
  <c r="P8" i="26"/>
  <c r="P9" i="26"/>
  <c r="P10" i="26"/>
  <c r="P11" i="26"/>
  <c r="P12" i="26"/>
  <c r="P13" i="26"/>
  <c r="P14" i="26"/>
  <c r="P15" i="26"/>
  <c r="P16" i="26"/>
  <c r="P17" i="26"/>
  <c r="P18" i="26"/>
  <c r="P19" i="26"/>
  <c r="P20" i="26"/>
  <c r="P21" i="26"/>
  <c r="P22" i="26"/>
  <c r="P23" i="26"/>
  <c r="P24" i="26"/>
  <c r="P25" i="26"/>
  <c r="P26" i="26"/>
  <c r="P27" i="26"/>
  <c r="P28" i="26"/>
  <c r="P29" i="26"/>
  <c r="P30" i="26"/>
  <c r="P31" i="26"/>
  <c r="P32" i="26"/>
  <c r="P33" i="26"/>
  <c r="P3" i="26"/>
  <c r="Q4" i="24" l="1"/>
  <c r="Q5" i="24"/>
  <c r="Q6" i="24"/>
  <c r="Q7" i="24"/>
  <c r="Q8" i="24"/>
  <c r="Q9" i="24"/>
  <c r="Q10" i="24"/>
  <c r="Q11" i="24"/>
  <c r="Q12" i="24"/>
  <c r="Q13" i="24"/>
  <c r="Q14" i="24"/>
  <c r="Q15" i="24"/>
  <c r="Q16" i="24"/>
  <c r="Q17" i="24"/>
  <c r="Q18" i="24"/>
  <c r="Q19" i="24"/>
  <c r="Q20" i="24"/>
  <c r="Q21" i="24"/>
  <c r="Q22" i="24"/>
  <c r="Q23" i="24"/>
  <c r="Q24" i="24"/>
  <c r="Q25" i="24"/>
  <c r="Q26" i="24"/>
  <c r="Q27" i="24"/>
  <c r="Q28" i="24"/>
  <c r="Q29" i="24"/>
  <c r="Q30" i="24"/>
  <c r="Q31" i="24"/>
  <c r="Q32" i="24"/>
  <c r="Q3" i="24"/>
  <c r="P4" i="22"/>
  <c r="P5" i="22"/>
  <c r="P6" i="22"/>
  <c r="P7" i="22"/>
  <c r="P8" i="22"/>
  <c r="P9" i="22"/>
  <c r="P10" i="22"/>
  <c r="P11" i="22"/>
  <c r="P12" i="22"/>
  <c r="P13" i="22"/>
  <c r="P14" i="22"/>
  <c r="P15" i="22"/>
  <c r="P16" i="22"/>
  <c r="P17" i="22"/>
  <c r="P18" i="22"/>
  <c r="P19" i="22"/>
  <c r="P20" i="22"/>
  <c r="P21" i="22"/>
  <c r="P22" i="22"/>
  <c r="P23" i="22"/>
  <c r="P24" i="22"/>
  <c r="P25" i="22"/>
  <c r="P26" i="22"/>
  <c r="P27" i="22"/>
  <c r="P28" i="22"/>
  <c r="P29" i="22"/>
  <c r="P30" i="22"/>
  <c r="P31" i="22"/>
  <c r="P32" i="22"/>
  <c r="P33" i="22"/>
  <c r="P3" i="22"/>
  <c r="P3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P3" i="13"/>
  <c r="P4" i="13"/>
  <c r="P5" i="13"/>
  <c r="P6" i="13"/>
  <c r="P7" i="13"/>
  <c r="P8" i="13"/>
  <c r="P9" i="13"/>
  <c r="P10" i="13"/>
  <c r="P11" i="13"/>
  <c r="P12" i="13"/>
  <c r="P13" i="13"/>
  <c r="P14" i="13"/>
  <c r="P15" i="13"/>
  <c r="P16" i="13"/>
  <c r="P17" i="13"/>
  <c r="P18" i="13"/>
  <c r="P19" i="13"/>
  <c r="P20" i="13"/>
  <c r="P21" i="13"/>
  <c r="P22" i="13"/>
  <c r="P23" i="13"/>
  <c r="P24" i="13"/>
  <c r="P25" i="13"/>
  <c r="P26" i="13"/>
  <c r="P27" i="13"/>
  <c r="P28" i="13"/>
  <c r="P29" i="13"/>
  <c r="P30" i="13"/>
  <c r="P31" i="13"/>
  <c r="P32" i="13"/>
  <c r="Q3" i="12"/>
  <c r="Q4" i="12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Q19" i="12"/>
  <c r="Q20" i="12"/>
  <c r="Q21" i="12"/>
  <c r="Q22" i="12"/>
  <c r="Q23" i="12"/>
  <c r="Q24" i="12"/>
  <c r="Q25" i="12"/>
  <c r="Q26" i="12"/>
  <c r="Q27" i="12"/>
  <c r="Q28" i="12"/>
  <c r="Q29" i="12"/>
  <c r="Q30" i="12"/>
  <c r="Q31" i="12"/>
  <c r="Q32" i="12"/>
  <c r="Q33" i="12"/>
</calcChain>
</file>

<file path=xl/sharedStrings.xml><?xml version="1.0" encoding="utf-8"?>
<sst xmlns="http://schemas.openxmlformats.org/spreadsheetml/2006/main" count="562" uniqueCount="71">
  <si>
    <t>Sum of exception_instances</t>
  </si>
  <si>
    <t>exception_class</t>
  </si>
  <si>
    <t>java.lang.ArithmeticException</t>
  </si>
  <si>
    <t>java.lang.ArrayIndexOutOfBoundsException</t>
  </si>
  <si>
    <t>java.lang.ArrayStoreException</t>
  </si>
  <si>
    <t>java.lang.ClassCastException</t>
  </si>
  <si>
    <t>java.lang.IllegalArgumentException</t>
  </si>
  <si>
    <t>java.lang.IllegalStateException</t>
  </si>
  <si>
    <t>java.lang.IndexOutOfBoundsException</t>
  </si>
  <si>
    <t>java.lang.NegativeArraySizeException</t>
  </si>
  <si>
    <t>java.lang.NullPointerException</t>
  </si>
  <si>
    <t>java.lang.RuntimeException</t>
  </si>
  <si>
    <t>java.lang.SecurityException</t>
  </si>
  <si>
    <t>java.lang.StringIndexOutOfBoundsException</t>
  </si>
  <si>
    <t>java.lang.UnsupportedOperationException</t>
  </si>
  <si>
    <t>java.util.NoSuchElementException</t>
  </si>
  <si>
    <t>Grand Total</t>
  </si>
  <si>
    <t>Average per Date</t>
  </si>
  <si>
    <t>Column Labels</t>
  </si>
  <si>
    <t>Dates</t>
  </si>
  <si>
    <t>Row Labels</t>
  </si>
  <si>
    <r>
      <t>Jun'</t>
    </r>
    <r>
      <rPr>
        <sz val="10"/>
        <color theme="1"/>
        <rFont val="Calibri"/>
        <family val="2"/>
        <charset val="161"/>
        <scheme val="minor"/>
      </rPr>
      <t>13</t>
    </r>
  </si>
  <si>
    <r>
      <t>Jul'</t>
    </r>
    <r>
      <rPr>
        <sz val="10"/>
        <color theme="1"/>
        <rFont val="Calibri"/>
        <family val="2"/>
        <charset val="161"/>
        <scheme val="minor"/>
      </rPr>
      <t>13</t>
    </r>
  </si>
  <si>
    <r>
      <t>Aug'</t>
    </r>
    <r>
      <rPr>
        <sz val="10"/>
        <color theme="1"/>
        <rFont val="Calibri"/>
        <family val="2"/>
        <charset val="161"/>
        <scheme val="minor"/>
      </rPr>
      <t>13</t>
    </r>
  </si>
  <si>
    <r>
      <t>Sep'</t>
    </r>
    <r>
      <rPr>
        <sz val="10"/>
        <color theme="1"/>
        <rFont val="Calibri"/>
        <family val="2"/>
        <charset val="161"/>
        <scheme val="minor"/>
      </rPr>
      <t>13</t>
    </r>
  </si>
  <si>
    <r>
      <t>Oct'</t>
    </r>
    <r>
      <rPr>
        <sz val="10"/>
        <color theme="1"/>
        <rFont val="Calibri"/>
        <family val="2"/>
        <charset val="161"/>
        <scheme val="minor"/>
      </rPr>
      <t>13</t>
    </r>
  </si>
  <si>
    <r>
      <t>Nov'</t>
    </r>
    <r>
      <rPr>
        <sz val="10"/>
        <color theme="1"/>
        <rFont val="Calibri"/>
        <family val="2"/>
        <charset val="161"/>
        <scheme val="minor"/>
      </rPr>
      <t>13</t>
    </r>
  </si>
  <si>
    <r>
      <t>Dec'</t>
    </r>
    <r>
      <rPr>
        <sz val="10"/>
        <color theme="1"/>
        <rFont val="Calibri"/>
        <family val="2"/>
        <charset val="161"/>
        <scheme val="minor"/>
      </rPr>
      <t>13</t>
    </r>
  </si>
  <si>
    <r>
      <t>Jan'</t>
    </r>
    <r>
      <rPr>
        <sz val="10"/>
        <color theme="1"/>
        <rFont val="Calibri"/>
        <family val="2"/>
        <charset val="161"/>
        <scheme val="minor"/>
      </rPr>
      <t>14</t>
    </r>
  </si>
  <si>
    <r>
      <t>Feb'</t>
    </r>
    <r>
      <rPr>
        <sz val="10"/>
        <color theme="1"/>
        <rFont val="Calibri"/>
        <family val="2"/>
        <charset val="161"/>
        <scheme val="minor"/>
      </rPr>
      <t>14</t>
    </r>
  </si>
  <si>
    <r>
      <t>Mar'</t>
    </r>
    <r>
      <rPr>
        <sz val="10"/>
        <color theme="1"/>
        <rFont val="Calibri"/>
        <family val="2"/>
        <charset val="161"/>
        <scheme val="minor"/>
      </rPr>
      <t>14</t>
    </r>
  </si>
  <si>
    <r>
      <t>Apr'</t>
    </r>
    <r>
      <rPr>
        <sz val="10"/>
        <color theme="1"/>
        <rFont val="Calibri"/>
        <family val="2"/>
        <charset val="161"/>
        <scheme val="minor"/>
      </rPr>
      <t>14</t>
    </r>
  </si>
  <si>
    <r>
      <t>May'</t>
    </r>
    <r>
      <rPr>
        <sz val="10"/>
        <color theme="1"/>
        <rFont val="Calibri"/>
        <family val="2"/>
        <charset val="161"/>
        <scheme val="minor"/>
      </rPr>
      <t>14</t>
    </r>
  </si>
  <si>
    <r>
      <t>Jun'</t>
    </r>
    <r>
      <rPr>
        <sz val="10"/>
        <color theme="1"/>
        <rFont val="Calibri"/>
        <family val="2"/>
        <charset val="161"/>
        <scheme val="minor"/>
      </rPr>
      <t>14</t>
    </r>
  </si>
  <si>
    <r>
      <t>Jul'</t>
    </r>
    <r>
      <rPr>
        <sz val="10"/>
        <color theme="1"/>
        <rFont val="Calibri"/>
        <family val="2"/>
        <charset val="161"/>
        <scheme val="minor"/>
      </rPr>
      <t>14</t>
    </r>
  </si>
  <si>
    <r>
      <t>Aug'</t>
    </r>
    <r>
      <rPr>
        <sz val="10"/>
        <color theme="1"/>
        <rFont val="Calibri"/>
        <family val="2"/>
        <charset val="161"/>
        <scheme val="minor"/>
      </rPr>
      <t>14</t>
    </r>
  </si>
  <si>
    <r>
      <t>Sept'</t>
    </r>
    <r>
      <rPr>
        <sz val="10"/>
        <color theme="1"/>
        <rFont val="Calibri"/>
        <family val="2"/>
        <charset val="161"/>
        <scheme val="minor"/>
      </rPr>
      <t>14</t>
    </r>
  </si>
  <si>
    <r>
      <t>Oct'</t>
    </r>
    <r>
      <rPr>
        <sz val="10"/>
        <color theme="1"/>
        <rFont val="Calibri"/>
        <family val="2"/>
        <charset val="161"/>
        <scheme val="minor"/>
      </rPr>
      <t>14</t>
    </r>
  </si>
  <si>
    <r>
      <t>Nov'</t>
    </r>
    <r>
      <rPr>
        <sz val="10"/>
        <color theme="1"/>
        <rFont val="Calibri"/>
        <family val="2"/>
        <charset val="161"/>
        <scheme val="minor"/>
      </rPr>
      <t>14</t>
    </r>
  </si>
  <si>
    <r>
      <t>Dec'</t>
    </r>
    <r>
      <rPr>
        <sz val="10"/>
        <color theme="1"/>
        <rFont val="Calibri"/>
        <family val="2"/>
        <charset val="161"/>
        <scheme val="minor"/>
      </rPr>
      <t>14</t>
    </r>
  </si>
  <si>
    <r>
      <t>Jan'</t>
    </r>
    <r>
      <rPr>
        <sz val="10"/>
        <color theme="1"/>
        <rFont val="Calibri"/>
        <family val="2"/>
        <charset val="161"/>
        <scheme val="minor"/>
      </rPr>
      <t>15</t>
    </r>
  </si>
  <si>
    <r>
      <t>Feb'</t>
    </r>
    <r>
      <rPr>
        <sz val="10"/>
        <color theme="1"/>
        <rFont val="Calibri"/>
        <family val="2"/>
        <charset val="161"/>
        <scheme val="minor"/>
      </rPr>
      <t>15</t>
    </r>
  </si>
  <si>
    <r>
      <t>Mar'</t>
    </r>
    <r>
      <rPr>
        <sz val="10"/>
        <color theme="1"/>
        <rFont val="Calibri"/>
        <family val="2"/>
        <charset val="161"/>
        <scheme val="minor"/>
      </rPr>
      <t>15</t>
    </r>
  </si>
  <si>
    <r>
      <t>Apr'</t>
    </r>
    <r>
      <rPr>
        <sz val="10"/>
        <color theme="1"/>
        <rFont val="Calibri"/>
        <family val="2"/>
        <charset val="161"/>
        <scheme val="minor"/>
      </rPr>
      <t>15</t>
    </r>
  </si>
  <si>
    <r>
      <t>May'</t>
    </r>
    <r>
      <rPr>
        <sz val="10"/>
        <color theme="1"/>
        <rFont val="Calibri"/>
        <family val="2"/>
        <charset val="161"/>
        <scheme val="minor"/>
      </rPr>
      <t>15</t>
    </r>
  </si>
  <si>
    <r>
      <t>Jun '</t>
    </r>
    <r>
      <rPr>
        <sz val="10"/>
        <color theme="1"/>
        <rFont val="Calibri"/>
        <family val="2"/>
        <charset val="161"/>
        <scheme val="minor"/>
      </rPr>
      <t>15</t>
    </r>
  </si>
  <si>
    <r>
      <t>Jul'</t>
    </r>
    <r>
      <rPr>
        <sz val="10"/>
        <color theme="1"/>
        <rFont val="Calibri"/>
        <family val="2"/>
        <charset val="161"/>
        <scheme val="minor"/>
      </rPr>
      <t>15</t>
    </r>
  </si>
  <si>
    <t>Total</t>
  </si>
  <si>
    <t>Here we could use the Cut-Off-The-Tails (non-parametric sample method of sampling theory), to remove the smaller types of Exceptions</t>
  </si>
  <si>
    <t>Security</t>
  </si>
  <si>
    <t>ArrayStore</t>
  </si>
  <si>
    <t>UnsupportedOperation</t>
  </si>
  <si>
    <t>NegativeArray</t>
  </si>
  <si>
    <t>IllegalState</t>
  </si>
  <si>
    <t>ClassCast</t>
  </si>
  <si>
    <t>Runtime</t>
  </si>
  <si>
    <t>NoSuchElement</t>
  </si>
  <si>
    <t>IllegalArgument</t>
  </si>
  <si>
    <t>Arithmetic</t>
  </si>
  <si>
    <t>IndexOutOfBounds</t>
  </si>
  <si>
    <t>StringIndexOutOfBounds</t>
  </si>
  <si>
    <t>NullPointer</t>
  </si>
  <si>
    <t>ArrayIndexOutOfBounds</t>
  </si>
  <si>
    <t>IllegalArgumentException</t>
  </si>
  <si>
    <t>ArithmeticException</t>
  </si>
  <si>
    <t>StringIndexOutOfBoundsException</t>
  </si>
  <si>
    <t>NullPointerException</t>
  </si>
  <si>
    <t>ArrayIndexOutOfBoundsException</t>
  </si>
  <si>
    <t>Instances</t>
  </si>
  <si>
    <t>Exception Class</t>
  </si>
  <si>
    <t>Sum of instances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</si>
</sst>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72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1"/>
    </font>
    <font>
      <b/>
      <sz val="15"/>
      <color indexed="56"/>
      <name val="Calibri"/>
      <family val="2"/>
      <charset val="161"/>
    </font>
    <font>
      <b/>
      <sz val="13"/>
      <color indexed="56"/>
      <name val="Calibri"/>
      <family val="2"/>
      <charset val="161"/>
    </font>
    <font>
      <b/>
      <sz val="11"/>
      <color indexed="56"/>
      <name val="Calibri"/>
      <family val="2"/>
      <charset val="161"/>
    </font>
    <font>
      <sz val="11"/>
      <color indexed="52"/>
      <name val="Calibri"/>
      <family val="2"/>
      <charset val="161"/>
    </font>
    <font>
      <b/>
      <sz val="18"/>
      <color indexed="56"/>
      <name val="Cambria"/>
      <family val="2"/>
      <charset val="161"/>
    </font>
    <font>
      <b/>
      <sz val="11"/>
      <color indexed="8"/>
      <name val="Calibri"/>
      <family val="2"/>
      <charset val="161"/>
    </font>
    <font>
      <b/>
      <sz val="15"/>
      <color indexed="8"/>
      <name val="Calibri"/>
      <family val="2"/>
      <charset val="161"/>
    </font>
    <font>
      <b/>
      <sz val="11"/>
      <color indexed="8"/>
      <name val="Calibri"/>
      <family val="2"/>
      <charset val="161"/>
    </font>
    <font>
      <b/>
      <sz val="15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b/>
      <sz val="11"/>
      <color indexed="52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sz val="11"/>
      <color indexed="60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indexed="20"/>
      <name val="Calibri"/>
      <family val="2"/>
    </font>
    <font>
      <sz val="11"/>
      <color theme="0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5"/>
      <color theme="1"/>
      <name val="Calibri"/>
      <family val="2"/>
      <charset val="161"/>
      <scheme val="minor"/>
    </font>
    <font>
      <b/>
      <sz val="11"/>
      <name val="Calibri"/>
      <family val="2"/>
      <charset val="161"/>
      <scheme val="minor"/>
    </font>
    <font>
      <sz val="15"/>
      <color theme="1"/>
      <name val="Calibri"/>
      <family val="2"/>
      <charset val="161"/>
      <scheme val="minor"/>
    </font>
    <font>
      <sz val="14"/>
      <color indexed="8"/>
      <name val="Constantia"/>
      <family val="1"/>
      <charset val="161"/>
    </font>
    <font>
      <sz val="14"/>
      <color theme="1"/>
      <name val="Constantia"/>
      <family val="1"/>
      <charset val="161"/>
    </font>
    <font>
      <b/>
      <sz val="14"/>
      <color theme="1"/>
      <name val="Constantia"/>
      <family val="1"/>
      <charset val="161"/>
    </font>
    <font>
      <sz val="10"/>
      <color theme="1"/>
      <name val="Constantia"/>
      <family val="1"/>
      <charset val="161"/>
    </font>
    <font>
      <sz val="10"/>
      <color theme="1"/>
      <name val="Calibri"/>
      <family val="2"/>
      <charset val="161"/>
      <scheme val="minor"/>
    </font>
    <font>
      <b/>
      <sz val="15"/>
      <color theme="1"/>
      <name val="Calibri"/>
      <family val="2"/>
      <charset val="161"/>
    </font>
    <font>
      <sz val="11"/>
      <color theme="1"/>
      <name val="Constantia"/>
      <family val="1"/>
      <charset val="161"/>
    </font>
    <font>
      <sz val="14"/>
      <color theme="1"/>
      <name val="Calibri"/>
      <family val="2"/>
      <charset val="161"/>
      <scheme val="minor"/>
    </font>
    <font>
      <b/>
      <sz val="14"/>
      <color theme="1"/>
      <name val="Calibri"/>
      <family val="2"/>
      <charset val="161"/>
      <scheme val="minor"/>
    </font>
    <font>
      <sz val="12"/>
      <color theme="1"/>
      <name val="Constantia"/>
      <family val="1"/>
      <charset val="161"/>
    </font>
    <font>
      <b/>
      <sz val="10.5"/>
      <color theme="1"/>
      <name val="Calibri"/>
      <family val="2"/>
      <scheme val="minor"/>
    </font>
    <font>
      <b/>
      <sz val="11"/>
      <color theme="1"/>
      <name val="Constantia"/>
      <family val="1"/>
      <charset val="161"/>
    </font>
    <font>
      <sz val="10.5"/>
      <color theme="1"/>
      <name val="Calibri"/>
      <family val="2"/>
      <scheme val="minor"/>
    </font>
    <font>
      <b/>
      <i/>
      <sz val="11"/>
      <color theme="1"/>
      <name val="Calibri"/>
      <family val="2"/>
      <charset val="161"/>
      <scheme val="minor"/>
    </font>
    <font>
      <sz val="14"/>
      <name val="Calibri"/>
      <family val="2"/>
      <scheme val="minor"/>
    </font>
    <font>
      <sz val="13"/>
      <name val="Calibri"/>
      <family val="2"/>
      <charset val="161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charset val="161"/>
      <scheme val="minor"/>
    </font>
    <font>
      <sz val="12"/>
      <color theme="1"/>
      <name val="Calibri"/>
      <family val="2"/>
      <charset val="161"/>
      <scheme val="minor"/>
    </font>
    <font>
      <b/>
      <sz val="12"/>
      <color theme="1"/>
      <name val="Constantia"/>
      <family val="1"/>
      <charset val="161"/>
    </font>
    <font>
      <b/>
      <sz val="12"/>
      <color theme="1"/>
      <name val="Calibri"/>
      <family val="2"/>
      <charset val="161"/>
    </font>
    <font>
      <sz val="12"/>
      <color theme="1"/>
      <name val="Calibri"/>
      <family val="2"/>
      <charset val="161"/>
    </font>
    <font>
      <b/>
      <sz val="15"/>
      <color theme="1"/>
      <name val="Constantia"/>
      <family val="1"/>
      <charset val="161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5C5FF"/>
        <bgColor indexed="64"/>
      </patternFill>
    </fill>
  </fills>
  <borders count="9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theme="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2"/>
      </top>
      <bottom/>
      <diagonal/>
    </border>
    <border>
      <left style="thin">
        <color indexed="64"/>
      </left>
      <right/>
      <top/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2"/>
      </bottom>
      <diagonal/>
    </border>
    <border>
      <left/>
      <right style="thin">
        <color indexed="64"/>
      </right>
      <top style="thin">
        <color theme="2"/>
      </top>
      <bottom style="thin">
        <color theme="2"/>
      </bottom>
      <diagonal/>
    </border>
    <border>
      <left/>
      <right style="thin">
        <color indexed="64"/>
      </right>
      <top style="thin">
        <color theme="2"/>
      </top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/>
      <diagonal/>
    </border>
    <border>
      <left style="thin">
        <color indexed="64"/>
      </left>
      <right/>
      <top style="thin">
        <color theme="2"/>
      </top>
      <bottom/>
      <diagonal/>
    </border>
    <border>
      <left/>
      <right style="thin">
        <color indexed="64"/>
      </right>
      <top style="thin">
        <color theme="2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79998168889431442"/>
      </left>
      <right style="thin">
        <color theme="4" tint="0.79998168889431442"/>
      </right>
      <top/>
      <bottom style="thin">
        <color theme="4" tint="0.79998168889431442"/>
      </bottom>
      <diagonal/>
    </border>
    <border>
      <left/>
      <right style="thin">
        <color theme="4" tint="0.79998168889431442"/>
      </right>
      <top/>
      <bottom style="thin">
        <color theme="4" tint="0.79998168889431442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4" tint="0.79998168889431442"/>
      </left>
      <right/>
      <top/>
      <bottom style="thin">
        <color theme="4" tint="0.79998168889431442"/>
      </bottom>
      <diagonal/>
    </border>
    <border>
      <left style="thin">
        <color theme="4" tint="0.59999389629810485"/>
      </left>
      <right style="thin">
        <color theme="4" tint="0.59999389629810485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indexed="64"/>
      </right>
      <top/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/>
      <diagonal/>
    </border>
    <border>
      <left style="thin">
        <color indexed="64"/>
      </left>
      <right/>
      <top/>
      <bottom style="thin">
        <color theme="0" tint="-0.14999847407452621"/>
      </bottom>
      <diagonal/>
    </border>
    <border>
      <left style="thin">
        <color indexed="64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theme="0" tint="-0.14999847407452621"/>
      </top>
      <bottom/>
      <diagonal/>
    </border>
    <border>
      <left style="thin">
        <color indexed="64"/>
      </left>
      <right/>
      <top style="thin">
        <color theme="0" tint="-0.1499984740745262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indexed="64"/>
      </bottom>
      <diagonal/>
    </border>
    <border>
      <left/>
      <right style="thin">
        <color theme="2" tint="-0.749992370372631"/>
      </right>
      <top/>
      <bottom style="thin">
        <color theme="2" tint="-0.749992370372631"/>
      </bottom>
      <diagonal/>
    </border>
    <border>
      <left/>
      <right/>
      <top/>
      <bottom style="thin">
        <color theme="2" tint="-0.749992370372631"/>
      </bottom>
      <diagonal/>
    </border>
    <border>
      <left style="thin">
        <color theme="2" tint="-0.749992370372631"/>
      </left>
      <right/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/>
      <right style="thin">
        <color theme="2" tint="-0.749992370372631"/>
      </right>
      <top/>
      <bottom/>
      <diagonal/>
    </border>
    <border>
      <left style="thin">
        <color theme="2" tint="-0.749992370372631"/>
      </left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/>
      <bottom/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/>
      <right/>
      <top style="thin">
        <color theme="2" tint="-0.749992370372631"/>
      </top>
      <bottom/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 tint="-0.14999847407452621"/>
      </bottom>
      <diagonal/>
    </border>
  </borders>
  <cellStyleXfs count="125">
    <xf numFmtId="0" fontId="0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19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20" borderId="0" applyNumberFormat="0" applyBorder="0" applyAlignment="0" applyProtection="0"/>
    <xf numFmtId="0" fontId="17" fillId="9" borderId="0" applyNumberFormat="0" applyBorder="0" applyAlignment="0" applyProtection="0"/>
    <xf numFmtId="0" fontId="17" fillId="5" borderId="0" applyNumberFormat="0" applyBorder="0" applyAlignment="0" applyProtection="0"/>
    <xf numFmtId="0" fontId="17" fillId="7" borderId="0" applyNumberFormat="0" applyBorder="0" applyAlignment="0" applyProtection="0"/>
    <xf numFmtId="0" fontId="17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2" borderId="0" applyNumberFormat="0" applyBorder="0" applyAlignment="0" applyProtection="0"/>
    <xf numFmtId="0" fontId="18" fillId="21" borderId="0" applyNumberFormat="0" applyBorder="0" applyAlignment="0" applyProtection="0"/>
    <xf numFmtId="0" fontId="18" fillId="18" borderId="0" applyNumberFormat="0" applyBorder="0" applyAlignment="0" applyProtection="0"/>
    <xf numFmtId="0" fontId="19" fillId="3" borderId="0" applyNumberFormat="0" applyBorder="0" applyAlignment="0" applyProtection="0"/>
    <xf numFmtId="0" fontId="20" fillId="6" borderId="25" applyNumberFormat="0" applyAlignment="0" applyProtection="0"/>
    <xf numFmtId="0" fontId="21" fillId="22" borderId="26" applyNumberFormat="0" applyAlignment="0" applyProtection="0"/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24" fillId="6" borderId="25" applyNumberFormat="0" applyAlignment="0" applyProtection="0"/>
    <xf numFmtId="0" fontId="11" fillId="0" borderId="4" applyNumberFormat="0" applyFill="0" applyAlignment="0" applyProtection="0"/>
    <xf numFmtId="0" fontId="25" fillId="23" borderId="0" applyNumberFormat="0" applyBorder="0" applyAlignment="0" applyProtection="0"/>
    <xf numFmtId="0" fontId="7" fillId="24" borderId="27" applyNumberFormat="0" applyFont="0" applyAlignment="0" applyProtection="0"/>
    <xf numFmtId="0" fontId="26" fillId="6" borderId="28" applyNumberFormat="0" applyAlignment="0" applyProtection="0"/>
    <xf numFmtId="0" fontId="12" fillId="0" borderId="0" applyNumberFormat="0" applyFill="0" applyBorder="0" applyAlignment="0" applyProtection="0"/>
    <xf numFmtId="0" fontId="27" fillId="0" borderId="5" applyNumberFormat="0" applyFill="0" applyAlignment="0" applyProtection="0"/>
    <xf numFmtId="0" fontId="28" fillId="0" borderId="0" applyNumberFormat="0" applyFill="0" applyBorder="0" applyAlignment="0" applyProtection="0"/>
    <xf numFmtId="0" fontId="6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19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20" borderId="0" applyNumberFormat="0" applyBorder="0" applyAlignment="0" applyProtection="0"/>
    <xf numFmtId="0" fontId="6" fillId="9" borderId="0" applyNumberFormat="0" applyBorder="0" applyAlignment="0" applyProtection="0"/>
    <xf numFmtId="0" fontId="6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8" borderId="0" applyNumberFormat="0" applyBorder="0" applyAlignment="0" applyProtection="0"/>
    <xf numFmtId="0" fontId="36" fillId="9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2" borderId="0" applyNumberFormat="0" applyBorder="0" applyAlignment="0" applyProtection="0"/>
    <xf numFmtId="0" fontId="36" fillId="21" borderId="0" applyNumberFormat="0" applyBorder="0" applyAlignment="0" applyProtection="0"/>
    <xf numFmtId="0" fontId="36" fillId="18" borderId="0" applyNumberFormat="0" applyBorder="0" applyAlignment="0" applyProtection="0"/>
    <xf numFmtId="0" fontId="35" fillId="3" borderId="0" applyNumberFormat="0" applyBorder="0" applyAlignment="0" applyProtection="0"/>
    <xf numFmtId="0" fontId="37" fillId="6" borderId="25" applyNumberFormat="0" applyAlignment="0" applyProtection="0"/>
    <xf numFmtId="0" fontId="38" fillId="22" borderId="26" applyNumberFormat="0" applyAlignment="0" applyProtection="0"/>
    <xf numFmtId="0" fontId="39" fillId="0" borderId="0" applyNumberFormat="0" applyFill="0" applyBorder="0" applyAlignment="0" applyProtection="0"/>
    <xf numFmtId="0" fontId="40" fillId="4" borderId="0" applyNumberFormat="0" applyBorder="0" applyAlignment="0" applyProtection="0"/>
    <xf numFmtId="0" fontId="30" fillId="0" borderId="1" applyNumberFormat="0" applyFill="0" applyAlignment="0" applyProtection="0"/>
    <xf numFmtId="0" fontId="31" fillId="0" borderId="2" applyNumberFormat="0" applyFill="0" applyAlignment="0" applyProtection="0"/>
    <xf numFmtId="0" fontId="32" fillId="0" borderId="3" applyNumberFormat="0" applyFill="0" applyAlignment="0" applyProtection="0"/>
    <xf numFmtId="0" fontId="32" fillId="0" borderId="0" applyNumberFormat="0" applyFill="0" applyBorder="0" applyAlignment="0" applyProtection="0"/>
    <xf numFmtId="0" fontId="41" fillId="6" borderId="25" applyNumberFormat="0" applyAlignment="0" applyProtection="0"/>
    <xf numFmtId="0" fontId="33" fillId="0" borderId="4" applyNumberFormat="0" applyFill="0" applyAlignment="0" applyProtection="0"/>
    <xf numFmtId="0" fontId="42" fillId="23" borderId="0" applyNumberFormat="0" applyBorder="0" applyAlignment="0" applyProtection="0"/>
    <xf numFmtId="0" fontId="29" fillId="24" borderId="27" applyNumberFormat="0" applyFont="0" applyAlignment="0" applyProtection="0"/>
    <xf numFmtId="0" fontId="43" fillId="6" borderId="28" applyNumberFormat="0" applyAlignment="0" applyProtection="0"/>
    <xf numFmtId="0" fontId="34" fillId="0" borderId="0" applyNumberFormat="0" applyFill="0" applyBorder="0" applyAlignment="0" applyProtection="0"/>
    <xf numFmtId="0" fontId="44" fillId="0" borderId="5" applyNumberFormat="0" applyFill="0" applyAlignment="0" applyProtection="0"/>
    <xf numFmtId="0" fontId="45" fillId="0" borderId="0" applyNumberFormat="0" applyFill="0" applyBorder="0" applyAlignment="0" applyProtection="0"/>
    <xf numFmtId="0" fontId="5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19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0" borderId="0" applyNumberFormat="0" applyBorder="0" applyAlignment="0" applyProtection="0"/>
    <xf numFmtId="0" fontId="5" fillId="9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19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0" borderId="0" applyNumberFormat="0" applyBorder="0" applyAlignment="0" applyProtection="0"/>
    <xf numFmtId="0" fontId="4" fillId="9" borderId="0" applyNumberFormat="0" applyBorder="0" applyAlignment="0" applyProtection="0"/>
    <xf numFmtId="0" fontId="4" fillId="5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3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9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0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2" fillId="0" borderId="0"/>
    <xf numFmtId="0" fontId="1" fillId="0" borderId="0"/>
  </cellStyleXfs>
  <cellXfs count="474">
    <xf numFmtId="0" fontId="0" fillId="0" borderId="0" xfId="0"/>
    <xf numFmtId="0" fontId="0" fillId="0" borderId="0" xfId="0" applyBorder="1"/>
    <xf numFmtId="0" fontId="0" fillId="0" borderId="9" xfId="0" pivotButton="1" applyBorder="1" applyAlignment="1">
      <alignment horizontal="center" vertical="center" wrapText="1"/>
    </xf>
    <xf numFmtId="0" fontId="16" fillId="0" borderId="9" xfId="0" pivotButton="1" applyFont="1" applyBorder="1" applyAlignment="1">
      <alignment horizontal="center" vertical="center" wrapText="1"/>
    </xf>
    <xf numFmtId="0" fontId="15" fillId="0" borderId="0" xfId="0" applyFont="1"/>
    <xf numFmtId="0" fontId="0" fillId="0" borderId="0" xfId="0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0" fillId="0" borderId="9" xfId="0" pivotButton="1" applyBorder="1" applyAlignment="1">
      <alignment horizontal="center" vertical="center"/>
    </xf>
    <xf numFmtId="0" fontId="15" fillId="0" borderId="9" xfId="0" pivotButton="1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4" fillId="0" borderId="9" xfId="0" pivotButton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2" fontId="15" fillId="0" borderId="20" xfId="0" applyNumberFormat="1" applyFont="1" applyBorder="1" applyAlignment="1">
      <alignment horizontal="center" vertical="center" wrapText="1"/>
    </xf>
    <xf numFmtId="2" fontId="15" fillId="0" borderId="22" xfId="0" applyNumberFormat="1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164" fontId="15" fillId="0" borderId="9" xfId="0" applyNumberFormat="1" applyFont="1" applyBorder="1" applyAlignment="1">
      <alignment horizontal="center" vertical="center" wrapText="1"/>
    </xf>
    <xf numFmtId="164" fontId="15" fillId="0" borderId="19" xfId="0" applyNumberFormat="1" applyFont="1" applyBorder="1" applyAlignment="1">
      <alignment horizontal="center" vertical="center" wrapText="1"/>
    </xf>
    <xf numFmtId="0" fontId="15" fillId="0" borderId="13" xfId="0" applyNumberFormat="1" applyFont="1" applyBorder="1" applyAlignment="1">
      <alignment horizontal="center" vertical="center" wrapText="1"/>
    </xf>
    <xf numFmtId="0" fontId="15" fillId="0" borderId="14" xfId="0" applyNumberFormat="1" applyFont="1" applyBorder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 wrapText="1"/>
    </xf>
    <xf numFmtId="0" fontId="0" fillId="0" borderId="18" xfId="0" applyNumberFormat="1" applyBorder="1" applyAlignment="1">
      <alignment horizontal="center" vertical="center" wrapText="1"/>
    </xf>
    <xf numFmtId="0" fontId="15" fillId="0" borderId="12" xfId="0" applyNumberFormat="1" applyFont="1" applyBorder="1" applyAlignment="1">
      <alignment horizontal="center" vertical="center" wrapText="1"/>
    </xf>
    <xf numFmtId="0" fontId="0" fillId="0" borderId="10" xfId="0" applyNumberFormat="1" applyBorder="1" applyAlignment="1">
      <alignment horizontal="center" vertical="center" wrapText="1"/>
    </xf>
    <xf numFmtId="0" fontId="0" fillId="0" borderId="17" xfId="0" applyNumberFormat="1" applyBorder="1" applyAlignment="1">
      <alignment horizontal="center" vertical="center" wrapText="1"/>
    </xf>
    <xf numFmtId="0" fontId="15" fillId="0" borderId="7" xfId="0" applyNumberFormat="1" applyFont="1" applyBorder="1" applyAlignment="1">
      <alignment horizontal="center" vertical="center" wrapText="1"/>
    </xf>
    <xf numFmtId="164" fontId="16" fillId="0" borderId="11" xfId="0" applyNumberFormat="1" applyFont="1" applyBorder="1" applyAlignment="1">
      <alignment horizontal="center" vertical="center" wrapText="1"/>
    </xf>
    <xf numFmtId="0" fontId="15" fillId="0" borderId="9" xfId="0" applyNumberFormat="1" applyFont="1" applyBorder="1" applyAlignment="1">
      <alignment horizontal="center" vertical="center" wrapText="1"/>
    </xf>
    <xf numFmtId="0" fontId="15" fillId="0" borderId="19" xfId="0" applyNumberFormat="1" applyFont="1" applyBorder="1" applyAlignment="1">
      <alignment horizontal="center" vertical="center" wrapText="1"/>
    </xf>
    <xf numFmtId="0" fontId="15" fillId="0" borderId="0" xfId="0" applyFont="1" applyBorder="1"/>
    <xf numFmtId="0" fontId="15" fillId="0" borderId="16" xfId="0" applyFont="1" applyBorder="1" applyAlignment="1">
      <alignment horizontal="center" vertical="center" wrapText="1"/>
    </xf>
    <xf numFmtId="0" fontId="27" fillId="0" borderId="0" xfId="0" applyFont="1"/>
    <xf numFmtId="0" fontId="46" fillId="0" borderId="21" xfId="0" applyFont="1" applyBorder="1" applyAlignment="1">
      <alignment horizontal="center" vertical="center" wrapText="1"/>
    </xf>
    <xf numFmtId="2" fontId="27" fillId="0" borderId="20" xfId="0" applyNumberFormat="1" applyFont="1" applyBorder="1" applyAlignment="1">
      <alignment horizontal="center" vertical="center"/>
    </xf>
    <xf numFmtId="2" fontId="27" fillId="0" borderId="22" xfId="0" applyNumberFormat="1" applyFont="1" applyBorder="1" applyAlignment="1">
      <alignment horizontal="center" vertical="center"/>
    </xf>
    <xf numFmtId="0" fontId="46" fillId="0" borderId="23" xfId="0" applyFont="1" applyBorder="1" applyAlignment="1">
      <alignment horizontal="center" vertical="center" wrapText="1"/>
    </xf>
    <xf numFmtId="0" fontId="46" fillId="25" borderId="21" xfId="0" applyFont="1" applyFill="1" applyBorder="1" applyAlignment="1">
      <alignment horizontal="center" vertical="center"/>
    </xf>
    <xf numFmtId="14" fontId="46" fillId="25" borderId="21" xfId="0" applyNumberFormat="1" applyFont="1" applyFill="1" applyBorder="1" applyAlignment="1">
      <alignment horizontal="center" vertical="center"/>
    </xf>
    <xf numFmtId="0" fontId="27" fillId="25" borderId="24" xfId="0" applyNumberFormat="1" applyFont="1" applyFill="1" applyBorder="1" applyAlignment="1">
      <alignment horizontal="center" vertical="center"/>
    </xf>
    <xf numFmtId="0" fontId="27" fillId="25" borderId="23" xfId="0" applyNumberFormat="1" applyFont="1" applyFill="1" applyBorder="1" applyAlignment="1">
      <alignment horizontal="center" vertical="center"/>
    </xf>
    <xf numFmtId="0" fontId="27" fillId="25" borderId="21" xfId="0" applyNumberFormat="1" applyFont="1" applyFill="1" applyBorder="1" applyAlignment="1">
      <alignment horizontal="center" vertical="center"/>
    </xf>
    <xf numFmtId="0" fontId="27" fillId="25" borderId="29" xfId="0" applyNumberFormat="1" applyFont="1" applyFill="1" applyBorder="1" applyAlignment="1">
      <alignment horizontal="center" vertical="center"/>
    </xf>
    <xf numFmtId="2" fontId="27" fillId="0" borderId="18" xfId="0" applyNumberFormat="1" applyFont="1" applyBorder="1" applyAlignment="1">
      <alignment horizontal="center" vertical="center"/>
    </xf>
    <xf numFmtId="2" fontId="27" fillId="0" borderId="30" xfId="0" applyNumberFormat="1" applyFont="1" applyBorder="1" applyAlignment="1">
      <alignment horizontal="center" vertical="center"/>
    </xf>
    <xf numFmtId="0" fontId="27" fillId="25" borderId="31" xfId="0" applyFont="1" applyFill="1" applyBorder="1" applyAlignment="1">
      <alignment horizontal="center" vertical="center"/>
    </xf>
    <xf numFmtId="0" fontId="0" fillId="25" borderId="31" xfId="0" applyFill="1" applyBorder="1" applyAlignment="1">
      <alignment horizontal="center" vertical="center"/>
    </xf>
    <xf numFmtId="0" fontId="46" fillId="25" borderId="23" xfId="0" applyFont="1" applyFill="1" applyBorder="1" applyAlignment="1">
      <alignment horizontal="center" vertical="center" wrapText="1"/>
    </xf>
    <xf numFmtId="164" fontId="47" fillId="25" borderId="32" xfId="0" applyNumberFormat="1" applyFont="1" applyFill="1" applyBorder="1" applyAlignment="1">
      <alignment horizontal="center" vertical="center"/>
    </xf>
    <xf numFmtId="164" fontId="47" fillId="25" borderId="33" xfId="0" applyNumberFormat="1" applyFont="1" applyFill="1" applyBorder="1" applyAlignment="1">
      <alignment horizontal="center" vertical="center"/>
    </xf>
    <xf numFmtId="164" fontId="47" fillId="25" borderId="35" xfId="0" applyNumberFormat="1" applyFont="1" applyFill="1" applyBorder="1" applyAlignment="1">
      <alignment horizontal="center" vertical="center"/>
    </xf>
    <xf numFmtId="0" fontId="27" fillId="25" borderId="39" xfId="0" applyNumberFormat="1" applyFont="1" applyFill="1" applyBorder="1" applyAlignment="1">
      <alignment horizontal="center" vertical="center"/>
    </xf>
    <xf numFmtId="0" fontId="27" fillId="25" borderId="40" xfId="0" applyNumberFormat="1" applyFont="1" applyFill="1" applyBorder="1" applyAlignment="1">
      <alignment horizontal="center" vertical="center"/>
    </xf>
    <xf numFmtId="0" fontId="27" fillId="25" borderId="41" xfId="0" applyNumberFormat="1" applyFont="1" applyFill="1" applyBorder="1" applyAlignment="1">
      <alignment horizontal="center" vertical="center"/>
    </xf>
    <xf numFmtId="0" fontId="0" fillId="0" borderId="32" xfId="0" applyNumberFormat="1" applyBorder="1" applyAlignment="1">
      <alignment horizontal="center" vertical="center"/>
    </xf>
    <xf numFmtId="0" fontId="0" fillId="0" borderId="33" xfId="0" applyNumberFormat="1" applyBorder="1" applyAlignment="1">
      <alignment horizontal="center" vertical="center"/>
    </xf>
    <xf numFmtId="0" fontId="0" fillId="0" borderId="35" xfId="0" applyNumberFormat="1" applyBorder="1" applyAlignment="1">
      <alignment horizontal="center" vertical="center"/>
    </xf>
    <xf numFmtId="0" fontId="0" fillId="0" borderId="42" xfId="0" applyNumberFormat="1" applyBorder="1" applyAlignment="1">
      <alignment horizontal="center" vertical="center"/>
    </xf>
    <xf numFmtId="0" fontId="0" fillId="0" borderId="43" xfId="0" applyNumberFormat="1" applyBorder="1" applyAlignment="1">
      <alignment horizontal="center" vertical="center"/>
    </xf>
    <xf numFmtId="0" fontId="0" fillId="0" borderId="44" xfId="0" applyNumberFormat="1" applyBorder="1" applyAlignment="1">
      <alignment horizontal="center" vertical="center"/>
    </xf>
    <xf numFmtId="0" fontId="0" fillId="0" borderId="36" xfId="0" applyNumberFormat="1" applyBorder="1" applyAlignment="1">
      <alignment horizontal="center" vertical="center"/>
    </xf>
    <xf numFmtId="0" fontId="0" fillId="0" borderId="37" xfId="0" applyNumberFormat="1" applyBorder="1" applyAlignment="1">
      <alignment horizontal="center" vertical="center"/>
    </xf>
    <xf numFmtId="0" fontId="0" fillId="0" borderId="45" xfId="0" applyNumberFormat="1" applyBorder="1" applyAlignment="1">
      <alignment horizontal="center" vertical="center"/>
    </xf>
    <xf numFmtId="0" fontId="0" fillId="0" borderId="39" xfId="0" applyNumberFormat="1" applyBorder="1" applyAlignment="1">
      <alignment horizontal="center" vertical="center"/>
    </xf>
    <xf numFmtId="0" fontId="0" fillId="0" borderId="40" xfId="0" applyNumberFormat="1" applyBorder="1" applyAlignment="1">
      <alignment horizontal="center" vertical="center"/>
    </xf>
    <xf numFmtId="0" fontId="0" fillId="0" borderId="46" xfId="0" applyNumberFormat="1" applyBorder="1" applyAlignment="1">
      <alignment horizontal="center" vertical="center"/>
    </xf>
    <xf numFmtId="0" fontId="27" fillId="0" borderId="32" xfId="0" applyNumberFormat="1" applyFont="1" applyBorder="1" applyAlignment="1">
      <alignment horizontal="center" vertical="center"/>
    </xf>
    <xf numFmtId="0" fontId="27" fillId="0" borderId="33" xfId="0" applyNumberFormat="1" applyFont="1" applyBorder="1" applyAlignment="1">
      <alignment horizontal="center" vertical="center"/>
    </xf>
    <xf numFmtId="0" fontId="27" fillId="0" borderId="35" xfId="0" applyNumberFormat="1" applyFont="1" applyBorder="1" applyAlignment="1">
      <alignment horizontal="center" vertical="center"/>
    </xf>
    <xf numFmtId="164" fontId="27" fillId="0" borderId="32" xfId="0" applyNumberFormat="1" applyFont="1" applyBorder="1" applyAlignment="1">
      <alignment horizontal="center" vertical="center"/>
    </xf>
    <xf numFmtId="164" fontId="27" fillId="0" borderId="33" xfId="0" applyNumberFormat="1" applyFont="1" applyBorder="1" applyAlignment="1">
      <alignment horizontal="center" vertical="center"/>
    </xf>
    <xf numFmtId="164" fontId="27" fillId="0" borderId="35" xfId="0" applyNumberFormat="1" applyFont="1" applyBorder="1" applyAlignment="1">
      <alignment horizontal="center" vertical="center"/>
    </xf>
    <xf numFmtId="0" fontId="27" fillId="0" borderId="50" xfId="0" applyFont="1" applyBorder="1"/>
    <xf numFmtId="0" fontId="0" fillId="0" borderId="50" xfId="0" applyBorder="1"/>
    <xf numFmtId="0" fontId="0" fillId="0" borderId="51" xfId="0" applyBorder="1"/>
    <xf numFmtId="0" fontId="27" fillId="0" borderId="0" xfId="0" applyFont="1" applyBorder="1"/>
    <xf numFmtId="0" fontId="27" fillId="25" borderId="52" xfId="0" applyFont="1" applyFill="1" applyBorder="1" applyAlignment="1">
      <alignment horizontal="center" vertical="center"/>
    </xf>
    <xf numFmtId="0" fontId="0" fillId="25" borderId="52" xfId="0" applyFill="1" applyBorder="1" applyAlignment="1">
      <alignment horizontal="center" vertical="center"/>
    </xf>
    <xf numFmtId="0" fontId="27" fillId="0" borderId="52" xfId="0" applyFont="1" applyBorder="1"/>
    <xf numFmtId="0" fontId="46" fillId="25" borderId="21" xfId="0" applyFont="1" applyFill="1" applyBorder="1" applyAlignment="1">
      <alignment horizontal="center" vertical="center" wrapText="1"/>
    </xf>
    <xf numFmtId="2" fontId="27" fillId="0" borderId="22" xfId="0" applyNumberFormat="1" applyFont="1" applyBorder="1" applyAlignment="1">
      <alignment horizontal="center" vertical="center" wrapText="1"/>
    </xf>
    <xf numFmtId="0" fontId="49" fillId="0" borderId="10" xfId="0" applyFont="1" applyBorder="1" applyAlignment="1">
      <alignment horizontal="center" vertical="center" wrapText="1"/>
    </xf>
    <xf numFmtId="0" fontId="49" fillId="0" borderId="8" xfId="0" applyFont="1" applyBorder="1" applyAlignment="1">
      <alignment horizontal="center" vertical="center" wrapText="1"/>
    </xf>
    <xf numFmtId="0" fontId="49" fillId="0" borderId="6" xfId="0" applyFont="1" applyBorder="1" applyAlignment="1">
      <alignment horizontal="center" vertical="center" wrapText="1"/>
    </xf>
    <xf numFmtId="0" fontId="50" fillId="25" borderId="29" xfId="0" applyFont="1" applyFill="1" applyBorder="1" applyAlignment="1">
      <alignment horizontal="center" vertical="center" wrapText="1"/>
    </xf>
    <xf numFmtId="0" fontId="50" fillId="25" borderId="21" xfId="0" applyFont="1" applyFill="1" applyBorder="1" applyAlignment="1">
      <alignment horizontal="center" vertical="center" wrapText="1"/>
    </xf>
    <xf numFmtId="0" fontId="50" fillId="25" borderId="23" xfId="0" applyFont="1" applyFill="1" applyBorder="1" applyAlignment="1">
      <alignment horizontal="center" vertical="center" wrapText="1"/>
    </xf>
    <xf numFmtId="0" fontId="50" fillId="25" borderId="24" xfId="0" applyFont="1" applyFill="1" applyBorder="1" applyAlignment="1">
      <alignment horizontal="center" vertical="center" wrapText="1"/>
    </xf>
    <xf numFmtId="0" fontId="0" fillId="0" borderId="0" xfId="0" applyFont="1"/>
    <xf numFmtId="0" fontId="51" fillId="25" borderId="29" xfId="0" applyFont="1" applyFill="1" applyBorder="1" applyAlignment="1">
      <alignment horizontal="center" vertical="center" wrapText="1"/>
    </xf>
    <xf numFmtId="0" fontId="51" fillId="25" borderId="21" xfId="0" applyFont="1" applyFill="1" applyBorder="1" applyAlignment="1">
      <alignment horizontal="center" vertical="center" wrapText="1"/>
    </xf>
    <xf numFmtId="0" fontId="51" fillId="25" borderId="23" xfId="0" applyFont="1" applyFill="1" applyBorder="1" applyAlignment="1">
      <alignment horizontal="center" vertical="center" wrapText="1"/>
    </xf>
    <xf numFmtId="0" fontId="48" fillId="25" borderId="21" xfId="0" applyFont="1" applyFill="1" applyBorder="1" applyAlignment="1">
      <alignment horizontal="center" vertical="center"/>
    </xf>
    <xf numFmtId="0" fontId="0" fillId="25" borderId="37" xfId="0" applyNumberFormat="1" applyFont="1" applyFill="1" applyBorder="1" applyAlignment="1">
      <alignment horizontal="center" vertical="center"/>
    </xf>
    <xf numFmtId="0" fontId="0" fillId="25" borderId="36" xfId="0" applyNumberFormat="1" applyFont="1" applyFill="1" applyBorder="1" applyAlignment="1">
      <alignment horizontal="center" vertical="center"/>
    </xf>
    <xf numFmtId="0" fontId="0" fillId="25" borderId="38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164" fontId="13" fillId="0" borderId="9" xfId="0" applyNumberFormat="1" applyFont="1" applyBorder="1" applyAlignment="1">
      <alignment horizontal="center" vertical="center" wrapText="1"/>
    </xf>
    <xf numFmtId="164" fontId="13" fillId="0" borderId="19" xfId="0" applyNumberFormat="1" applyFont="1" applyBorder="1" applyAlignment="1">
      <alignment horizontal="center" vertical="center" wrapText="1"/>
    </xf>
    <xf numFmtId="164" fontId="14" fillId="0" borderId="11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9" xfId="0" pivotButton="1" applyFont="1" applyBorder="1" applyAlignment="1">
      <alignment horizontal="center" vertical="center"/>
    </xf>
    <xf numFmtId="0" fontId="0" fillId="25" borderId="32" xfId="0" applyNumberFormat="1" applyFont="1" applyFill="1" applyBorder="1" applyAlignment="1">
      <alignment horizontal="center" vertical="center"/>
    </xf>
    <xf numFmtId="0" fontId="0" fillId="25" borderId="39" xfId="0" applyNumberFormat="1" applyFont="1" applyFill="1" applyBorder="1" applyAlignment="1">
      <alignment horizontal="center" vertical="center"/>
    </xf>
    <xf numFmtId="0" fontId="0" fillId="25" borderId="33" xfId="0" applyNumberFormat="1" applyFont="1" applyFill="1" applyBorder="1" applyAlignment="1">
      <alignment horizontal="center" vertical="center"/>
    </xf>
    <xf numFmtId="0" fontId="0" fillId="25" borderId="40" xfId="0" applyNumberFormat="1" applyFont="1" applyFill="1" applyBorder="1" applyAlignment="1">
      <alignment horizontal="center" vertical="center"/>
    </xf>
    <xf numFmtId="0" fontId="0" fillId="25" borderId="34" xfId="0" applyNumberFormat="1" applyFont="1" applyFill="1" applyBorder="1" applyAlignment="1">
      <alignment horizontal="center" vertical="center"/>
    </xf>
    <xf numFmtId="0" fontId="0" fillId="25" borderId="41" xfId="0" applyNumberFormat="1" applyFont="1" applyFill="1" applyBorder="1" applyAlignment="1">
      <alignment horizontal="center" vertical="center"/>
    </xf>
    <xf numFmtId="0" fontId="13" fillId="0" borderId="0" xfId="0" applyFont="1"/>
    <xf numFmtId="0" fontId="27" fillId="0" borderId="9" xfId="0" pivotButton="1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0" fillId="25" borderId="24" xfId="0" applyNumberFormat="1" applyFill="1" applyBorder="1" applyAlignment="1">
      <alignment horizontal="center" vertical="center"/>
    </xf>
    <xf numFmtId="0" fontId="0" fillId="25" borderId="23" xfId="0" applyNumberFormat="1" applyFill="1" applyBorder="1" applyAlignment="1">
      <alignment horizontal="center" vertical="center"/>
    </xf>
    <xf numFmtId="164" fontId="46" fillId="25" borderId="21" xfId="0" applyNumberFormat="1" applyFont="1" applyFill="1" applyBorder="1" applyAlignment="1">
      <alignment horizontal="center" vertical="center" wrapText="1"/>
    </xf>
    <xf numFmtId="0" fontId="0" fillId="25" borderId="21" xfId="0" applyNumberFormat="1" applyFill="1" applyBorder="1" applyAlignment="1">
      <alignment horizontal="center" vertical="center"/>
    </xf>
    <xf numFmtId="0" fontId="0" fillId="25" borderId="29" xfId="0" applyNumberFormat="1" applyFill="1" applyBorder="1" applyAlignment="1">
      <alignment horizontal="center" vertical="center"/>
    </xf>
    <xf numFmtId="0" fontId="0" fillId="0" borderId="54" xfId="0" applyBorder="1"/>
    <xf numFmtId="0" fontId="27" fillId="0" borderId="51" xfId="0" applyFont="1" applyBorder="1"/>
    <xf numFmtId="0" fontId="0" fillId="0" borderId="0" xfId="0" applyAlignment="1">
      <alignment horizontal="center"/>
    </xf>
    <xf numFmtId="164" fontId="46" fillId="25" borderId="21" xfId="0" applyNumberFormat="1" applyFont="1" applyFill="1" applyBorder="1" applyAlignment="1">
      <alignment horizontal="center" vertical="center"/>
    </xf>
    <xf numFmtId="0" fontId="52" fillId="0" borderId="47" xfId="0" applyFont="1" applyBorder="1"/>
    <xf numFmtId="2" fontId="53" fillId="0" borderId="48" xfId="0" applyNumberFormat="1" applyFont="1" applyBorder="1" applyAlignment="1">
      <alignment horizontal="center"/>
    </xf>
    <xf numFmtId="0" fontId="52" fillId="0" borderId="53" xfId="0" applyFont="1" applyBorder="1"/>
    <xf numFmtId="2" fontId="53" fillId="0" borderId="18" xfId="0" applyNumberFormat="1" applyFont="1" applyBorder="1" applyAlignment="1">
      <alignment horizontal="center"/>
    </xf>
    <xf numFmtId="0" fontId="52" fillId="0" borderId="53" xfId="0" applyFont="1" applyBorder="1" applyAlignment="1">
      <alignment horizontal="left" vertical="center" wrapText="1"/>
    </xf>
    <xf numFmtId="0" fontId="52" fillId="0" borderId="0" xfId="0" applyFont="1" applyBorder="1"/>
    <xf numFmtId="0" fontId="53" fillId="0" borderId="0" xfId="0" applyFont="1" applyBorder="1"/>
    <xf numFmtId="0" fontId="52" fillId="0" borderId="0" xfId="0" applyFont="1" applyBorder="1" applyAlignment="1">
      <alignment horizontal="left" vertical="center" wrapText="1"/>
    </xf>
    <xf numFmtId="0" fontId="27" fillId="0" borderId="55" xfId="0" applyFont="1" applyBorder="1"/>
    <xf numFmtId="2" fontId="53" fillId="0" borderId="18" xfId="0" applyNumberFormat="1" applyFont="1" applyBorder="1" applyAlignment="1">
      <alignment horizontal="center" wrapText="1"/>
    </xf>
    <xf numFmtId="0" fontId="27" fillId="25" borderId="56" xfId="0" applyFont="1" applyFill="1" applyBorder="1" applyAlignment="1">
      <alignment horizontal="center" vertical="center"/>
    </xf>
    <xf numFmtId="0" fontId="0" fillId="25" borderId="56" xfId="0" applyFill="1" applyBorder="1" applyAlignment="1">
      <alignment horizontal="center" vertical="center"/>
    </xf>
    <xf numFmtId="0" fontId="27" fillId="0" borderId="56" xfId="0" applyFont="1" applyBorder="1"/>
    <xf numFmtId="164" fontId="27" fillId="25" borderId="58" xfId="0" applyNumberFormat="1" applyFont="1" applyFill="1" applyBorder="1" applyAlignment="1">
      <alignment horizontal="center" vertical="center"/>
    </xf>
    <xf numFmtId="164" fontId="27" fillId="25" borderId="59" xfId="0" applyNumberFormat="1" applyFont="1" applyFill="1" applyBorder="1" applyAlignment="1">
      <alignment horizontal="center" vertical="center"/>
    </xf>
    <xf numFmtId="164" fontId="27" fillId="25" borderId="61" xfId="0" applyNumberFormat="1" applyFont="1" applyFill="1" applyBorder="1" applyAlignment="1">
      <alignment horizontal="center" vertical="center"/>
    </xf>
    <xf numFmtId="0" fontId="27" fillId="0" borderId="57" xfId="0" applyFont="1" applyBorder="1"/>
    <xf numFmtId="2" fontId="27" fillId="0" borderId="58" xfId="0" applyNumberFormat="1" applyFont="1" applyBorder="1" applyAlignment="1">
      <alignment horizontal="center" vertical="center"/>
    </xf>
    <xf numFmtId="2" fontId="27" fillId="0" borderId="59" xfId="0" applyNumberFormat="1" applyFont="1" applyBorder="1" applyAlignment="1">
      <alignment horizontal="center" vertical="center"/>
    </xf>
    <xf numFmtId="2" fontId="27" fillId="0" borderId="60" xfId="0" applyNumberFormat="1" applyFont="1" applyBorder="1" applyAlignment="1">
      <alignment horizontal="center" vertical="center"/>
    </xf>
    <xf numFmtId="0" fontId="0" fillId="25" borderId="58" xfId="0" applyNumberFormat="1" applyFill="1" applyBorder="1" applyAlignment="1">
      <alignment horizontal="center" vertical="center"/>
    </xf>
    <xf numFmtId="0" fontId="0" fillId="25" borderId="59" xfId="0" applyNumberFormat="1" applyFill="1" applyBorder="1" applyAlignment="1">
      <alignment horizontal="center" vertical="center"/>
    </xf>
    <xf numFmtId="0" fontId="0" fillId="25" borderId="61" xfId="0" applyNumberFormat="1" applyFill="1" applyBorder="1" applyAlignment="1">
      <alignment horizontal="center" vertical="center"/>
    </xf>
    <xf numFmtId="0" fontId="0" fillId="25" borderId="62" xfId="0" applyNumberFormat="1" applyFill="1" applyBorder="1" applyAlignment="1">
      <alignment horizontal="center" vertical="center"/>
    </xf>
    <xf numFmtId="0" fontId="0" fillId="25" borderId="63" xfId="0" applyNumberFormat="1" applyFill="1" applyBorder="1" applyAlignment="1">
      <alignment horizontal="center" vertical="center"/>
    </xf>
    <xf numFmtId="0" fontId="0" fillId="25" borderId="64" xfId="0" applyNumberFormat="1" applyFill="1" applyBorder="1" applyAlignment="1">
      <alignment horizontal="center" vertical="center"/>
    </xf>
    <xf numFmtId="0" fontId="27" fillId="25" borderId="65" xfId="0" applyNumberFormat="1" applyFont="1" applyFill="1" applyBorder="1" applyAlignment="1">
      <alignment horizontal="center" vertical="center"/>
    </xf>
    <xf numFmtId="0" fontId="27" fillId="25" borderId="66" xfId="0" applyNumberFormat="1" applyFont="1" applyFill="1" applyBorder="1" applyAlignment="1">
      <alignment horizontal="center" vertical="center"/>
    </xf>
    <xf numFmtId="0" fontId="27" fillId="25" borderId="67" xfId="0" applyNumberFormat="1" applyFont="1" applyFill="1" applyBorder="1" applyAlignment="1">
      <alignment horizontal="center" vertical="center"/>
    </xf>
    <xf numFmtId="0" fontId="0" fillId="25" borderId="68" xfId="0" applyNumberFormat="1" applyFill="1" applyBorder="1" applyAlignment="1">
      <alignment horizontal="center" vertical="center"/>
    </xf>
    <xf numFmtId="0" fontId="0" fillId="25" borderId="69" xfId="0" applyNumberFormat="1" applyFill="1" applyBorder="1" applyAlignment="1">
      <alignment horizontal="center" vertical="center"/>
    </xf>
    <xf numFmtId="0" fontId="0" fillId="25" borderId="70" xfId="0" applyNumberFormat="1" applyFill="1" applyBorder="1" applyAlignment="1">
      <alignment horizontal="center" vertical="center"/>
    </xf>
    <xf numFmtId="0" fontId="0" fillId="25" borderId="65" xfId="0" applyNumberFormat="1" applyFill="1" applyBorder="1" applyAlignment="1">
      <alignment horizontal="center" vertical="center"/>
    </xf>
    <xf numFmtId="0" fontId="0" fillId="25" borderId="66" xfId="0" applyNumberFormat="1" applyFill="1" applyBorder="1" applyAlignment="1">
      <alignment horizontal="center" vertical="center"/>
    </xf>
    <xf numFmtId="0" fontId="0" fillId="25" borderId="67" xfId="0" applyNumberFormat="1" applyFill="1" applyBorder="1" applyAlignment="1">
      <alignment horizontal="center" vertical="center"/>
    </xf>
    <xf numFmtId="0" fontId="46" fillId="0" borderId="0" xfId="0" applyFont="1" applyBorder="1" applyAlignment="1">
      <alignment horizontal="center" vertical="center" wrapText="1"/>
    </xf>
    <xf numFmtId="0" fontId="27" fillId="25" borderId="58" xfId="0" applyNumberFormat="1" applyFont="1" applyFill="1" applyBorder="1" applyAlignment="1">
      <alignment horizontal="center" vertical="center"/>
    </xf>
    <xf numFmtId="0" fontId="27" fillId="25" borderId="59" xfId="0" applyNumberFormat="1" applyFont="1" applyFill="1" applyBorder="1" applyAlignment="1">
      <alignment horizontal="center" vertical="center"/>
    </xf>
    <xf numFmtId="0" fontId="27" fillId="25" borderId="61" xfId="0" applyNumberFormat="1" applyFont="1" applyFill="1" applyBorder="1" applyAlignment="1">
      <alignment horizontal="center" vertical="center"/>
    </xf>
    <xf numFmtId="0" fontId="27" fillId="25" borderId="56" xfId="0" applyFont="1" applyFill="1" applyBorder="1"/>
    <xf numFmtId="0" fontId="27" fillId="25" borderId="57" xfId="0" applyFont="1" applyFill="1" applyBorder="1"/>
    <xf numFmtId="2" fontId="27" fillId="25" borderId="58" xfId="0" applyNumberFormat="1" applyFont="1" applyFill="1" applyBorder="1" applyAlignment="1">
      <alignment horizontal="center" vertical="center" wrapText="1"/>
    </xf>
    <xf numFmtId="2" fontId="27" fillId="25" borderId="59" xfId="0" applyNumberFormat="1" applyFont="1" applyFill="1" applyBorder="1" applyAlignment="1">
      <alignment horizontal="center" vertical="center" wrapText="1"/>
    </xf>
    <xf numFmtId="2" fontId="27" fillId="25" borderId="60" xfId="0" applyNumberFormat="1" applyFont="1" applyFill="1" applyBorder="1" applyAlignment="1">
      <alignment horizontal="center" vertical="center" wrapText="1"/>
    </xf>
    <xf numFmtId="0" fontId="46" fillId="25" borderId="24" xfId="0" applyFont="1" applyFill="1" applyBorder="1" applyAlignment="1">
      <alignment horizontal="center" vertical="center" wrapText="1"/>
    </xf>
    <xf numFmtId="0" fontId="27" fillId="25" borderId="62" xfId="0" applyNumberFormat="1" applyFont="1" applyFill="1" applyBorder="1" applyAlignment="1">
      <alignment horizontal="center" vertical="center"/>
    </xf>
    <xf numFmtId="0" fontId="27" fillId="25" borderId="63" xfId="0" applyNumberFormat="1" applyFont="1" applyFill="1" applyBorder="1" applyAlignment="1">
      <alignment horizontal="center" vertical="center"/>
    </xf>
    <xf numFmtId="0" fontId="27" fillId="25" borderId="64" xfId="0" applyNumberFormat="1" applyFont="1" applyFill="1" applyBorder="1" applyAlignment="1">
      <alignment horizontal="center" vertical="center"/>
    </xf>
    <xf numFmtId="2" fontId="27" fillId="0" borderId="58" xfId="0" applyNumberFormat="1" applyFont="1" applyBorder="1" applyAlignment="1">
      <alignment horizontal="center" vertical="center" wrapText="1"/>
    </xf>
    <xf numFmtId="2" fontId="27" fillId="0" borderId="59" xfId="0" applyNumberFormat="1" applyFont="1" applyBorder="1" applyAlignment="1">
      <alignment horizontal="center" vertical="center" wrapText="1"/>
    </xf>
    <xf numFmtId="2" fontId="27" fillId="0" borderId="60" xfId="0" applyNumberFormat="1" applyFont="1" applyBorder="1" applyAlignment="1">
      <alignment horizontal="center" vertical="center" wrapText="1"/>
    </xf>
    <xf numFmtId="2" fontId="27" fillId="25" borderId="58" xfId="0" applyNumberFormat="1" applyFont="1" applyFill="1" applyBorder="1" applyAlignment="1">
      <alignment horizontal="center" vertical="center"/>
    </xf>
    <xf numFmtId="2" fontId="27" fillId="25" borderId="59" xfId="0" applyNumberFormat="1" applyFont="1" applyFill="1" applyBorder="1" applyAlignment="1">
      <alignment horizontal="center" vertical="center"/>
    </xf>
    <xf numFmtId="2" fontId="27" fillId="25" borderId="60" xfId="0" applyNumberFormat="1" applyFont="1" applyFill="1" applyBorder="1" applyAlignment="1">
      <alignment horizontal="center" vertical="center"/>
    </xf>
    <xf numFmtId="0" fontId="27" fillId="0" borderId="73" xfId="0" applyFont="1" applyBorder="1"/>
    <xf numFmtId="164" fontId="27" fillId="0" borderId="58" xfId="0" applyNumberFormat="1" applyFont="1" applyBorder="1" applyAlignment="1">
      <alignment horizontal="center" vertical="center"/>
    </xf>
    <xf numFmtId="164" fontId="27" fillId="0" borderId="59" xfId="0" applyNumberFormat="1" applyFont="1" applyBorder="1" applyAlignment="1">
      <alignment horizontal="center" vertical="center"/>
    </xf>
    <xf numFmtId="164" fontId="27" fillId="0" borderId="61" xfId="0" applyNumberFormat="1" applyFont="1" applyBorder="1" applyAlignment="1">
      <alignment horizontal="center" vertical="center"/>
    </xf>
    <xf numFmtId="0" fontId="27" fillId="0" borderId="58" xfId="0" applyNumberFormat="1" applyFont="1" applyBorder="1" applyAlignment="1">
      <alignment horizontal="center" vertical="center"/>
    </xf>
    <xf numFmtId="0" fontId="27" fillId="0" borderId="59" xfId="0" applyNumberFormat="1" applyFont="1" applyBorder="1" applyAlignment="1">
      <alignment horizontal="center" vertical="center"/>
    </xf>
    <xf numFmtId="0" fontId="27" fillId="0" borderId="61" xfId="0" applyNumberFormat="1" applyFont="1" applyBorder="1" applyAlignment="1">
      <alignment horizontal="center" vertical="center"/>
    </xf>
    <xf numFmtId="0" fontId="0" fillId="0" borderId="62" xfId="0" applyNumberFormat="1" applyBorder="1" applyAlignment="1">
      <alignment horizontal="center" vertical="center"/>
    </xf>
    <xf numFmtId="0" fontId="0" fillId="0" borderId="63" xfId="0" applyNumberFormat="1" applyBorder="1" applyAlignment="1">
      <alignment horizontal="center" vertical="center"/>
    </xf>
    <xf numFmtId="0" fontId="0" fillId="0" borderId="64" xfId="0" applyNumberFormat="1" applyBorder="1" applyAlignment="1">
      <alignment horizontal="center" vertical="center"/>
    </xf>
    <xf numFmtId="0" fontId="0" fillId="0" borderId="68" xfId="0" applyNumberFormat="1" applyBorder="1" applyAlignment="1">
      <alignment horizontal="center" vertical="center"/>
    </xf>
    <xf numFmtId="0" fontId="0" fillId="0" borderId="69" xfId="0" applyNumberFormat="1" applyBorder="1" applyAlignment="1">
      <alignment horizontal="center" vertical="center"/>
    </xf>
    <xf numFmtId="0" fontId="0" fillId="0" borderId="70" xfId="0" applyNumberFormat="1" applyBorder="1" applyAlignment="1">
      <alignment horizontal="center" vertical="center"/>
    </xf>
    <xf numFmtId="0" fontId="0" fillId="0" borderId="65" xfId="0" applyNumberFormat="1" applyBorder="1" applyAlignment="1">
      <alignment horizontal="center" vertical="center"/>
    </xf>
    <xf numFmtId="0" fontId="0" fillId="0" borderId="66" xfId="0" applyNumberFormat="1" applyBorder="1" applyAlignment="1">
      <alignment horizontal="center" vertical="center"/>
    </xf>
    <xf numFmtId="0" fontId="0" fillId="0" borderId="67" xfId="0" applyNumberFormat="1" applyBorder="1" applyAlignment="1">
      <alignment horizontal="center" vertical="center"/>
    </xf>
    <xf numFmtId="0" fontId="0" fillId="0" borderId="58" xfId="0" applyNumberFormat="1" applyBorder="1" applyAlignment="1">
      <alignment horizontal="center" vertical="center"/>
    </xf>
    <xf numFmtId="0" fontId="0" fillId="0" borderId="59" xfId="0" applyNumberFormat="1" applyBorder="1" applyAlignment="1">
      <alignment horizontal="center" vertical="center"/>
    </xf>
    <xf numFmtId="0" fontId="0" fillId="0" borderId="61" xfId="0" applyNumberFormat="1" applyBorder="1" applyAlignment="1">
      <alignment horizontal="center" vertical="center"/>
    </xf>
    <xf numFmtId="0" fontId="48" fillId="25" borderId="23" xfId="0" applyFont="1" applyFill="1" applyBorder="1" applyAlignment="1">
      <alignment horizontal="center" vertical="center" wrapText="1"/>
    </xf>
    <xf numFmtId="0" fontId="27" fillId="0" borderId="65" xfId="0" applyNumberFormat="1" applyFont="1" applyBorder="1" applyAlignment="1">
      <alignment horizontal="center" vertical="center"/>
    </xf>
    <xf numFmtId="0" fontId="27" fillId="0" borderId="66" xfId="0" applyNumberFormat="1" applyFont="1" applyBorder="1" applyAlignment="1">
      <alignment horizontal="center" vertical="center"/>
    </xf>
    <xf numFmtId="0" fontId="50" fillId="0" borderId="29" xfId="0" applyFont="1" applyBorder="1" applyAlignment="1">
      <alignment horizontal="center" vertical="center" wrapText="1"/>
    </xf>
    <xf numFmtId="0" fontId="50" fillId="0" borderId="24" xfId="0" applyFont="1" applyBorder="1" applyAlignment="1">
      <alignment horizontal="center" vertical="center" wrapText="1"/>
    </xf>
    <xf numFmtId="0" fontId="50" fillId="0" borderId="23" xfId="0" applyFont="1" applyBorder="1" applyAlignment="1">
      <alignment horizontal="center" vertical="center" wrapText="1"/>
    </xf>
    <xf numFmtId="0" fontId="50" fillId="0" borderId="21" xfId="0" applyFont="1" applyBorder="1" applyAlignment="1">
      <alignment horizontal="center" vertical="center" wrapText="1"/>
    </xf>
    <xf numFmtId="0" fontId="46" fillId="0" borderId="21" xfId="0" pivotButton="1" applyFont="1" applyBorder="1" applyAlignment="1">
      <alignment horizontal="center" vertical="center"/>
    </xf>
    <xf numFmtId="0" fontId="46" fillId="0" borderId="21" xfId="0" applyFont="1" applyBorder="1" applyAlignment="1">
      <alignment horizontal="center" vertical="center"/>
    </xf>
    <xf numFmtId="0" fontId="13" fillId="0" borderId="57" xfId="0" applyFont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 wrapText="1"/>
    </xf>
    <xf numFmtId="2" fontId="13" fillId="0" borderId="58" xfId="0" applyNumberFormat="1" applyFont="1" applyBorder="1" applyAlignment="1">
      <alignment horizontal="center" vertical="center"/>
    </xf>
    <xf numFmtId="2" fontId="13" fillId="0" borderId="59" xfId="0" applyNumberFormat="1" applyFont="1" applyBorder="1" applyAlignment="1">
      <alignment horizontal="center" vertical="center"/>
    </xf>
    <xf numFmtId="2" fontId="13" fillId="0" borderId="60" xfId="0" applyNumberFormat="1" applyFont="1" applyBorder="1" applyAlignment="1">
      <alignment horizontal="center" vertical="center"/>
    </xf>
    <xf numFmtId="0" fontId="13" fillId="0" borderId="0" xfId="0" applyFont="1" applyBorder="1"/>
    <xf numFmtId="0" fontId="27" fillId="0" borderId="24" xfId="0" applyNumberFormat="1" applyFont="1" applyBorder="1" applyAlignment="1">
      <alignment horizontal="center" vertical="center"/>
    </xf>
    <xf numFmtId="0" fontId="27" fillId="0" borderId="23" xfId="0" applyNumberFormat="1" applyFont="1" applyBorder="1" applyAlignment="1">
      <alignment horizontal="center" vertical="center"/>
    </xf>
    <xf numFmtId="0" fontId="27" fillId="0" borderId="21" xfId="0" applyNumberFormat="1" applyFont="1" applyBorder="1" applyAlignment="1">
      <alignment horizontal="center" vertical="center"/>
    </xf>
    <xf numFmtId="0" fontId="27" fillId="0" borderId="29" xfId="0" applyNumberFormat="1" applyFont="1" applyBorder="1" applyAlignment="1">
      <alignment horizontal="center" vertical="center"/>
    </xf>
    <xf numFmtId="0" fontId="27" fillId="0" borderId="67" xfId="0" applyNumberFormat="1" applyFont="1" applyBorder="1" applyAlignment="1">
      <alignment horizontal="center" vertical="center"/>
    </xf>
    <xf numFmtId="0" fontId="15" fillId="0" borderId="56" xfId="0" pivotButton="1" applyFont="1" applyBorder="1" applyAlignment="1">
      <alignment horizontal="center" vertical="center"/>
    </xf>
    <xf numFmtId="0" fontId="0" fillId="0" borderId="56" xfId="0" pivotButton="1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15" fillId="0" borderId="56" xfId="0" applyFont="1" applyBorder="1" applyAlignment="1">
      <alignment horizontal="center" vertical="center" wrapText="1"/>
    </xf>
    <xf numFmtId="0" fontId="0" fillId="0" borderId="56" xfId="0" applyBorder="1"/>
    <xf numFmtId="0" fontId="16" fillId="0" borderId="21" xfId="0" pivotButton="1" applyFont="1" applyBorder="1" applyAlignment="1">
      <alignment horizontal="center" vertical="center" wrapText="1"/>
    </xf>
    <xf numFmtId="164" fontId="15" fillId="0" borderId="58" xfId="0" applyNumberFormat="1" applyFont="1" applyBorder="1" applyAlignment="1">
      <alignment horizontal="center" vertical="center" wrapText="1"/>
    </xf>
    <xf numFmtId="164" fontId="15" fillId="0" borderId="59" xfId="0" applyNumberFormat="1" applyFont="1" applyBorder="1" applyAlignment="1">
      <alignment horizontal="center" vertical="center" wrapText="1"/>
    </xf>
    <xf numFmtId="164" fontId="15" fillId="0" borderId="61" xfId="0" applyNumberFormat="1" applyFont="1" applyBorder="1" applyAlignment="1">
      <alignment horizontal="center" vertical="center" wrapText="1"/>
    </xf>
    <xf numFmtId="164" fontId="16" fillId="0" borderId="21" xfId="0" applyNumberFormat="1" applyFont="1" applyBorder="1" applyAlignment="1">
      <alignment horizontal="center" vertical="center" wrapText="1"/>
    </xf>
    <xf numFmtId="0" fontId="15" fillId="0" borderId="58" xfId="0" applyNumberFormat="1" applyFont="1" applyBorder="1" applyAlignment="1">
      <alignment horizontal="center" vertical="center" wrapText="1"/>
    </xf>
    <xf numFmtId="0" fontId="15" fillId="0" borderId="59" xfId="0" applyNumberFormat="1" applyFont="1" applyBorder="1" applyAlignment="1">
      <alignment horizontal="center" vertical="center" wrapText="1"/>
    </xf>
    <xf numFmtId="0" fontId="15" fillId="0" borderId="61" xfId="0" applyNumberFormat="1" applyFont="1" applyBorder="1" applyAlignment="1">
      <alignment horizontal="center" vertical="center" wrapText="1"/>
    </xf>
    <xf numFmtId="0" fontId="15" fillId="0" borderId="21" xfId="0" applyNumberFormat="1" applyFont="1" applyBorder="1" applyAlignment="1">
      <alignment horizontal="center" vertical="center" wrapText="1"/>
    </xf>
    <xf numFmtId="0" fontId="15" fillId="0" borderId="57" xfId="0" applyFont="1" applyBorder="1"/>
    <xf numFmtId="2" fontId="15" fillId="0" borderId="58" xfId="0" applyNumberFormat="1" applyFont="1" applyBorder="1" applyAlignment="1">
      <alignment horizontal="center"/>
    </xf>
    <xf numFmtId="2" fontId="15" fillId="0" borderId="59" xfId="0" applyNumberFormat="1" applyFont="1" applyBorder="1" applyAlignment="1">
      <alignment horizontal="center"/>
    </xf>
    <xf numFmtId="2" fontId="15" fillId="0" borderId="60" xfId="0" applyNumberFormat="1" applyFont="1" applyBorder="1" applyAlignment="1">
      <alignment horizontal="center"/>
    </xf>
    <xf numFmtId="0" fontId="49" fillId="0" borderId="24" xfId="0" applyFont="1" applyBorder="1" applyAlignment="1">
      <alignment horizontal="center" vertical="center" wrapText="1"/>
    </xf>
    <xf numFmtId="0" fontId="0" fillId="0" borderId="62" xfId="0" applyNumberFormat="1" applyBorder="1" applyAlignment="1">
      <alignment horizontal="center" vertical="center" wrapText="1"/>
    </xf>
    <xf numFmtId="0" fontId="0" fillId="0" borderId="63" xfId="0" applyNumberFormat="1" applyBorder="1" applyAlignment="1">
      <alignment horizontal="center" vertical="center" wrapText="1"/>
    </xf>
    <xf numFmtId="0" fontId="0" fillId="0" borderId="64" xfId="0" applyNumberFormat="1" applyBorder="1" applyAlignment="1">
      <alignment horizontal="center" vertical="center" wrapText="1"/>
    </xf>
    <xf numFmtId="0" fontId="15" fillId="0" borderId="24" xfId="0" applyNumberFormat="1" applyFont="1" applyBorder="1" applyAlignment="1">
      <alignment horizontal="center" vertical="center" wrapText="1"/>
    </xf>
    <xf numFmtId="0" fontId="49" fillId="0" borderId="29" xfId="0" applyFont="1" applyBorder="1" applyAlignment="1">
      <alignment horizontal="center" vertical="center" wrapText="1"/>
    </xf>
    <xf numFmtId="0" fontId="0" fillId="0" borderId="68" xfId="0" applyNumberFormat="1" applyBorder="1" applyAlignment="1">
      <alignment horizontal="center" vertical="center" wrapText="1"/>
    </xf>
    <xf numFmtId="0" fontId="0" fillId="0" borderId="69" xfId="0" applyNumberFormat="1" applyBorder="1" applyAlignment="1">
      <alignment horizontal="center" vertical="center" wrapText="1"/>
    </xf>
    <xf numFmtId="0" fontId="0" fillId="0" borderId="70" xfId="0" applyNumberFormat="1" applyBorder="1" applyAlignment="1">
      <alignment horizontal="center" vertical="center" wrapText="1"/>
    </xf>
    <xf numFmtId="0" fontId="15" fillId="0" borderId="29" xfId="0" applyNumberFormat="1" applyFont="1" applyBorder="1" applyAlignment="1">
      <alignment horizontal="center" vertical="center" wrapText="1"/>
    </xf>
    <xf numFmtId="0" fontId="49" fillId="0" borderId="23" xfId="0" applyFont="1" applyBorder="1" applyAlignment="1">
      <alignment horizontal="center" vertical="center" wrapText="1"/>
    </xf>
    <xf numFmtId="0" fontId="0" fillId="0" borderId="65" xfId="0" applyNumberFormat="1" applyBorder="1" applyAlignment="1">
      <alignment horizontal="center" vertical="center" wrapText="1"/>
    </xf>
    <xf numFmtId="0" fontId="0" fillId="0" borderId="66" xfId="0" applyNumberFormat="1" applyBorder="1" applyAlignment="1">
      <alignment horizontal="center" vertical="center" wrapText="1"/>
    </xf>
    <xf numFmtId="0" fontId="0" fillId="0" borderId="67" xfId="0" applyNumberFormat="1" applyBorder="1" applyAlignment="1">
      <alignment horizontal="center" vertical="center" wrapText="1"/>
    </xf>
    <xf numFmtId="0" fontId="15" fillId="0" borderId="23" xfId="0" applyNumberFormat="1" applyFont="1" applyBorder="1" applyAlignment="1">
      <alignment horizontal="center" vertical="center" wrapText="1"/>
    </xf>
    <xf numFmtId="0" fontId="49" fillId="0" borderId="21" xfId="0" applyFont="1" applyBorder="1" applyAlignment="1">
      <alignment horizontal="center" vertical="center" wrapText="1"/>
    </xf>
    <xf numFmtId="0" fontId="0" fillId="0" borderId="58" xfId="0" applyNumberFormat="1" applyBorder="1" applyAlignment="1">
      <alignment horizontal="center" vertical="center" wrapText="1"/>
    </xf>
    <xf numFmtId="0" fontId="0" fillId="0" borderId="59" xfId="0" applyNumberFormat="1" applyBorder="1" applyAlignment="1">
      <alignment horizontal="center" vertical="center" wrapText="1"/>
    </xf>
    <xf numFmtId="0" fontId="0" fillId="0" borderId="61" xfId="0" applyNumberFormat="1" applyBorder="1" applyAlignment="1">
      <alignment horizontal="center" vertical="center" wrapText="1"/>
    </xf>
    <xf numFmtId="0" fontId="0" fillId="0" borderId="56" xfId="0" pivotButton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15" fillId="0" borderId="56" xfId="0" applyFont="1" applyBorder="1" applyAlignment="1">
      <alignment horizontal="center" vertical="center"/>
    </xf>
    <xf numFmtId="0" fontId="15" fillId="0" borderId="56" xfId="0" applyFont="1" applyBorder="1"/>
    <xf numFmtId="0" fontId="16" fillId="0" borderId="21" xfId="0" pivotButton="1" applyFont="1" applyBorder="1" applyAlignment="1">
      <alignment horizontal="center" vertical="center"/>
    </xf>
    <xf numFmtId="164" fontId="15" fillId="0" borderId="58" xfId="0" applyNumberFormat="1" applyFont="1" applyBorder="1" applyAlignment="1">
      <alignment horizontal="center" vertical="center"/>
    </xf>
    <xf numFmtId="164" fontId="15" fillId="0" borderId="59" xfId="0" applyNumberFormat="1" applyFont="1" applyBorder="1" applyAlignment="1">
      <alignment horizontal="center" vertical="center"/>
    </xf>
    <xf numFmtId="164" fontId="15" fillId="0" borderId="61" xfId="0" applyNumberFormat="1" applyFont="1" applyBorder="1" applyAlignment="1">
      <alignment horizontal="center" vertical="center"/>
    </xf>
    <xf numFmtId="164" fontId="16" fillId="0" borderId="21" xfId="0" applyNumberFormat="1" applyFont="1" applyBorder="1" applyAlignment="1">
      <alignment horizontal="center" vertical="center"/>
    </xf>
    <xf numFmtId="2" fontId="15" fillId="0" borderId="58" xfId="0" applyNumberFormat="1" applyFont="1" applyBorder="1" applyAlignment="1">
      <alignment horizontal="center" vertical="center"/>
    </xf>
    <xf numFmtId="2" fontId="15" fillId="0" borderId="59" xfId="0" applyNumberFormat="1" applyFont="1" applyBorder="1" applyAlignment="1">
      <alignment horizontal="center" vertical="center"/>
    </xf>
    <xf numFmtId="2" fontId="15" fillId="0" borderId="60" xfId="0" applyNumberFormat="1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5" fillId="0" borderId="58" xfId="0" applyNumberFormat="1" applyFont="1" applyBorder="1" applyAlignment="1">
      <alignment horizontal="center" vertical="center"/>
    </xf>
    <xf numFmtId="0" fontId="15" fillId="0" borderId="59" xfId="0" applyNumberFormat="1" applyFont="1" applyBorder="1" applyAlignment="1">
      <alignment horizontal="center" vertical="center"/>
    </xf>
    <xf numFmtId="0" fontId="15" fillId="0" borderId="61" xfId="0" applyNumberFormat="1" applyFont="1" applyBorder="1" applyAlignment="1">
      <alignment horizontal="center" vertical="center"/>
    </xf>
    <xf numFmtId="0" fontId="15" fillId="0" borderId="21" xfId="0" applyNumberFormat="1" applyFont="1" applyBorder="1" applyAlignment="1">
      <alignment horizontal="center" vertical="center"/>
    </xf>
    <xf numFmtId="0" fontId="15" fillId="0" borderId="24" xfId="0" applyNumberFormat="1" applyFont="1" applyBorder="1" applyAlignment="1">
      <alignment horizontal="center" vertical="center"/>
    </xf>
    <xf numFmtId="0" fontId="15" fillId="0" borderId="29" xfId="0" applyNumberFormat="1" applyFont="1" applyBorder="1" applyAlignment="1">
      <alignment horizontal="center" vertical="center"/>
    </xf>
    <xf numFmtId="0" fontId="15" fillId="0" borderId="23" xfId="0" applyNumberFormat="1" applyFont="1" applyBorder="1" applyAlignment="1">
      <alignment horizontal="center" vertical="center"/>
    </xf>
    <xf numFmtId="2" fontId="27" fillId="0" borderId="74" xfId="0" applyNumberFormat="1" applyFont="1" applyBorder="1" applyAlignment="1">
      <alignment horizontal="center" vertical="center" wrapText="1"/>
    </xf>
    <xf numFmtId="2" fontId="27" fillId="0" borderId="20" xfId="0" applyNumberFormat="1" applyFont="1" applyBorder="1" applyAlignment="1">
      <alignment horizontal="center" vertical="center" wrapText="1"/>
    </xf>
    <xf numFmtId="2" fontId="27" fillId="0" borderId="75" xfId="0" applyNumberFormat="1" applyFont="1" applyBorder="1" applyAlignment="1">
      <alignment horizontal="center" vertical="center" wrapText="1"/>
    </xf>
    <xf numFmtId="2" fontId="27" fillId="0" borderId="75" xfId="0" applyNumberFormat="1" applyFont="1" applyBorder="1" applyAlignment="1">
      <alignment horizontal="center" vertical="center"/>
    </xf>
    <xf numFmtId="2" fontId="27" fillId="0" borderId="74" xfId="0" applyNumberFormat="1" applyFont="1" applyBorder="1" applyAlignment="1">
      <alignment horizontal="center" vertical="center"/>
    </xf>
    <xf numFmtId="0" fontId="0" fillId="25" borderId="56" xfId="0" applyFill="1" applyBorder="1" applyAlignment="1">
      <alignment horizontal="center" vertical="center" wrapText="1"/>
    </xf>
    <xf numFmtId="0" fontId="27" fillId="25" borderId="56" xfId="0" applyFont="1" applyFill="1" applyBorder="1" applyAlignment="1">
      <alignment horizontal="center" vertical="center" wrapText="1"/>
    </xf>
    <xf numFmtId="0" fontId="0" fillId="25" borderId="21" xfId="0" applyFill="1" applyBorder="1" applyAlignment="1">
      <alignment horizontal="center" vertical="center" wrapText="1"/>
    </xf>
    <xf numFmtId="0" fontId="0" fillId="25" borderId="29" xfId="0" applyFill="1" applyBorder="1" applyAlignment="1">
      <alignment horizontal="center" vertical="center" wrapText="1"/>
    </xf>
    <xf numFmtId="0" fontId="27" fillId="25" borderId="29" xfId="0" applyFont="1" applyFill="1" applyBorder="1" applyAlignment="1">
      <alignment horizontal="center" vertical="center" wrapText="1"/>
    </xf>
    <xf numFmtId="0" fontId="27" fillId="25" borderId="23" xfId="0" applyFont="1" applyFill="1" applyBorder="1" applyAlignment="1">
      <alignment horizontal="center" vertical="center"/>
    </xf>
    <xf numFmtId="0" fontId="0" fillId="25" borderId="23" xfId="0" applyFill="1" applyBorder="1" applyAlignment="1">
      <alignment horizontal="center" vertical="center" wrapText="1"/>
    </xf>
    <xf numFmtId="164" fontId="27" fillId="25" borderId="29" xfId="0" applyNumberFormat="1" applyFont="1" applyFill="1" applyBorder="1" applyAlignment="1">
      <alignment horizontal="center" vertical="center" wrapText="1"/>
    </xf>
    <xf numFmtId="0" fontId="0" fillId="25" borderId="24" xfId="0" applyFill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27" fillId="0" borderId="47" xfId="0" applyFont="1" applyBorder="1"/>
    <xf numFmtId="164" fontId="27" fillId="25" borderId="68" xfId="0" applyNumberFormat="1" applyFont="1" applyFill="1" applyBorder="1" applyAlignment="1">
      <alignment horizontal="center" vertical="center" wrapText="1"/>
    </xf>
    <xf numFmtId="164" fontId="27" fillId="25" borderId="69" xfId="0" applyNumberFormat="1" applyFont="1" applyFill="1" applyBorder="1" applyAlignment="1">
      <alignment horizontal="center" vertical="center" wrapText="1"/>
    </xf>
    <xf numFmtId="164" fontId="27" fillId="25" borderId="70" xfId="0" applyNumberFormat="1" applyFont="1" applyFill="1" applyBorder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0" fillId="25" borderId="68" xfId="0" applyNumberFormat="1" applyFont="1" applyFill="1" applyBorder="1" applyAlignment="1">
      <alignment horizontal="center" vertical="center" wrapText="1"/>
    </xf>
    <xf numFmtId="0" fontId="0" fillId="25" borderId="58" xfId="0" applyNumberFormat="1" applyFont="1" applyFill="1" applyBorder="1" applyAlignment="1">
      <alignment horizontal="center" vertical="center" wrapText="1"/>
    </xf>
    <xf numFmtId="0" fontId="0" fillId="25" borderId="65" xfId="0" applyNumberFormat="1" applyFont="1" applyFill="1" applyBorder="1" applyAlignment="1">
      <alignment horizontal="center" vertical="center" wrapText="1"/>
    </xf>
    <xf numFmtId="0" fontId="0" fillId="25" borderId="62" xfId="0" applyNumberFormat="1" applyFont="1" applyFill="1" applyBorder="1" applyAlignment="1">
      <alignment horizontal="center" vertical="center" wrapText="1"/>
    </xf>
    <xf numFmtId="0" fontId="0" fillId="25" borderId="69" xfId="0" applyNumberFormat="1" applyFont="1" applyFill="1" applyBorder="1" applyAlignment="1">
      <alignment horizontal="center" vertical="center" wrapText="1"/>
    </xf>
    <xf numFmtId="0" fontId="0" fillId="25" borderId="59" xfId="0" applyNumberFormat="1" applyFont="1" applyFill="1" applyBorder="1" applyAlignment="1">
      <alignment horizontal="center" vertical="center" wrapText="1"/>
    </xf>
    <xf numFmtId="0" fontId="0" fillId="25" borderId="66" xfId="0" applyNumberFormat="1" applyFont="1" applyFill="1" applyBorder="1" applyAlignment="1">
      <alignment horizontal="center" vertical="center" wrapText="1"/>
    </xf>
    <xf numFmtId="0" fontId="0" fillId="25" borderId="63" xfId="0" applyNumberFormat="1" applyFont="1" applyFill="1" applyBorder="1" applyAlignment="1">
      <alignment horizontal="center" vertical="center" wrapText="1"/>
    </xf>
    <xf numFmtId="0" fontId="0" fillId="25" borderId="70" xfId="0" applyNumberFormat="1" applyFont="1" applyFill="1" applyBorder="1" applyAlignment="1">
      <alignment horizontal="center" vertical="center" wrapText="1"/>
    </xf>
    <xf numFmtId="0" fontId="0" fillId="25" borderId="61" xfId="0" applyNumberFormat="1" applyFont="1" applyFill="1" applyBorder="1" applyAlignment="1">
      <alignment horizontal="center" vertical="center" wrapText="1"/>
    </xf>
    <xf numFmtId="0" fontId="0" fillId="25" borderId="67" xfId="0" applyNumberFormat="1" applyFont="1" applyFill="1" applyBorder="1" applyAlignment="1">
      <alignment horizontal="center" vertical="center" wrapText="1"/>
    </xf>
    <xf numFmtId="0" fontId="0" fillId="25" borderId="64" xfId="0" applyNumberFormat="1" applyFont="1" applyFill="1" applyBorder="1" applyAlignment="1">
      <alignment horizontal="center" vertical="center" wrapText="1"/>
    </xf>
    <xf numFmtId="0" fontId="0" fillId="25" borderId="29" xfId="0" applyNumberFormat="1" applyFont="1" applyFill="1" applyBorder="1" applyAlignment="1">
      <alignment horizontal="center" vertical="center" wrapText="1"/>
    </xf>
    <xf numFmtId="0" fontId="0" fillId="25" borderId="21" xfId="0" applyNumberFormat="1" applyFont="1" applyFill="1" applyBorder="1" applyAlignment="1">
      <alignment horizontal="center" vertical="center" wrapText="1"/>
    </xf>
    <xf numFmtId="0" fontId="0" fillId="25" borderId="23" xfId="0" applyNumberFormat="1" applyFont="1" applyFill="1" applyBorder="1" applyAlignment="1">
      <alignment horizontal="center" vertical="center" wrapText="1"/>
    </xf>
    <xf numFmtId="0" fontId="0" fillId="25" borderId="24" xfId="0" applyNumberFormat="1" applyFont="1" applyFill="1" applyBorder="1" applyAlignment="1">
      <alignment horizontal="center" vertical="center" wrapText="1"/>
    </xf>
    <xf numFmtId="0" fontId="52" fillId="0" borderId="49" xfId="0" applyFont="1" applyFill="1" applyBorder="1" applyAlignment="1">
      <alignment horizontal="left" vertical="center" wrapText="1"/>
    </xf>
    <xf numFmtId="2" fontId="0" fillId="0" borderId="30" xfId="0" applyNumberFormat="1" applyBorder="1" applyAlignment="1">
      <alignment horizontal="center"/>
    </xf>
    <xf numFmtId="0" fontId="0" fillId="25" borderId="76" xfId="0" applyNumberFormat="1" applyFont="1" applyFill="1" applyBorder="1" applyAlignment="1">
      <alignment horizontal="center" vertical="center" wrapText="1"/>
    </xf>
    <xf numFmtId="0" fontId="0" fillId="25" borderId="71" xfId="0" applyNumberFormat="1" applyFont="1" applyFill="1" applyBorder="1" applyAlignment="1">
      <alignment horizontal="center" vertical="center" wrapText="1"/>
    </xf>
    <xf numFmtId="0" fontId="0" fillId="0" borderId="78" xfId="0" applyBorder="1"/>
    <xf numFmtId="0" fontId="55" fillId="25" borderId="21" xfId="0" applyFont="1" applyFill="1" applyBorder="1" applyAlignment="1">
      <alignment horizontal="center" vertical="center" wrapText="1"/>
    </xf>
    <xf numFmtId="0" fontId="55" fillId="25" borderId="23" xfId="0" applyFont="1" applyFill="1" applyBorder="1" applyAlignment="1">
      <alignment horizontal="center" vertical="center" wrapText="1"/>
    </xf>
    <xf numFmtId="0" fontId="55" fillId="25" borderId="29" xfId="0" applyFont="1" applyFill="1" applyBorder="1" applyAlignment="1">
      <alignment horizontal="center" vertical="center" wrapText="1"/>
    </xf>
    <xf numFmtId="0" fontId="55" fillId="25" borderId="24" xfId="0" applyFont="1" applyFill="1" applyBorder="1" applyAlignment="1">
      <alignment horizontal="center" vertical="center" wrapText="1"/>
    </xf>
    <xf numFmtId="0" fontId="56" fillId="25" borderId="21" xfId="0" applyFont="1" applyFill="1" applyBorder="1" applyAlignment="1">
      <alignment horizontal="center" vertical="center"/>
    </xf>
    <xf numFmtId="0" fontId="57" fillId="25" borderId="21" xfId="0" applyFont="1" applyFill="1" applyBorder="1" applyAlignment="1">
      <alignment horizontal="center" vertical="center"/>
    </xf>
    <xf numFmtId="0" fontId="27" fillId="25" borderId="21" xfId="0" applyNumberFormat="1" applyFont="1" applyFill="1" applyBorder="1" applyAlignment="1">
      <alignment horizontal="center" vertical="center" wrapText="1"/>
    </xf>
    <xf numFmtId="164" fontId="0" fillId="0" borderId="58" xfId="0" applyNumberFormat="1" applyBorder="1" applyAlignment="1">
      <alignment horizontal="center" vertical="center"/>
    </xf>
    <xf numFmtId="164" fontId="0" fillId="0" borderId="59" xfId="0" applyNumberFormat="1" applyBorder="1" applyAlignment="1">
      <alignment horizontal="center" vertical="center"/>
    </xf>
    <xf numFmtId="164" fontId="0" fillId="0" borderId="61" xfId="0" applyNumberFormat="1" applyBorder="1" applyAlignment="1">
      <alignment horizontal="center" vertical="center"/>
    </xf>
    <xf numFmtId="164" fontId="56" fillId="25" borderId="21" xfId="0" applyNumberFormat="1" applyFont="1" applyFill="1" applyBorder="1" applyAlignment="1">
      <alignment horizontal="center" vertical="center"/>
    </xf>
    <xf numFmtId="0" fontId="0" fillId="0" borderId="71" xfId="0" applyNumberFormat="1" applyBorder="1" applyAlignment="1">
      <alignment horizontal="center" vertical="center"/>
    </xf>
    <xf numFmtId="0" fontId="0" fillId="0" borderId="72" xfId="0" applyNumberFormat="1" applyBorder="1" applyAlignment="1">
      <alignment horizontal="center" vertical="center"/>
    </xf>
    <xf numFmtId="0" fontId="0" fillId="0" borderId="60" xfId="0" applyNumberFormat="1" applyBorder="1" applyAlignment="1">
      <alignment horizontal="center" vertical="center"/>
    </xf>
    <xf numFmtId="0" fontId="57" fillId="25" borderId="21" xfId="0" applyFont="1" applyFill="1" applyBorder="1" applyAlignment="1">
      <alignment horizontal="center" vertical="center" wrapText="1"/>
    </xf>
    <xf numFmtId="0" fontId="58" fillId="25" borderId="24" xfId="0" applyFont="1" applyFill="1" applyBorder="1" applyAlignment="1">
      <alignment horizontal="center" vertical="center" wrapText="1"/>
    </xf>
    <xf numFmtId="0" fontId="58" fillId="25" borderId="29" xfId="0" applyFont="1" applyFill="1" applyBorder="1" applyAlignment="1">
      <alignment horizontal="center" vertical="center" wrapText="1"/>
    </xf>
    <xf numFmtId="0" fontId="58" fillId="25" borderId="21" xfId="0" applyFont="1" applyFill="1" applyBorder="1" applyAlignment="1">
      <alignment horizontal="center" vertical="center" wrapText="1"/>
    </xf>
    <xf numFmtId="0" fontId="58" fillId="25" borderId="23" xfId="0" applyFont="1" applyFill="1" applyBorder="1" applyAlignment="1">
      <alignment horizontal="center" vertical="center" wrapText="1"/>
    </xf>
    <xf numFmtId="0" fontId="48" fillId="25" borderId="21" xfId="0" applyFont="1" applyFill="1" applyBorder="1" applyAlignment="1">
      <alignment horizontal="center" vertical="center" wrapText="1"/>
    </xf>
    <xf numFmtId="0" fontId="27" fillId="0" borderId="77" xfId="0" applyFont="1" applyBorder="1" applyAlignment="1">
      <alignment horizontal="center" vertical="center" wrapText="1"/>
    </xf>
    <xf numFmtId="0" fontId="0" fillId="0" borderId="77" xfId="0" applyBorder="1" applyAlignment="1">
      <alignment horizontal="center" vertical="center" wrapText="1"/>
    </xf>
    <xf numFmtId="0" fontId="53" fillId="0" borderId="77" xfId="0" applyFont="1" applyBorder="1" applyAlignment="1">
      <alignment horizontal="center" vertical="center" wrapText="1"/>
    </xf>
    <xf numFmtId="0" fontId="53" fillId="25" borderId="56" xfId="0" applyFont="1" applyFill="1" applyBorder="1" applyAlignment="1">
      <alignment horizontal="center" vertical="center" wrapText="1"/>
    </xf>
    <xf numFmtId="0" fontId="27" fillId="0" borderId="56" xfId="0" applyFont="1" applyBorder="1" applyAlignment="1">
      <alignment horizontal="center" vertical="center" wrapText="1"/>
    </xf>
    <xf numFmtId="0" fontId="27" fillId="0" borderId="79" xfId="0" applyFont="1" applyBorder="1" applyAlignment="1">
      <alignment horizontal="center" vertical="center" wrapText="1"/>
    </xf>
    <xf numFmtId="0" fontId="27" fillId="0" borderId="57" xfId="0" applyFont="1" applyBorder="1" applyAlignment="1">
      <alignment horizontal="center" vertical="center" wrapText="1"/>
    </xf>
    <xf numFmtId="0" fontId="0" fillId="0" borderId="79" xfId="0" applyBorder="1" applyAlignment="1">
      <alignment horizontal="center" vertical="center" wrapText="1"/>
    </xf>
    <xf numFmtId="0" fontId="53" fillId="0" borderId="79" xfId="0" applyFont="1" applyBorder="1" applyAlignment="1">
      <alignment horizontal="center" vertical="center" wrapText="1"/>
    </xf>
    <xf numFmtId="164" fontId="56" fillId="25" borderId="21" xfId="0" applyNumberFormat="1" applyFont="1" applyFill="1" applyBorder="1" applyAlignment="1">
      <alignment horizontal="center" vertical="center" wrapText="1"/>
    </xf>
    <xf numFmtId="0" fontId="54" fillId="25" borderId="23" xfId="0" applyFont="1" applyFill="1" applyBorder="1" applyAlignment="1">
      <alignment horizontal="center" vertical="center" wrapText="1"/>
    </xf>
    <xf numFmtId="2" fontId="27" fillId="25" borderId="65" xfId="0" applyNumberFormat="1" applyFont="1" applyFill="1" applyBorder="1" applyAlignment="1">
      <alignment horizontal="center" vertical="center" wrapText="1"/>
    </xf>
    <xf numFmtId="2" fontId="27" fillId="25" borderId="66" xfId="0" applyNumberFormat="1" applyFont="1" applyFill="1" applyBorder="1" applyAlignment="1">
      <alignment horizontal="center" vertical="center" wrapText="1"/>
    </xf>
    <xf numFmtId="2" fontId="27" fillId="25" borderId="72" xfId="0" applyNumberFormat="1" applyFont="1" applyFill="1" applyBorder="1" applyAlignment="1">
      <alignment horizontal="center" vertical="center" wrapText="1"/>
    </xf>
    <xf numFmtId="0" fontId="27" fillId="0" borderId="58" xfId="0" applyNumberFormat="1" applyFont="1" applyBorder="1" applyAlignment="1">
      <alignment horizontal="center" vertical="center" wrapText="1"/>
    </xf>
    <xf numFmtId="0" fontId="27" fillId="0" borderId="59" xfId="0" applyNumberFormat="1" applyFont="1" applyBorder="1" applyAlignment="1">
      <alignment horizontal="center" vertical="center" wrapText="1"/>
    </xf>
    <xf numFmtId="0" fontId="27" fillId="0" borderId="60" xfId="0" applyNumberFormat="1" applyFont="1" applyBorder="1" applyAlignment="1">
      <alignment horizontal="center" vertical="center" wrapText="1"/>
    </xf>
    <xf numFmtId="164" fontId="0" fillId="0" borderId="58" xfId="0" applyNumberFormat="1" applyFont="1" applyBorder="1" applyAlignment="1">
      <alignment horizontal="center" vertical="center" wrapText="1"/>
    </xf>
    <xf numFmtId="164" fontId="0" fillId="0" borderId="59" xfId="0" applyNumberFormat="1" applyFont="1" applyBorder="1" applyAlignment="1">
      <alignment horizontal="center" vertical="center" wrapText="1"/>
    </xf>
    <xf numFmtId="164" fontId="0" fillId="0" borderId="60" xfId="0" applyNumberFormat="1" applyFont="1" applyBorder="1" applyAlignment="1">
      <alignment horizontal="center" vertical="center" wrapText="1"/>
    </xf>
    <xf numFmtId="0" fontId="0" fillId="0" borderId="62" xfId="0" applyNumberFormat="1" applyFont="1" applyBorder="1" applyAlignment="1">
      <alignment horizontal="center" vertical="center" wrapText="1"/>
    </xf>
    <xf numFmtId="0" fontId="0" fillId="0" borderId="63" xfId="0" applyNumberFormat="1" applyFont="1" applyBorder="1" applyAlignment="1">
      <alignment horizontal="center" vertical="center" wrapText="1"/>
    </xf>
    <xf numFmtId="0" fontId="0" fillId="0" borderId="80" xfId="0" applyNumberFormat="1" applyFont="1" applyBorder="1" applyAlignment="1">
      <alignment horizontal="center" vertical="center" wrapText="1"/>
    </xf>
    <xf numFmtId="0" fontId="0" fillId="0" borderId="68" xfId="0" applyNumberFormat="1" applyFont="1" applyBorder="1" applyAlignment="1">
      <alignment horizontal="center" vertical="center" wrapText="1"/>
    </xf>
    <xf numFmtId="0" fontId="0" fillId="0" borderId="69" xfId="0" applyNumberFormat="1" applyFont="1" applyBorder="1" applyAlignment="1">
      <alignment horizontal="center" vertical="center" wrapText="1"/>
    </xf>
    <xf numFmtId="0" fontId="0" fillId="0" borderId="71" xfId="0" applyNumberFormat="1" applyFont="1" applyBorder="1" applyAlignment="1">
      <alignment horizontal="center" vertical="center" wrapText="1"/>
    </xf>
    <xf numFmtId="0" fontId="0" fillId="0" borderId="65" xfId="0" applyNumberFormat="1" applyFont="1" applyBorder="1" applyAlignment="1">
      <alignment horizontal="center" vertical="center" wrapText="1"/>
    </xf>
    <xf numFmtId="0" fontId="0" fillId="0" borderId="66" xfId="0" applyNumberFormat="1" applyFont="1" applyBorder="1" applyAlignment="1">
      <alignment horizontal="center" vertical="center" wrapText="1"/>
    </xf>
    <xf numFmtId="0" fontId="0" fillId="0" borderId="72" xfId="0" applyNumberFormat="1" applyFont="1" applyBorder="1" applyAlignment="1">
      <alignment horizontal="center" vertical="center" wrapText="1"/>
    </xf>
    <xf numFmtId="0" fontId="0" fillId="0" borderId="58" xfId="0" applyNumberFormat="1" applyFont="1" applyBorder="1" applyAlignment="1">
      <alignment horizontal="center" vertical="center" wrapText="1"/>
    </xf>
    <xf numFmtId="0" fontId="0" fillId="0" borderId="59" xfId="0" applyNumberFormat="1" applyFont="1" applyBorder="1" applyAlignment="1">
      <alignment horizontal="center" vertical="center" wrapText="1"/>
    </xf>
    <xf numFmtId="0" fontId="0" fillId="0" borderId="60" xfId="0" applyNumberFormat="1" applyFont="1" applyBorder="1" applyAlignment="1">
      <alignment horizontal="center" vertical="center" wrapText="1"/>
    </xf>
    <xf numFmtId="0" fontId="2" fillId="0" borderId="0" xfId="123"/>
    <xf numFmtId="0" fontId="44" fillId="0" borderId="0" xfId="123" applyFont="1"/>
    <xf numFmtId="3" fontId="59" fillId="0" borderId="21" xfId="123" applyNumberFormat="1" applyFont="1" applyBorder="1" applyAlignment="1">
      <alignment horizontal="center" vertical="center"/>
    </xf>
    <xf numFmtId="3" fontId="59" fillId="0" borderId="29" xfId="123" applyNumberFormat="1" applyFont="1" applyBorder="1" applyAlignment="1">
      <alignment horizontal="center" vertical="center"/>
    </xf>
    <xf numFmtId="0" fontId="60" fillId="0" borderId="21" xfId="123" applyFont="1" applyBorder="1" applyAlignment="1">
      <alignment horizontal="center" vertical="center"/>
    </xf>
    <xf numFmtId="0" fontId="61" fillId="26" borderId="72" xfId="123" applyFont="1" applyFill="1" applyBorder="1" applyAlignment="1">
      <alignment horizontal="center" vertical="center"/>
    </xf>
    <xf numFmtId="3" fontId="61" fillId="26" borderId="60" xfId="123" applyNumberFormat="1" applyFont="1" applyFill="1" applyBorder="1" applyAlignment="1">
      <alignment horizontal="center" vertical="center"/>
    </xf>
    <xf numFmtId="3" fontId="61" fillId="26" borderId="80" xfId="123" applyNumberFormat="1" applyFont="1" applyFill="1" applyBorder="1" applyAlignment="1">
      <alignment horizontal="center" vertical="center"/>
    </xf>
    <xf numFmtId="3" fontId="61" fillId="26" borderId="72" xfId="123" applyNumberFormat="1" applyFont="1" applyFill="1" applyBorder="1" applyAlignment="1">
      <alignment horizontal="center" vertical="center"/>
    </xf>
    <xf numFmtId="3" fontId="61" fillId="0" borderId="72" xfId="123" applyNumberFormat="1" applyFont="1" applyBorder="1" applyAlignment="1">
      <alignment horizontal="center" vertical="center"/>
    </xf>
    <xf numFmtId="3" fontId="2" fillId="0" borderId="60" xfId="123" applyNumberFormat="1" applyBorder="1" applyAlignment="1">
      <alignment horizontal="center" vertical="center"/>
    </xf>
    <xf numFmtId="3" fontId="61" fillId="0" borderId="71" xfId="123" applyNumberFormat="1" applyFont="1" applyBorder="1" applyAlignment="1">
      <alignment horizontal="center" vertical="center"/>
    </xf>
    <xf numFmtId="3" fontId="61" fillId="0" borderId="80" xfId="123" applyNumberFormat="1" applyFont="1" applyBorder="1" applyAlignment="1">
      <alignment horizontal="center" vertical="center"/>
    </xf>
    <xf numFmtId="17" fontId="61" fillId="27" borderId="60" xfId="123" applyNumberFormat="1" applyFont="1" applyFill="1" applyBorder="1" applyAlignment="1">
      <alignment horizontal="center"/>
    </xf>
    <xf numFmtId="0" fontId="61" fillId="26" borderId="66" xfId="123" applyFont="1" applyFill="1" applyBorder="1" applyAlignment="1">
      <alignment horizontal="center" vertical="center"/>
    </xf>
    <xf numFmtId="3" fontId="61" fillId="26" borderId="59" xfId="123" applyNumberFormat="1" applyFont="1" applyFill="1" applyBorder="1" applyAlignment="1">
      <alignment horizontal="center" vertical="center"/>
    </xf>
    <xf numFmtId="3" fontId="61" fillId="26" borderId="63" xfId="123" applyNumberFormat="1" applyFont="1" applyFill="1" applyBorder="1" applyAlignment="1">
      <alignment horizontal="center" vertical="center"/>
    </xf>
    <xf numFmtId="3" fontId="61" fillId="26" borderId="66" xfId="123" applyNumberFormat="1" applyFont="1" applyFill="1" applyBorder="1" applyAlignment="1">
      <alignment horizontal="center" vertical="center"/>
    </xf>
    <xf numFmtId="3" fontId="61" fillId="0" borderId="66" xfId="123" applyNumberFormat="1" applyFont="1" applyBorder="1" applyAlignment="1">
      <alignment horizontal="center" vertical="center"/>
    </xf>
    <xf numFmtId="3" fontId="2" fillId="0" borderId="59" xfId="123" applyNumberFormat="1" applyBorder="1" applyAlignment="1">
      <alignment horizontal="center" vertical="center"/>
    </xf>
    <xf numFmtId="3" fontId="61" fillId="0" borderId="69" xfId="123" applyNumberFormat="1" applyFont="1" applyBorder="1" applyAlignment="1">
      <alignment horizontal="center" vertical="center"/>
    </xf>
    <xf numFmtId="3" fontId="61" fillId="0" borderId="63" xfId="123" applyNumberFormat="1" applyFont="1" applyBorder="1" applyAlignment="1">
      <alignment horizontal="center" vertical="center"/>
    </xf>
    <xf numFmtId="17" fontId="61" fillId="27" borderId="59" xfId="123" applyNumberFormat="1" applyFont="1" applyFill="1" applyBorder="1" applyAlignment="1">
      <alignment horizontal="center"/>
    </xf>
    <xf numFmtId="9" fontId="61" fillId="28" borderId="84" xfId="123" applyNumberFormat="1" applyFont="1" applyFill="1" applyBorder="1" applyAlignment="1">
      <alignment horizontal="center" vertical="center"/>
    </xf>
    <xf numFmtId="0" fontId="61" fillId="29" borderId="84" xfId="123" applyFont="1" applyFill="1" applyBorder="1" applyAlignment="1">
      <alignment horizontal="center" vertical="center"/>
    </xf>
    <xf numFmtId="0" fontId="61" fillId="29" borderId="87" xfId="123" applyFont="1" applyFill="1" applyBorder="1" applyAlignment="1">
      <alignment horizontal="center" vertical="center"/>
    </xf>
    <xf numFmtId="0" fontId="61" fillId="29" borderId="91" xfId="123" applyFont="1" applyFill="1" applyBorder="1" applyAlignment="1">
      <alignment horizontal="center" vertical="center"/>
    </xf>
    <xf numFmtId="0" fontId="61" fillId="26" borderId="65" xfId="123" applyFont="1" applyFill="1" applyBorder="1" applyAlignment="1">
      <alignment horizontal="center" vertical="center"/>
    </xf>
    <xf numFmtId="3" fontId="61" fillId="26" borderId="58" xfId="123" applyNumberFormat="1" applyFont="1" applyFill="1" applyBorder="1" applyAlignment="1">
      <alignment horizontal="center" vertical="center"/>
    </xf>
    <xf numFmtId="3" fontId="61" fillId="26" borderId="62" xfId="123" applyNumberFormat="1" applyFont="1" applyFill="1" applyBorder="1" applyAlignment="1">
      <alignment horizontal="center" vertical="center"/>
    </xf>
    <xf numFmtId="3" fontId="61" fillId="26" borderId="65" xfId="123" applyNumberFormat="1" applyFont="1" applyFill="1" applyBorder="1" applyAlignment="1">
      <alignment horizontal="center" vertical="center"/>
    </xf>
    <xf numFmtId="3" fontId="61" fillId="0" borderId="65" xfId="123" applyNumberFormat="1" applyFont="1" applyBorder="1" applyAlignment="1">
      <alignment horizontal="center" vertical="center"/>
    </xf>
    <xf numFmtId="3" fontId="2" fillId="0" borderId="58" xfId="123" applyNumberFormat="1" applyBorder="1" applyAlignment="1">
      <alignment horizontal="center" vertical="center"/>
    </xf>
    <xf numFmtId="3" fontId="61" fillId="0" borderId="68" xfId="123" applyNumberFormat="1" applyFont="1" applyBorder="1" applyAlignment="1">
      <alignment horizontal="center" vertical="center"/>
    </xf>
    <xf numFmtId="3" fontId="61" fillId="0" borderId="62" xfId="123" applyNumberFormat="1" applyFont="1" applyBorder="1" applyAlignment="1">
      <alignment horizontal="center" vertical="center"/>
    </xf>
    <xf numFmtId="17" fontId="61" fillId="27" borderId="58" xfId="123" applyNumberFormat="1" applyFont="1" applyFill="1" applyBorder="1" applyAlignment="1">
      <alignment horizontal="center"/>
    </xf>
    <xf numFmtId="0" fontId="62" fillId="29" borderId="23" xfId="123" applyFont="1" applyFill="1" applyBorder="1" applyAlignment="1">
      <alignment horizontal="center" vertical="center" wrapText="1"/>
    </xf>
    <xf numFmtId="0" fontId="62" fillId="29" borderId="21" xfId="123" applyFont="1" applyFill="1" applyBorder="1" applyAlignment="1">
      <alignment horizontal="center" vertical="center" wrapText="1"/>
    </xf>
    <xf numFmtId="0" fontId="62" fillId="29" borderId="24" xfId="123" applyFont="1" applyFill="1" applyBorder="1" applyAlignment="1">
      <alignment horizontal="center" vertical="center" wrapText="1"/>
    </xf>
    <xf numFmtId="0" fontId="62" fillId="29" borderId="29" xfId="123" applyFont="1" applyFill="1" applyBorder="1" applyAlignment="1">
      <alignment horizontal="center" vertical="center" wrapText="1"/>
    </xf>
    <xf numFmtId="0" fontId="60" fillId="30" borderId="21" xfId="123" applyFont="1" applyFill="1" applyBorder="1" applyAlignment="1">
      <alignment horizontal="center" vertical="center"/>
    </xf>
    <xf numFmtId="0" fontId="55" fillId="0" borderId="90" xfId="123" applyFont="1" applyBorder="1" applyAlignment="1">
      <alignment horizontal="center" vertical="center" wrapText="1"/>
    </xf>
    <xf numFmtId="0" fontId="55" fillId="0" borderId="89" xfId="123" applyFont="1" applyBorder="1" applyAlignment="1">
      <alignment horizontal="center" vertical="center" wrapText="1"/>
    </xf>
    <xf numFmtId="0" fontId="55" fillId="0" borderId="88" xfId="123" applyFont="1" applyBorder="1" applyAlignment="1">
      <alignment horizontal="center" vertical="center" wrapText="1"/>
    </xf>
    <xf numFmtId="0" fontId="55" fillId="0" borderId="86" xfId="123" applyFont="1" applyBorder="1" applyAlignment="1">
      <alignment horizontal="center" vertical="center" wrapText="1"/>
    </xf>
    <xf numFmtId="0" fontId="55" fillId="0" borderId="0" xfId="123" applyFont="1" applyBorder="1" applyAlignment="1">
      <alignment horizontal="center" vertical="center" wrapText="1"/>
    </xf>
    <xf numFmtId="0" fontId="55" fillId="0" borderId="85" xfId="123" applyFont="1" applyBorder="1" applyAlignment="1">
      <alignment horizontal="center" vertical="center" wrapText="1"/>
    </xf>
    <xf numFmtId="0" fontId="55" fillId="0" borderId="83" xfId="123" applyFont="1" applyBorder="1" applyAlignment="1">
      <alignment horizontal="center" vertical="center" wrapText="1"/>
    </xf>
    <xf numFmtId="0" fontId="55" fillId="0" borderId="82" xfId="123" applyFont="1" applyBorder="1" applyAlignment="1">
      <alignment horizontal="center" vertical="center" wrapText="1"/>
    </xf>
    <xf numFmtId="0" fontId="55" fillId="0" borderId="81" xfId="123" applyFont="1" applyBorder="1" applyAlignment="1">
      <alignment horizontal="center" vertical="center" wrapText="1"/>
    </xf>
    <xf numFmtId="0" fontId="1" fillId="0" borderId="0" xfId="124"/>
    <xf numFmtId="0" fontId="1" fillId="0" borderId="0" xfId="124" applyAlignment="1">
      <alignment horizontal="center" vertical="center"/>
    </xf>
    <xf numFmtId="0" fontId="56" fillId="0" borderId="77" xfId="124" quotePrefix="1" applyFont="1" applyBorder="1" applyAlignment="1">
      <alignment horizontal="center" vertical="center"/>
    </xf>
    <xf numFmtId="0" fontId="1" fillId="25" borderId="77" xfId="124" applyFill="1" applyBorder="1"/>
    <xf numFmtId="0" fontId="63" fillId="25" borderId="77" xfId="124" applyFont="1" applyFill="1" applyBorder="1" applyAlignment="1">
      <alignment horizontal="center" vertical="center"/>
    </xf>
    <xf numFmtId="0" fontId="64" fillId="25" borderId="77" xfId="124" applyFont="1" applyFill="1" applyBorder="1" applyAlignment="1">
      <alignment horizontal="center" vertical="center"/>
    </xf>
    <xf numFmtId="0" fontId="65" fillId="25" borderId="77" xfId="124" applyFont="1" applyFill="1" applyBorder="1" applyAlignment="1">
      <alignment horizontal="center" vertical="center"/>
    </xf>
    <xf numFmtId="0" fontId="66" fillId="25" borderId="77" xfId="124" applyFont="1" applyFill="1" applyBorder="1" applyAlignment="1">
      <alignment horizontal="center" vertical="center"/>
    </xf>
    <xf numFmtId="0" fontId="65" fillId="25" borderId="79" xfId="124" applyFont="1" applyFill="1" applyBorder="1" applyAlignment="1">
      <alignment horizontal="center" vertical="center"/>
    </xf>
    <xf numFmtId="0" fontId="66" fillId="25" borderId="79" xfId="124" applyFont="1" applyFill="1" applyBorder="1" applyAlignment="1">
      <alignment horizontal="center" vertical="center"/>
    </xf>
    <xf numFmtId="3" fontId="1" fillId="29" borderId="72" xfId="124" applyNumberFormat="1" applyFill="1" applyBorder="1" applyAlignment="1">
      <alignment horizontal="center" vertical="center"/>
    </xf>
    <xf numFmtId="0" fontId="67" fillId="25" borderId="60" xfId="124" applyFont="1" applyFill="1" applyBorder="1" applyAlignment="1">
      <alignment horizontal="center" vertical="center"/>
    </xf>
    <xf numFmtId="3" fontId="1" fillId="29" borderId="66" xfId="124" applyNumberFormat="1" applyFill="1" applyBorder="1" applyAlignment="1">
      <alignment horizontal="center"/>
    </xf>
    <xf numFmtId="0" fontId="67" fillId="25" borderId="59" xfId="124" applyFont="1" applyFill="1" applyBorder="1" applyAlignment="1">
      <alignment horizontal="center" vertical="center"/>
    </xf>
    <xf numFmtId="3" fontId="1" fillId="29" borderId="66" xfId="124" applyNumberFormat="1" applyFill="1" applyBorder="1" applyAlignment="1">
      <alignment horizontal="center" vertical="center"/>
    </xf>
    <xf numFmtId="3" fontId="1" fillId="29" borderId="92" xfId="124" applyNumberFormat="1" applyFill="1" applyBorder="1" applyAlignment="1">
      <alignment horizontal="center" vertical="center"/>
    </xf>
    <xf numFmtId="0" fontId="67" fillId="25" borderId="74" xfId="124" applyFont="1" applyFill="1" applyBorder="1" applyAlignment="1">
      <alignment horizontal="center" vertical="center"/>
    </xf>
    <xf numFmtId="0" fontId="68" fillId="27" borderId="48" xfId="124" applyFont="1" applyFill="1" applyBorder="1" applyAlignment="1">
      <alignment horizontal="center" vertical="center"/>
    </xf>
    <xf numFmtId="0" fontId="68" fillId="27" borderId="75" xfId="124" applyFont="1" applyFill="1" applyBorder="1" applyAlignment="1">
      <alignment horizontal="center" vertical="center"/>
    </xf>
    <xf numFmtId="0" fontId="1" fillId="0" borderId="77" xfId="124" applyBorder="1"/>
    <xf numFmtId="0" fontId="27" fillId="0" borderId="77" xfId="124" applyFont="1" applyBorder="1"/>
    <xf numFmtId="0" fontId="27" fillId="0" borderId="79" xfId="124" applyFont="1" applyBorder="1"/>
    <xf numFmtId="0" fontId="1" fillId="0" borderId="79" xfId="124" applyBorder="1"/>
    <xf numFmtId="0" fontId="1" fillId="0" borderId="78" xfId="124" applyBorder="1"/>
    <xf numFmtId="0" fontId="69" fillId="25" borderId="21" xfId="124" applyNumberFormat="1" applyFont="1" applyFill="1" applyBorder="1" applyAlignment="1">
      <alignment horizontal="center" vertical="center"/>
    </xf>
    <xf numFmtId="0" fontId="70" fillId="25" borderId="24" xfId="124" applyNumberFormat="1" applyFont="1" applyFill="1" applyBorder="1" applyAlignment="1">
      <alignment horizontal="center" vertical="center"/>
    </xf>
    <xf numFmtId="0" fontId="70" fillId="25" borderId="23" xfId="124" applyNumberFormat="1" applyFont="1" applyFill="1" applyBorder="1" applyAlignment="1">
      <alignment horizontal="center" vertical="center"/>
    </xf>
    <xf numFmtId="0" fontId="70" fillId="25" borderId="21" xfId="124" applyNumberFormat="1" applyFont="1" applyFill="1" applyBorder="1" applyAlignment="1">
      <alignment horizontal="center" vertical="center"/>
    </xf>
    <xf numFmtId="0" fontId="70" fillId="25" borderId="29" xfId="124" applyNumberFormat="1" applyFont="1" applyFill="1" applyBorder="1" applyAlignment="1">
      <alignment horizontal="center" vertical="center"/>
    </xf>
    <xf numFmtId="164" fontId="71" fillId="25" borderId="21" xfId="124" applyNumberFormat="1" applyFont="1" applyFill="1" applyBorder="1" applyAlignment="1">
      <alignment horizontal="center" vertical="center"/>
    </xf>
    <xf numFmtId="0" fontId="69" fillId="0" borderId="61" xfId="124" applyNumberFormat="1" applyFont="1" applyFill="1" applyBorder="1" applyAlignment="1">
      <alignment horizontal="center" vertical="center"/>
    </xf>
    <xf numFmtId="0" fontId="70" fillId="0" borderId="64" xfId="124" applyNumberFormat="1" applyFont="1" applyFill="1" applyBorder="1" applyAlignment="1">
      <alignment horizontal="center" vertical="center"/>
    </xf>
    <xf numFmtId="0" fontId="70" fillId="0" borderId="67" xfId="124" applyNumberFormat="1" applyFont="1" applyFill="1" applyBorder="1" applyAlignment="1">
      <alignment horizontal="center" vertical="center"/>
    </xf>
    <xf numFmtId="0" fontId="70" fillId="0" borderId="61" xfId="124" applyNumberFormat="1" applyFont="1" applyFill="1" applyBorder="1" applyAlignment="1">
      <alignment horizontal="center" vertical="center"/>
    </xf>
    <xf numFmtId="0" fontId="70" fillId="0" borderId="70" xfId="124" applyNumberFormat="1" applyFont="1" applyFill="1" applyBorder="1" applyAlignment="1">
      <alignment horizontal="center" vertical="center"/>
    </xf>
    <xf numFmtId="164" fontId="69" fillId="0" borderId="61" xfId="124" applyNumberFormat="1" applyFont="1" applyFill="1" applyBorder="1" applyAlignment="1">
      <alignment horizontal="center" vertical="center"/>
    </xf>
    <xf numFmtId="0" fontId="69" fillId="0" borderId="59" xfId="124" applyNumberFormat="1" applyFont="1" applyFill="1" applyBorder="1" applyAlignment="1">
      <alignment horizontal="center" vertical="center"/>
    </xf>
    <xf numFmtId="0" fontId="70" fillId="0" borderId="63" xfId="124" applyNumberFormat="1" applyFont="1" applyFill="1" applyBorder="1" applyAlignment="1">
      <alignment horizontal="center" vertical="center"/>
    </xf>
    <xf numFmtId="0" fontId="70" fillId="0" borderId="66" xfId="124" applyNumberFormat="1" applyFont="1" applyFill="1" applyBorder="1" applyAlignment="1">
      <alignment horizontal="center" vertical="center"/>
    </xf>
    <xf numFmtId="0" fontId="70" fillId="0" borderId="59" xfId="124" applyNumberFormat="1" applyFont="1" applyFill="1" applyBorder="1" applyAlignment="1">
      <alignment horizontal="center" vertical="center"/>
    </xf>
    <xf numFmtId="0" fontId="70" fillId="0" borderId="69" xfId="124" applyNumberFormat="1" applyFont="1" applyFill="1" applyBorder="1" applyAlignment="1">
      <alignment horizontal="center" vertical="center"/>
    </xf>
    <xf numFmtId="164" fontId="69" fillId="0" borderId="59" xfId="124" applyNumberFormat="1" applyFont="1" applyFill="1" applyBorder="1" applyAlignment="1">
      <alignment horizontal="center" vertical="center"/>
    </xf>
    <xf numFmtId="0" fontId="69" fillId="0" borderId="58" xfId="124" applyNumberFormat="1" applyFont="1" applyFill="1" applyBorder="1" applyAlignment="1">
      <alignment horizontal="center" vertical="center"/>
    </xf>
    <xf numFmtId="0" fontId="70" fillId="0" borderId="62" xfId="124" applyNumberFormat="1" applyFont="1" applyFill="1" applyBorder="1" applyAlignment="1">
      <alignment horizontal="center" vertical="center"/>
    </xf>
    <xf numFmtId="0" fontId="70" fillId="0" borderId="65" xfId="124" applyNumberFormat="1" applyFont="1" applyFill="1" applyBorder="1" applyAlignment="1">
      <alignment horizontal="center" vertical="center"/>
    </xf>
    <xf numFmtId="0" fontId="70" fillId="0" borderId="58" xfId="124" applyNumberFormat="1" applyFont="1" applyFill="1" applyBorder="1" applyAlignment="1">
      <alignment horizontal="center" vertical="center"/>
    </xf>
    <xf numFmtId="0" fontId="70" fillId="0" borderId="68" xfId="124" applyNumberFormat="1" applyFont="1" applyFill="1" applyBorder="1" applyAlignment="1">
      <alignment horizontal="center" vertical="center"/>
    </xf>
    <xf numFmtId="164" fontId="69" fillId="0" borderId="58" xfId="124" applyNumberFormat="1" applyFont="1" applyFill="1" applyBorder="1" applyAlignment="1">
      <alignment horizontal="center" vertical="center"/>
    </xf>
    <xf numFmtId="0" fontId="71" fillId="25" borderId="21" xfId="124" applyFont="1" applyFill="1" applyBorder="1" applyAlignment="1">
      <alignment horizontal="center" vertical="center"/>
    </xf>
    <xf numFmtId="0" fontId="50" fillId="25" borderId="24" xfId="124" applyFont="1" applyFill="1" applyBorder="1" applyAlignment="1">
      <alignment horizontal="center" vertical="center"/>
    </xf>
    <xf numFmtId="0" fontId="50" fillId="25" borderId="23" xfId="124" applyFont="1" applyFill="1" applyBorder="1" applyAlignment="1">
      <alignment horizontal="center" vertical="center"/>
    </xf>
    <xf numFmtId="0" fontId="50" fillId="25" borderId="21" xfId="124" applyFont="1" applyFill="1" applyBorder="1" applyAlignment="1">
      <alignment horizontal="center" vertical="center"/>
    </xf>
    <xf numFmtId="0" fontId="50" fillId="25" borderId="29" xfId="124" applyFont="1" applyFill="1" applyBorder="1" applyAlignment="1">
      <alignment horizontal="center" vertical="center"/>
    </xf>
    <xf numFmtId="0" fontId="27" fillId="25" borderId="56" xfId="124" applyFont="1" applyFill="1" applyBorder="1" applyAlignment="1">
      <alignment horizontal="center" vertical="center"/>
    </xf>
    <xf numFmtId="0" fontId="1" fillId="25" borderId="56" xfId="124" applyFill="1" applyBorder="1" applyAlignment="1">
      <alignment horizontal="center" vertical="center"/>
    </xf>
    <xf numFmtId="0" fontId="55" fillId="25" borderId="56" xfId="124" applyFont="1" applyFill="1" applyBorder="1" applyAlignment="1">
      <alignment horizontal="center" vertical="center"/>
    </xf>
    <xf numFmtId="0" fontId="60" fillId="25" borderId="56" xfId="124" applyFont="1" applyFill="1" applyBorder="1" applyAlignment="1">
      <alignment horizontal="center" vertical="center"/>
    </xf>
  </cellXfs>
  <cellStyles count="125">
    <cellStyle name="20% - Accent1" xfId="1" builtinId="30" customBuiltin="1"/>
    <cellStyle name="20% - Accent1 2" xfId="43"/>
    <cellStyle name="20% - Accent1 3" xfId="85"/>
    <cellStyle name="20% - Accent1 4" xfId="98"/>
    <cellStyle name="20% - Accent1 5" xfId="111"/>
    <cellStyle name="20% - Accent2" xfId="2" builtinId="34" customBuiltin="1"/>
    <cellStyle name="20% - Accent2 2" xfId="44"/>
    <cellStyle name="20% - Accent2 3" xfId="86"/>
    <cellStyle name="20% - Accent2 4" xfId="99"/>
    <cellStyle name="20% - Accent2 5" xfId="112"/>
    <cellStyle name="20% - Accent3" xfId="3" builtinId="38" customBuiltin="1"/>
    <cellStyle name="20% - Accent3 2" xfId="45"/>
    <cellStyle name="20% - Accent3 3" xfId="87"/>
    <cellStyle name="20% - Accent3 4" xfId="100"/>
    <cellStyle name="20% - Accent3 5" xfId="113"/>
    <cellStyle name="20% - Accent4" xfId="4" builtinId="42" customBuiltin="1"/>
    <cellStyle name="20% - Accent4 2" xfId="46"/>
    <cellStyle name="20% - Accent4 3" xfId="88"/>
    <cellStyle name="20% - Accent4 4" xfId="101"/>
    <cellStyle name="20% - Accent4 5" xfId="114"/>
    <cellStyle name="20% - Accent5" xfId="5" builtinId="46" customBuiltin="1"/>
    <cellStyle name="20% - Accent5 2" xfId="47"/>
    <cellStyle name="20% - Accent5 3" xfId="89"/>
    <cellStyle name="20% - Accent5 4" xfId="102"/>
    <cellStyle name="20% - Accent5 5" xfId="115"/>
    <cellStyle name="20% - Accent6" xfId="6" builtinId="50" customBuiltin="1"/>
    <cellStyle name="20% - Accent6 2" xfId="48"/>
    <cellStyle name="20% - Accent6 3" xfId="90"/>
    <cellStyle name="20% - Accent6 4" xfId="103"/>
    <cellStyle name="20% - Accent6 5" xfId="116"/>
    <cellStyle name="40% - Accent1" xfId="7" builtinId="31" customBuiltin="1"/>
    <cellStyle name="40% - Accent1 2" xfId="49"/>
    <cellStyle name="40% - Accent1 3" xfId="91"/>
    <cellStyle name="40% - Accent1 4" xfId="104"/>
    <cellStyle name="40% - Accent1 5" xfId="117"/>
    <cellStyle name="40% - Accent2" xfId="8" builtinId="35" customBuiltin="1"/>
    <cellStyle name="40% - Accent2 2" xfId="50"/>
    <cellStyle name="40% - Accent2 3" xfId="92"/>
    <cellStyle name="40% - Accent2 4" xfId="105"/>
    <cellStyle name="40% - Accent2 5" xfId="118"/>
    <cellStyle name="40% - Accent3" xfId="9" builtinId="39" customBuiltin="1"/>
    <cellStyle name="40% - Accent3 2" xfId="51"/>
    <cellStyle name="40% - Accent3 3" xfId="93"/>
    <cellStyle name="40% - Accent3 4" xfId="106"/>
    <cellStyle name="40% - Accent3 5" xfId="119"/>
    <cellStyle name="40% - Accent4" xfId="10" builtinId="43" customBuiltin="1"/>
    <cellStyle name="40% - Accent4 2" xfId="52"/>
    <cellStyle name="40% - Accent4 3" xfId="94"/>
    <cellStyle name="40% - Accent4 4" xfId="107"/>
    <cellStyle name="40% - Accent4 5" xfId="120"/>
    <cellStyle name="40% - Accent5" xfId="11" builtinId="47" customBuiltin="1"/>
    <cellStyle name="40% - Accent5 2" xfId="53"/>
    <cellStyle name="40% - Accent5 3" xfId="95"/>
    <cellStyle name="40% - Accent5 4" xfId="108"/>
    <cellStyle name="40% - Accent5 5" xfId="121"/>
    <cellStyle name="40% - Accent6" xfId="12" builtinId="51" customBuiltin="1"/>
    <cellStyle name="40% - Accent6 2" xfId="54"/>
    <cellStyle name="40% - Accent6 3" xfId="96"/>
    <cellStyle name="40% - Accent6 4" xfId="109"/>
    <cellStyle name="40% - Accent6 5" xfId="122"/>
    <cellStyle name="60% - Accent1" xfId="13" builtinId="32" customBuiltin="1"/>
    <cellStyle name="60% - Accent1 2" xfId="55"/>
    <cellStyle name="60% - Accent2" xfId="14" builtinId="36" customBuiltin="1"/>
    <cellStyle name="60% - Accent2 2" xfId="56"/>
    <cellStyle name="60% - Accent3" xfId="15" builtinId="40" customBuiltin="1"/>
    <cellStyle name="60% - Accent3 2" xfId="57"/>
    <cellStyle name="60% - Accent4" xfId="16" builtinId="44" customBuiltin="1"/>
    <cellStyle name="60% - Accent4 2" xfId="58"/>
    <cellStyle name="60% - Accent5" xfId="17" builtinId="48" customBuiltin="1"/>
    <cellStyle name="60% - Accent5 2" xfId="59"/>
    <cellStyle name="60% - Accent6" xfId="18" builtinId="52" customBuiltin="1"/>
    <cellStyle name="60% - Accent6 2" xfId="60"/>
    <cellStyle name="Accent1" xfId="19" builtinId="29" customBuiltin="1"/>
    <cellStyle name="Accent1 2" xfId="61"/>
    <cellStyle name="Accent2" xfId="20" builtinId="33" customBuiltin="1"/>
    <cellStyle name="Accent2 2" xfId="62"/>
    <cellStyle name="Accent3" xfId="21" builtinId="37" customBuiltin="1"/>
    <cellStyle name="Accent3 2" xfId="63"/>
    <cellStyle name="Accent4" xfId="22" builtinId="41" customBuiltin="1"/>
    <cellStyle name="Accent4 2" xfId="64"/>
    <cellStyle name="Accent5" xfId="23" builtinId="45" customBuiltin="1"/>
    <cellStyle name="Accent5 2" xfId="65"/>
    <cellStyle name="Accent6" xfId="24" builtinId="49" customBuiltin="1"/>
    <cellStyle name="Accent6 2" xfId="66"/>
    <cellStyle name="Bad" xfId="25" builtinId="27" customBuiltin="1"/>
    <cellStyle name="Bad 2" xfId="67"/>
    <cellStyle name="Calculation" xfId="26" builtinId="22" customBuiltin="1"/>
    <cellStyle name="Calculation 2" xfId="68"/>
    <cellStyle name="Check Cell" xfId="27" builtinId="23" customBuiltin="1"/>
    <cellStyle name="Check Cell 2" xfId="69"/>
    <cellStyle name="Explanatory Text" xfId="28" builtinId="53" customBuiltin="1"/>
    <cellStyle name="Explanatory Text 2" xfId="70"/>
    <cellStyle name="Good" xfId="29" builtinId="26" customBuiltin="1"/>
    <cellStyle name="Good 2" xfId="71"/>
    <cellStyle name="Heading 1" xfId="30" builtinId="16" customBuiltin="1"/>
    <cellStyle name="Heading 1 2" xfId="72"/>
    <cellStyle name="Heading 2" xfId="31" builtinId="17" customBuiltin="1"/>
    <cellStyle name="Heading 2 2" xfId="73"/>
    <cellStyle name="Heading 3" xfId="32" builtinId="18" customBuiltin="1"/>
    <cellStyle name="Heading 3 2" xfId="74"/>
    <cellStyle name="Heading 4" xfId="33" builtinId="19" customBuiltin="1"/>
    <cellStyle name="Heading 4 2" xfId="75"/>
    <cellStyle name="Input" xfId="34" builtinId="20" customBuiltin="1"/>
    <cellStyle name="Input 2" xfId="76"/>
    <cellStyle name="Linked Cell" xfId="35" builtinId="24" customBuiltin="1"/>
    <cellStyle name="Linked Cell 2" xfId="77"/>
    <cellStyle name="Neutral" xfId="36" builtinId="28" customBuiltin="1"/>
    <cellStyle name="Neutral 2" xfId="78"/>
    <cellStyle name="Normal" xfId="0" builtinId="0"/>
    <cellStyle name="Normal 2" xfId="42"/>
    <cellStyle name="Normal 3" xfId="84"/>
    <cellStyle name="Normal 4" xfId="97"/>
    <cellStyle name="Normal 5" xfId="110"/>
    <cellStyle name="Normal 6" xfId="123"/>
    <cellStyle name="Normal 7" xfId="124"/>
    <cellStyle name="Note" xfId="37" builtinId="10" customBuiltin="1"/>
    <cellStyle name="Note 2" xfId="79"/>
    <cellStyle name="Output" xfId="38" builtinId="21" customBuiltin="1"/>
    <cellStyle name="Output 2" xfId="80"/>
    <cellStyle name="Title" xfId="39" builtinId="15" customBuiltin="1"/>
    <cellStyle name="Title 2" xfId="81"/>
    <cellStyle name="Total" xfId="40" builtinId="25" customBuiltin="1"/>
    <cellStyle name="Total 2" xfId="82"/>
    <cellStyle name="Warning Text" xfId="41" builtinId="11" customBuiltin="1"/>
    <cellStyle name="Warning Text 2" xfId="83"/>
  </cellStyles>
  <dxfs count="1537"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alignment horizontal="center" readingOrder="0"/>
    </dxf>
    <dxf>
      <alignment vertic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name val="Constantia"/>
        <scheme val="none"/>
      </font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font>
        <name val="Constantia"/>
        <scheme val="none"/>
      </font>
    </dxf>
    <dxf>
      <font>
        <name val="Constantia"/>
        <scheme val="none"/>
      </font>
    </dxf>
    <dxf>
      <font>
        <name val="Constantia"/>
        <scheme val="none"/>
      </font>
    </dxf>
    <dxf>
      <font>
        <name val="Constantia"/>
        <scheme val="none"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sz val="14"/>
      </font>
    </dxf>
    <dxf>
      <font>
        <sz val="15"/>
      </font>
    </dxf>
    <dxf>
      <font>
        <sz val="15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Constantia"/>
        <scheme val="none"/>
      </font>
    </dxf>
    <dxf>
      <font>
        <sz val="15"/>
      </font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theme="0" tint="-0.14999847407452621"/>
        </left>
        <right style="thin">
          <color theme="0" tint="-0.14999847407452621"/>
        </right>
        <bottom style="thin">
          <color theme="0" tint="-0.14999847407452621"/>
        </bottom>
        <horizontal style="thin">
          <color theme="0" tint="-0.14999847407452621"/>
        </horizontal>
      </border>
    </dxf>
    <dxf>
      <fill>
        <patternFill>
          <bgColor theme="0"/>
        </patternFill>
      </fill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theme="0" tint="-0.14999847407452621"/>
        </lef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left style="thin">
          <color theme="0" tint="-0.14999847407452621"/>
        </lef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ill>
        <patternFill patternType="solid">
          <bgColor theme="0"/>
        </patternFill>
      </fill>
    </dxf>
    <dxf>
      <alignment horizontal="center" vertical="center" wrapText="1" readingOrder="0"/>
    </dxf>
    <dxf>
      <alignment horizontal="center" vertical="center" wrapText="1" readingOrder="0"/>
    </dxf>
    <dxf>
      <alignment horizontal="center" vertical="center" wrapText="1" readingOrder="0"/>
    </dxf>
    <dxf>
      <alignment horizontal="center" vertical="center" wrapText="1" readingOrder="0"/>
    </dxf>
    <dxf>
      <alignment horizontal="center" vertical="center" wrapText="1" readingOrder="0"/>
    </dxf>
    <dxf>
      <alignment horizontal="center" vertical="center" wrapText="1" readingOrder="0"/>
    </dxf>
    <dxf>
      <alignment horizontal="center" vertical="center" wrapText="1" readingOrder="0"/>
    </dxf>
    <dxf>
      <alignment horizontal="center" vertical="center" wrapText="1" readingOrder="0"/>
    </dxf>
    <dxf>
      <alignment horizontal="center" vertical="center" wrapText="1" readingOrder="0"/>
    </dxf>
    <dxf>
      <alignment horizontal="center" vertical="center"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name val="Constantia"/>
        <scheme val="none"/>
      </font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name val="Constantia"/>
        <scheme val="none"/>
      </font>
    </dxf>
    <dxf>
      <alignment wrapText="0" readingOrder="0"/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 style="thin">
          <color theme="4" tint="0.79998168889431442"/>
        </vertical>
        <horizontal style="thin">
          <color theme="4" tint="0.79998168889431442"/>
        </horizontal>
      </border>
    </dxf>
    <dxf>
      <alignment wrapText="1" readingOrder="0"/>
    </dxf>
    <dxf>
      <alignment wrapText="1" readingOrder="0"/>
    </dxf>
    <dxf>
      <alignment wrapText="1" readingOrder="0"/>
    </dxf>
    <dxf>
      <font>
        <sz val="15"/>
      </font>
    </dxf>
    <dxf>
      <font>
        <sz val="15"/>
      </font>
    </dxf>
    <dxf>
      <font>
        <sz val="15"/>
      </font>
    </dxf>
    <dxf>
      <fill>
        <patternFill patternType="solid">
          <bgColor theme="0"/>
        </patternFill>
      </fill>
    </dxf>
    <dxf>
      <alignment wrapText="1" readingOrder="0"/>
    </dxf>
    <dxf>
      <font>
        <sz val="14"/>
      </font>
    </dxf>
    <dxf>
      <font>
        <name val="Constantia"/>
        <scheme val="none"/>
      </font>
    </dxf>
    <dxf>
      <alignment vertical="center" readingOrder="0"/>
    </dxf>
    <dxf>
      <alignment horizontal="center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</dxf>
    <dxf>
      <font>
        <b val="0"/>
      </font>
    </dxf>
    <dxf>
      <font>
        <b val="0"/>
      </font>
    </dxf>
    <dxf>
      <font>
        <name val="Constantia"/>
        <scheme val="none"/>
      </font>
    </dxf>
    <dxf>
      <numFmt numFmtId="164" formatCode="yyyy\-mm\-dd;@"/>
    </dxf>
    <dxf>
      <font>
        <b/>
      </font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vertical style="thin">
          <color theme="4" tint="0.59999389629810485"/>
        </vertical>
        <horizontal style="thin">
          <color theme="4" tint="0.59999389629810485"/>
        </horizontal>
      </border>
    </dxf>
    <dxf>
      <border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name val="Courier New"/>
        <scheme val="none"/>
      </font>
    </dxf>
    <dxf>
      <font>
        <sz val="14"/>
      </font>
    </dxf>
    <dxf>
      <alignment wrapText="1" readingOrder="0"/>
    </dxf>
    <dxf>
      <alignment wrapText="1" readingOrder="0"/>
    </dxf>
    <dxf>
      <font>
        <sz val="15"/>
      </font>
    </dxf>
    <dxf>
      <font>
        <sz val="15"/>
      </font>
    </dxf>
    <dxf>
      <font>
        <sz val="15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vertical="center" readingOrder="0"/>
    </dxf>
    <dxf>
      <alignment horizontal="center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wrapText="1" readingOrder="0"/>
    </dxf>
    <dxf>
      <numFmt numFmtId="164" formatCode="yyyy\-mm\-dd;@"/>
    </dxf>
    <dxf>
      <font>
        <b/>
      </font>
    </dxf>
    <dxf>
      <font>
        <sz val="15"/>
      </font>
    </dxf>
    <dxf>
      <font>
        <sz val="15"/>
      </font>
    </dxf>
    <dxf>
      <font>
        <sz val="15"/>
      </font>
    </dxf>
    <dxf>
      <alignment wrapText="1" readingOrder="0"/>
    </dxf>
    <dxf>
      <font>
        <sz val="14"/>
      </font>
    </dxf>
    <dxf>
      <alignment horizontal="center" readingOrder="0"/>
    </dxf>
    <dxf>
      <alignment vertical="center" readingOrder="0"/>
    </dxf>
    <dxf>
      <font>
        <name val="Constantia"/>
        <scheme val="none"/>
      </font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name val="Constantia"/>
        <scheme val="none"/>
      </font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numFmt numFmtId="164" formatCode="yyyy\-mm\-dd;@"/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vertical style="thin">
          <color theme="4" tint="0.59999389629810485"/>
        </vertical>
        <horizontal style="thin">
          <color theme="4" tint="0.59999389629810485"/>
        </horizontal>
      </border>
    </dxf>
    <dxf>
      <border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sz val="15"/>
      </font>
    </dxf>
    <dxf>
      <font>
        <sz val="15"/>
      </font>
    </dxf>
    <dxf>
      <font>
        <sz val="15"/>
      </font>
    </dxf>
    <dxf>
      <alignment wrapText="1" readingOrder="0"/>
    </dxf>
    <dxf>
      <alignment wrapText="1" readingOrder="0"/>
    </dxf>
    <dxf>
      <font>
        <sz val="14"/>
      </font>
    </dxf>
    <dxf>
      <font>
        <name val="Courier New"/>
        <scheme val="none"/>
      </font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</font>
    </dxf>
    <dxf>
      <font>
        <b/>
      </font>
    </dxf>
    <dxf>
      <font>
        <b/>
      </font>
    </dxf>
    <dxf>
      <font>
        <name val="Constantia"/>
        <scheme val="none"/>
      </font>
    </dxf>
    <dxf>
      <numFmt numFmtId="164" formatCode="yyyy\-mm\-dd;@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vertical style="thin">
          <color theme="4" tint="0.59999389629810485"/>
        </vertical>
        <horizontal style="thin">
          <color theme="4" tint="0.59999389629810485"/>
        </horizontal>
      </border>
    </dxf>
    <dxf>
      <border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wrapText="1" readingOrder="0"/>
    </dxf>
    <dxf>
      <alignment horizontal="center" vertical="center" readingOrder="0"/>
    </dxf>
    <dxf>
      <font>
        <name val="Courier New"/>
        <scheme val="none"/>
      </font>
    </dxf>
    <dxf>
      <font>
        <sz val="14"/>
      </font>
    </dxf>
    <dxf>
      <font>
        <sz val="15"/>
      </font>
    </dxf>
    <dxf>
      <font>
        <sz val="15"/>
      </font>
    </dxf>
    <dxf>
      <font>
        <sz val="15"/>
      </font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</font>
    </dxf>
    <dxf>
      <font>
        <name val="Constantia"/>
        <scheme val="none"/>
      </font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top style="thin">
          <color indexed="64"/>
        </top>
      </border>
    </dxf>
    <dxf>
      <border>
        <left/>
        <right/>
        <top/>
        <bottom/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 style="thin">
          <color theme="4" tint="0.79998168889431442"/>
        </vertical>
        <horizontal style="thin">
          <color theme="4" tint="0.79998168889431442"/>
        </horizontal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font>
        <sz val="15"/>
      </font>
    </dxf>
    <dxf>
      <font>
        <sz val="15"/>
      </font>
    </dxf>
    <dxf>
      <font>
        <sz val="15"/>
      </font>
    </dxf>
    <dxf>
      <font>
        <name val="Courier New"/>
        <scheme val="none"/>
      </font>
    </dxf>
    <dxf>
      <font>
        <sz val="14"/>
      </font>
    </dxf>
    <dxf>
      <alignment wrapText="1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164" formatCode="yyyy\-mm\-dd;@"/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name val="Constantia"/>
        <scheme val="none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border>
        <right style="thin">
          <color theme="1"/>
        </right>
      </border>
    </dxf>
    <dxf>
      <border>
        <bottom style="thin">
          <color theme="1"/>
        </bottom>
      </border>
    </dxf>
    <dxf>
      <border>
        <bottom style="thin">
          <color theme="1"/>
        </bottom>
      </border>
    </dxf>
    <dxf>
      <border>
        <bottom style="thin">
          <color theme="1"/>
        </bottom>
      </border>
    </dxf>
    <dxf>
      <border>
        <right style="thin">
          <color theme="1"/>
        </right>
      </border>
    </dxf>
    <dxf>
      <border>
        <right style="thin">
          <color theme="1"/>
        </right>
      </border>
    </dxf>
    <dxf>
      <border>
        <right style="thin">
          <color theme="1"/>
        </right>
      </border>
    </dxf>
    <dxf>
      <border>
        <left style="thin">
          <color theme="1"/>
        </left>
        <right style="thin">
          <color theme="1"/>
        </right>
        <bottom style="thin">
          <color theme="1"/>
        </bottom>
      </border>
    </dxf>
    <dxf>
      <border>
        <right style="thin">
          <color theme="1"/>
        </right>
        <top style="thin">
          <color theme="1"/>
        </top>
        <bottom style="thin">
          <color theme="1"/>
        </bottom>
      </border>
    </dxf>
    <dxf>
      <border>
        <right style="thin">
          <color theme="1"/>
        </right>
        <top style="thin">
          <color theme="1"/>
        </top>
        <bottom style="thin">
          <color theme="1"/>
        </bottom>
      </border>
    </dxf>
    <dxf>
      <border>
        <left style="thin">
          <color theme="1"/>
        </left>
        <right style="thin">
          <color theme="1"/>
        </right>
        <bottom style="thin">
          <color theme="1"/>
        </bottom>
      </border>
    </dxf>
    <dxf>
      <border>
        <left style="thin">
          <color theme="1"/>
        </left>
        <right style="thin">
          <color theme="1"/>
        </right>
        <bottom style="thin">
          <color theme="1"/>
        </bottom>
      </border>
    </dxf>
    <dxf>
      <border>
        <left style="thin">
          <color theme="1"/>
        </left>
        <right style="thin">
          <color theme="1"/>
        </right>
        <bottom style="thin">
          <color theme="1"/>
        </bottom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 style="thin">
          <color theme="4" tint="0.79998168889431442"/>
        </vertical>
        <horizontal style="thin">
          <color theme="4" tint="0.79998168889431442"/>
        </horizontal>
      </border>
    </dxf>
    <dxf>
      <border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 style="thin">
          <color theme="4" tint="0.79998168889431442"/>
        </vertical>
        <horizontal style="thin">
          <color theme="4" tint="0.79998168889431442"/>
        </horizontal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sz val="15"/>
      </font>
    </dxf>
    <dxf>
      <font>
        <sz val="15"/>
      </font>
    </dxf>
    <dxf>
      <font>
        <sz val="15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wrapText="1" readingOrder="0"/>
    </dxf>
    <dxf>
      <font>
        <name val="Courier New"/>
        <scheme val="none"/>
      </font>
    </dxf>
    <dxf>
      <font>
        <sz val="14"/>
      </font>
    </dxf>
    <dxf>
      <alignment vertical="center" readingOrder="0"/>
    </dxf>
    <dxf>
      <alignment horizontal="center" readingOrder="0"/>
    </dxf>
    <dxf>
      <font>
        <b val="0"/>
      </font>
    </dxf>
    <dxf>
      <font>
        <name val="Constantia"/>
        <scheme val="none"/>
      </font>
    </dxf>
    <dxf>
      <numFmt numFmtId="164" formatCode="yyyy\-mm\-dd;@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sz val="15"/>
      </font>
    </dxf>
    <dxf>
      <font>
        <sz val="15"/>
      </font>
    </dxf>
    <dxf>
      <font>
        <sz val="15"/>
      </font>
    </dxf>
    <dxf>
      <alignment wrapText="1" readingOrder="0"/>
    </dxf>
    <dxf>
      <alignment vertical="center" readingOrder="0"/>
    </dxf>
    <dxf>
      <alignment horizontal="center" readingOrder="0"/>
    </dxf>
    <dxf>
      <font>
        <name val="Courier New"/>
        <scheme val="none"/>
      </font>
    </dxf>
    <dxf>
      <font>
        <sz val="14"/>
      </font>
    </dxf>
    <dxf>
      <font>
        <b/>
      </font>
    </dxf>
    <dxf>
      <font>
        <b val="0"/>
      </font>
    </dxf>
    <dxf>
      <font>
        <b val="0"/>
      </font>
    </dxf>
    <dxf>
      <font>
        <b/>
      </font>
    </dxf>
    <dxf>
      <alignment vertical="center" readingOrder="0"/>
    </dxf>
    <dxf>
      <font>
        <u val="none"/>
      </font>
    </dxf>
    <dxf>
      <font>
        <b val="0"/>
      </font>
    </dxf>
    <dxf>
      <font>
        <i val="0"/>
      </font>
    </dxf>
    <dxf>
      <alignment wrapText="1" readingOrder="0"/>
    </dxf>
    <dxf>
      <font>
        <name val="Constantia"/>
        <scheme val="none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alignment horizontal="center" readingOrder="0"/>
    </dxf>
    <dxf>
      <font>
        <name val="Calibri"/>
        <scheme val="none"/>
      </font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color auto="1"/>
      </font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wrapText="1" readingOrder="0"/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sz val="15"/>
      </font>
    </dxf>
    <dxf>
      <font>
        <sz val="15"/>
      </font>
    </dxf>
    <dxf>
      <font>
        <sz val="15"/>
      </font>
    </dxf>
    <dxf>
      <alignment wrapText="1" readingOrder="0"/>
    </dxf>
    <dxf>
      <font>
        <name val="Courier New"/>
        <scheme val="none"/>
      </font>
    </dxf>
    <dxf>
      <font>
        <sz val="14"/>
      </font>
    </dxf>
    <dxf>
      <numFmt numFmtId="164" formatCode="yyyy\-mm\-dd;@"/>
    </dxf>
    <dxf>
      <alignment vertical="center" readingOrder="0"/>
    </dxf>
    <dxf>
      <alignment horizontal="center" readingOrder="0"/>
    </dxf>
    <dxf>
      <font>
        <name val="Constantia"/>
        <scheme val="none"/>
      </font>
    </dxf>
    <dxf>
      <alignment wrapText="0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wrapText="0" readingOrder="0"/>
    </dxf>
    <dxf>
      <font>
        <b/>
      </font>
    </dxf>
    <dxf>
      <font>
        <b/>
      </font>
    </dxf>
    <dxf>
      <font>
        <sz val="14"/>
      </font>
    </dxf>
    <dxf>
      <font>
        <name val="Constantia"/>
        <scheme val="none"/>
      </font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4"/>
      </font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alignment horizontal="center" vertical="center" wrapText="1" readingOrder="0"/>
    </dxf>
    <dxf>
      <font>
        <sz val="12"/>
      </font>
    </dxf>
    <dxf>
      <font>
        <sz val="11"/>
      </font>
    </dxf>
    <dxf>
      <font>
        <sz val="11"/>
      </font>
    </dxf>
    <dxf>
      <font>
        <b/>
      </font>
    </dxf>
    <dxf>
      <font>
        <sz val="10"/>
      </font>
    </dxf>
    <dxf>
      <font>
        <sz val="10"/>
      </font>
    </dxf>
    <dxf>
      <font>
        <sz val="10"/>
      </font>
    </dxf>
    <dxf>
      <font>
        <b val="0"/>
      </font>
    </dxf>
    <dxf>
      <font>
        <sz val="15"/>
      </font>
    </dxf>
    <dxf>
      <font>
        <sz val="15"/>
      </font>
    </dxf>
    <dxf>
      <font>
        <name val="Constantia"/>
        <scheme val="none"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font>
        <sz val="10.5"/>
      </font>
    </dxf>
    <dxf>
      <font>
        <sz val="10.5"/>
      </font>
    </dxf>
    <dxf>
      <font>
        <sz val="10.5"/>
      </font>
    </dxf>
    <dxf>
      <alignment horizontal="center" vertical="center" wrapText="1" readingOrder="0"/>
    </dxf>
    <dxf>
      <alignment horizontal="center" vertical="center" wrapText="1" readingOrder="0"/>
    </dxf>
    <dxf>
      <alignment horizontal="center" vertical="center" wrapText="1" readingOrder="0"/>
    </dxf>
    <dxf>
      <alignment horizontal="center" vertical="center" wrapText="1" readingOrder="0"/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vertic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alignment wrapText="1" readingOrder="0"/>
    </dxf>
    <dxf>
      <alignment wrapText="1" readingOrder="0"/>
    </dxf>
    <dxf>
      <alignment wrapText="1" readingOrder="0"/>
    </dxf>
    <dxf>
      <font>
        <sz val="15"/>
      </font>
    </dxf>
    <dxf>
      <font>
        <sz val="15"/>
      </font>
    </dxf>
    <dxf>
      <font>
        <sz val="15"/>
      </font>
    </dxf>
    <dxf>
      <font>
        <name val="Constantia"/>
        <scheme val="none"/>
      </font>
    </dxf>
    <dxf>
      <font>
        <sz val="14"/>
      </font>
    </dxf>
    <dxf>
      <alignment wrapText="1" readingOrder="0"/>
    </dxf>
    <dxf>
      <alignment vertical="center" readingOrder="0"/>
    </dxf>
    <dxf>
      <alignment horizontal="center" readingOrder="0"/>
    </dxf>
    <dxf>
      <fill>
        <patternFill patternType="solid">
          <bgColor theme="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alignment wrapText="1" readingOrder="0"/>
    </dxf>
    <dxf>
      <alignment wrapText="1" readingOrder="0"/>
    </dxf>
    <dxf>
      <alignment wrapText="1" readingOrder="0"/>
    </dxf>
    <dxf>
      <font>
        <sz val="15"/>
      </font>
    </dxf>
    <dxf>
      <font>
        <sz val="15"/>
      </font>
    </dxf>
    <dxf>
      <font>
        <sz val="15"/>
      </font>
    </dxf>
    <dxf>
      <alignment wrapText="1" readingOrder="0"/>
    </dxf>
    <dxf>
      <font>
        <sz val="14"/>
      </font>
    </dxf>
    <dxf>
      <font>
        <name val="Constantia"/>
        <scheme val="none"/>
      </font>
    </dxf>
    <dxf>
      <alignment vertical="center" readingOrder="0"/>
    </dxf>
    <dxf>
      <alignment horizontal="center" readingOrder="0"/>
    </dxf>
    <dxf>
      <fill>
        <patternFill patternType="solid">
          <bgColor theme="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ill>
        <patternFill patternType="solid">
          <bgColor theme="0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sz val="15"/>
      </font>
    </dxf>
    <dxf>
      <font>
        <sz val="15"/>
      </font>
    </dxf>
    <dxf>
      <font>
        <sz val="15"/>
      </font>
    </dxf>
    <dxf>
      <font>
        <name val="Constantia"/>
        <scheme val="none"/>
      </font>
    </dxf>
    <dxf>
      <font>
        <sz val="14"/>
      </font>
    </dxf>
    <dxf>
      <alignment wrapText="1" readingOrder="0"/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alignment wrapText="1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vertical="center" readingOrder="0"/>
    </dxf>
    <dxf>
      <font>
        <sz val="15"/>
      </font>
    </dxf>
    <dxf>
      <font>
        <sz val="15"/>
      </font>
    </dxf>
    <dxf>
      <font>
        <sz val="15"/>
      </font>
    </dxf>
    <dxf>
      <font>
        <sz val="14"/>
      </font>
    </dxf>
    <dxf>
      <font>
        <name val="Constantia"/>
        <scheme val="none"/>
      </font>
    </dxf>
    <dxf>
      <alignment vertical="center" wrapText="1" readingOrder="0"/>
    </dxf>
    <dxf>
      <fill>
        <patternFill patternType="solid">
          <bgColor theme="0"/>
        </patternFill>
      </fill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/>
      </font>
    </dxf>
    <dxf>
      <alignment wrapText="1" readingOrder="0"/>
    </dxf>
    <dxf>
      <alignment wrapText="1" readingOrder="0"/>
    </dxf>
    <dxf>
      <alignment wrapText="1" readingOrder="0"/>
    </dxf>
    <dxf>
      <font>
        <sz val="15"/>
      </font>
    </dxf>
    <dxf>
      <font>
        <sz val="15"/>
      </font>
    </dxf>
    <dxf>
      <font>
        <sz val="15"/>
      </font>
    </dxf>
    <dxf>
      <border>
        <vertical style="thin">
          <color theme="4" tint="0.59999389629810485"/>
        </vertical>
        <horizontal style="thin">
          <color theme="4" tint="0.59999389629810485"/>
        </horizontal>
      </border>
    </dxf>
    <dxf>
      <border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z val="14"/>
        <name val="Constantia"/>
        <scheme val="none"/>
      </font>
      <alignment wrapText="1" readingOrder="0"/>
    </dxf>
    <dxf>
      <alignment vertical="center" readingOrder="0"/>
    </dxf>
    <dxf>
      <alignment horizontal="center" readingOrder="0"/>
    </dxf>
    <dxf>
      <fill>
        <patternFill patternType="solid">
          <bgColor theme="0"/>
        </patternFill>
      </fill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/>
      </font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wrapText="1" readingOrder="0"/>
    </dxf>
    <dxf>
      <border>
        <vertical style="thin">
          <color theme="4" tint="0.59999389629810485"/>
        </vertical>
        <horizontal style="thin">
          <color theme="4" tint="0.59999389629810485"/>
        </horizontal>
      </border>
    </dxf>
    <dxf>
      <border>
        <vertical style="thin">
          <color theme="4" tint="0.59999389629810485"/>
        </vertical>
        <horizontal style="thin">
          <color theme="4" tint="0.59999389629810485"/>
        </horizontal>
      </border>
    </dxf>
    <dxf>
      <border>
        <vertical style="thin">
          <color theme="4" tint="0.59999389629810485"/>
        </vertical>
        <horizontal style="thin">
          <color theme="4" tint="0.59999389629810485"/>
        </horizontal>
      </border>
    </dxf>
    <dxf>
      <border>
        <vertical style="thin">
          <color theme="4" tint="0.59999389629810485"/>
        </vertical>
        <horizontal style="thin">
          <color theme="4" tint="0.59999389629810485"/>
        </horizontal>
      </border>
    </dxf>
    <dxf>
      <border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border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border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border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z val="15"/>
      </font>
    </dxf>
    <dxf>
      <font>
        <sz val="15"/>
      </font>
    </dxf>
    <dxf>
      <font>
        <sz val="15"/>
      </font>
    </dxf>
    <dxf>
      <font>
        <sz val="14"/>
      </font>
    </dxf>
    <dxf>
      <font>
        <name val="Constantia"/>
        <scheme val="none"/>
      </font>
    </dxf>
    <dxf>
      <alignment wrapText="1" readingOrder="0"/>
    </dxf>
    <dxf>
      <fill>
        <patternFill patternType="solid">
          <bgColor theme="0"/>
        </patternFill>
      </fill>
    </dxf>
    <dxf>
      <alignment vertical="center" readingOrder="0"/>
    </dxf>
    <dxf>
      <alignment horizontal="center" readingOrder="0"/>
    </dxf>
    <dxf>
      <font>
        <b/>
      </font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theme="0" tint="-0.14999847407452621"/>
        </left>
        <right style="thin">
          <color theme="0" tint="-0.14999847407452621"/>
        </right>
        <bottom style="thin">
          <color theme="0" tint="-0.14999847407452621"/>
        </bottom>
        <horizontal style="thin">
          <color theme="0" tint="-0.14999847407452621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theme="0" tint="-0.14999847407452621"/>
        </lef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left style="thin">
          <color theme="0" tint="-0.14999847407452621"/>
        </lef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name val="Constantia"/>
        <scheme val="none"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wrapText="1" readingOrder="0"/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theme="4" tint="0.59999389629810485"/>
        </right>
        <vertical style="thin">
          <color theme="4" tint="0.59999389629810485"/>
        </vertical>
        <horizontal style="thin">
          <color theme="4" tint="0.59999389629810485"/>
        </horizontal>
      </border>
    </dxf>
    <dxf>
      <border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alignment wrapText="1" readingOrder="0"/>
    </dxf>
    <dxf>
      <alignment wrapText="1" readingOrder="0"/>
    </dxf>
    <dxf>
      <font>
        <sz val="14"/>
      </font>
    </dxf>
    <dxf>
      <font>
        <name val="Constantia"/>
        <scheme val="none"/>
      </font>
    </dxf>
    <dxf>
      <fill>
        <patternFill patternType="solid">
          <bgColor theme="0"/>
        </patternFill>
      </fill>
    </dxf>
    <dxf>
      <font>
        <sz val="15"/>
      </font>
    </dxf>
    <dxf>
      <font>
        <sz val="15"/>
      </font>
    </dxf>
    <dxf>
      <font>
        <sz val="15"/>
      </font>
    </dxf>
    <dxf>
      <alignment vertical="center" readingOrder="0"/>
    </dxf>
    <dxf>
      <alignment horizontal="center" readingOrder="0"/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sz val="15"/>
      </font>
    </dxf>
    <dxf>
      <font>
        <sz val="15"/>
      </font>
    </dxf>
    <dxf>
      <font>
        <sz val="15"/>
      </font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/>
        <right/>
        <top/>
        <bottom/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vertical style="thin">
          <color theme="4" tint="0.59999389629810485"/>
        </vertical>
        <horizontal style="thin">
          <color theme="4" tint="0.59999389629810485"/>
        </horizontal>
      </border>
    </dxf>
    <dxf>
      <border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ill>
        <patternFill patternType="solid">
          <bgColor theme="0"/>
        </patternFill>
      </fill>
    </dxf>
    <dxf>
      <alignment wrapText="1" readingOrder="0"/>
    </dxf>
    <dxf>
      <alignment wrapText="1" readingOrder="0"/>
    </dxf>
    <dxf>
      <font>
        <sz val="14"/>
      </font>
    </dxf>
    <dxf>
      <font>
        <name val="Constantia"/>
        <scheme val="none"/>
      </font>
    </dxf>
    <dxf>
      <alignment vertical="center" readingOrder="0"/>
    </dxf>
    <dxf>
      <alignment horizontal="center" readingOrder="0"/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/>
      </font>
    </dxf>
    <dxf>
      <alignment wrapText="1" readingOrder="0"/>
    </dxf>
    <dxf>
      <alignment wrapText="1" readingOrder="0"/>
    </dxf>
    <dxf>
      <alignment wrapText="1" readingOrder="0"/>
    </dxf>
    <dxf>
      <font>
        <sz val="15"/>
      </font>
    </dxf>
    <dxf>
      <font>
        <sz val="15"/>
      </font>
    </dxf>
    <dxf>
      <font>
        <sz val="15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vertical style="thin">
          <color theme="4" tint="0.59999389629810485"/>
        </vertical>
        <horizontal style="thin">
          <color theme="4" tint="0.59999389629810485"/>
        </horizontal>
      </border>
    </dxf>
    <dxf>
      <border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ill>
        <patternFill patternType="solid">
          <bgColor theme="0"/>
        </patternFill>
      </fill>
    </dxf>
    <dxf>
      <alignment wrapText="1" readingOrder="0"/>
    </dxf>
    <dxf>
      <font>
        <sz val="14"/>
      </font>
    </dxf>
    <dxf>
      <font>
        <name val="Constantia"/>
        <scheme val="none"/>
      </font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wrapText="1" readingOrder="0"/>
    </dxf>
    <dxf>
      <font>
        <sz val="14"/>
      </font>
    </dxf>
    <dxf>
      <font>
        <sz val="15"/>
      </font>
    </dxf>
    <dxf>
      <font>
        <sz val="15"/>
      </font>
    </dxf>
    <dxf>
      <font>
        <sz val="15"/>
      </font>
    </dxf>
    <dxf>
      <fill>
        <patternFill patternType="solid">
          <bgColor theme="0"/>
        </patternFill>
      </fill>
    </dxf>
    <dxf>
      <alignment vertical="center" readingOrder="0"/>
    </dxf>
    <dxf>
      <alignment horizontal="center" readingOrder="0"/>
    </dxf>
    <dxf>
      <alignment horizontal="center" vertical="center" wrapText="1" readingOrder="0"/>
    </dxf>
    <dxf>
      <font>
        <name val="Constantia"/>
        <scheme val="none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536"/>
      <tableStyleElement type="headerRow" dxfId="1535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6699"/>
      <color rgb="FFFFCCFF"/>
      <color rgb="FFFFFFFF"/>
      <color rgb="FFFF0000"/>
      <color rgb="FFEEECE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9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4.xml"/><Relationship Id="rId42" Type="http://schemas.openxmlformats.org/officeDocument/2006/relationships/pivotCacheDefinition" Target="pivotCache/pivotCacheDefinition12.xml"/><Relationship Id="rId47" Type="http://schemas.openxmlformats.org/officeDocument/2006/relationships/pivotCacheDefinition" Target="pivotCache/pivotCacheDefinition17.xml"/><Relationship Id="rId50" Type="http://schemas.openxmlformats.org/officeDocument/2006/relationships/pivotCacheDefinition" Target="pivotCache/pivotCacheDefinition20.xml"/><Relationship Id="rId55" Type="http://schemas.openxmlformats.org/officeDocument/2006/relationships/pivotCacheDefinition" Target="pivotCache/pivotCacheDefinition2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pivotCacheDefinition" Target="pivotCache/pivotCacheDefinition11.xml"/><Relationship Id="rId54" Type="http://schemas.openxmlformats.org/officeDocument/2006/relationships/pivotCacheDefinition" Target="pivotCache/pivotCacheDefinition2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2.xml"/><Relationship Id="rId37" Type="http://schemas.openxmlformats.org/officeDocument/2006/relationships/pivotCacheDefinition" Target="pivotCache/pivotCacheDefinition7.xml"/><Relationship Id="rId40" Type="http://schemas.openxmlformats.org/officeDocument/2006/relationships/pivotCacheDefinition" Target="pivotCache/pivotCacheDefinition10.xml"/><Relationship Id="rId45" Type="http://schemas.openxmlformats.org/officeDocument/2006/relationships/pivotCacheDefinition" Target="pivotCache/pivotCacheDefinition15.xml"/><Relationship Id="rId53" Type="http://schemas.openxmlformats.org/officeDocument/2006/relationships/pivotCacheDefinition" Target="pivotCache/pivotCacheDefinition2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6.xml"/><Relationship Id="rId49" Type="http://schemas.openxmlformats.org/officeDocument/2006/relationships/pivotCacheDefinition" Target="pivotCache/pivotCacheDefinition19.xml"/><Relationship Id="rId57" Type="http://schemas.openxmlformats.org/officeDocument/2006/relationships/pivotCacheDefinition" Target="pivotCache/pivotCacheDefinition27.xml"/><Relationship Id="rId61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4" Type="http://schemas.openxmlformats.org/officeDocument/2006/relationships/pivotCacheDefinition" Target="pivotCache/pivotCacheDefinition14.xml"/><Relationship Id="rId52" Type="http://schemas.openxmlformats.org/officeDocument/2006/relationships/pivotCacheDefinition" Target="pivotCache/pivotCacheDefinition2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pivotCacheDefinition" Target="pivotCache/pivotCacheDefinition5.xml"/><Relationship Id="rId43" Type="http://schemas.openxmlformats.org/officeDocument/2006/relationships/pivotCacheDefinition" Target="pivotCache/pivotCacheDefinition13.xml"/><Relationship Id="rId48" Type="http://schemas.openxmlformats.org/officeDocument/2006/relationships/pivotCacheDefinition" Target="pivotCache/pivotCacheDefinition18.xml"/><Relationship Id="rId56" Type="http://schemas.openxmlformats.org/officeDocument/2006/relationships/pivotCacheDefinition" Target="pivotCache/pivotCacheDefinition26.xml"/><Relationship Id="rId8" Type="http://schemas.openxmlformats.org/officeDocument/2006/relationships/worksheet" Target="worksheets/sheet8.xml"/><Relationship Id="rId51" Type="http://schemas.openxmlformats.org/officeDocument/2006/relationships/pivotCacheDefinition" Target="pivotCache/pivotCacheDefinition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3.xml"/><Relationship Id="rId38" Type="http://schemas.openxmlformats.org/officeDocument/2006/relationships/pivotCacheDefinition" Target="pivotCache/pivotCacheDefinition8.xml"/><Relationship Id="rId46" Type="http://schemas.openxmlformats.org/officeDocument/2006/relationships/pivotCacheDefinition" Target="pivotCache/pivotCacheDefinition16.xml"/><Relationship Id="rId59" Type="http://schemas.openxmlformats.org/officeDocument/2006/relationships/styles" Target="styles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2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2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2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June's average exceptions per day</c:v>
          </c:tx>
          <c:cat>
            <c:numRef>
              <c:f>'June 2013'!$A$3:$A$22</c:f>
              <c:numCache>
                <c:formatCode>yyyy\-mm\-dd;@</c:formatCode>
                <c:ptCount val="20"/>
                <c:pt idx="0">
                  <c:v>41436</c:v>
                </c:pt>
                <c:pt idx="1">
                  <c:v>41437</c:v>
                </c:pt>
                <c:pt idx="2">
                  <c:v>41438</c:v>
                </c:pt>
                <c:pt idx="3">
                  <c:v>41439</c:v>
                </c:pt>
                <c:pt idx="4">
                  <c:v>41440</c:v>
                </c:pt>
                <c:pt idx="5">
                  <c:v>41441</c:v>
                </c:pt>
                <c:pt idx="6">
                  <c:v>41442</c:v>
                </c:pt>
                <c:pt idx="7">
                  <c:v>41443</c:v>
                </c:pt>
                <c:pt idx="8">
                  <c:v>41444</c:v>
                </c:pt>
                <c:pt idx="9">
                  <c:v>41445</c:v>
                </c:pt>
                <c:pt idx="10">
                  <c:v>41446</c:v>
                </c:pt>
                <c:pt idx="11">
                  <c:v>41447</c:v>
                </c:pt>
                <c:pt idx="12">
                  <c:v>41448</c:v>
                </c:pt>
                <c:pt idx="13">
                  <c:v>41449</c:v>
                </c:pt>
                <c:pt idx="14">
                  <c:v>41450</c:v>
                </c:pt>
                <c:pt idx="15">
                  <c:v>41451</c:v>
                </c:pt>
                <c:pt idx="16">
                  <c:v>41452</c:v>
                </c:pt>
                <c:pt idx="17">
                  <c:v>41453</c:v>
                </c:pt>
                <c:pt idx="18">
                  <c:v>41454</c:v>
                </c:pt>
                <c:pt idx="19">
                  <c:v>41455</c:v>
                </c:pt>
              </c:numCache>
            </c:numRef>
          </c:cat>
          <c:val>
            <c:numRef>
              <c:f>'June 2013'!$N$3:$N$22</c:f>
              <c:numCache>
                <c:formatCode>0.00</c:formatCode>
                <c:ptCount val="20"/>
                <c:pt idx="0">
                  <c:v>18.666666666666668</c:v>
                </c:pt>
                <c:pt idx="1">
                  <c:v>30</c:v>
                </c:pt>
                <c:pt idx="2">
                  <c:v>20.2</c:v>
                </c:pt>
                <c:pt idx="3">
                  <c:v>31.4</c:v>
                </c:pt>
                <c:pt idx="4">
                  <c:v>13.857142857142858</c:v>
                </c:pt>
                <c:pt idx="5">
                  <c:v>11.111111111111111</c:v>
                </c:pt>
                <c:pt idx="6">
                  <c:v>12.875</c:v>
                </c:pt>
                <c:pt idx="7">
                  <c:v>22.5</c:v>
                </c:pt>
                <c:pt idx="8">
                  <c:v>19</c:v>
                </c:pt>
                <c:pt idx="9">
                  <c:v>12</c:v>
                </c:pt>
                <c:pt idx="10">
                  <c:v>10.714285714285714</c:v>
                </c:pt>
                <c:pt idx="11">
                  <c:v>15.666666666666666</c:v>
                </c:pt>
                <c:pt idx="12">
                  <c:v>17.714285714285715</c:v>
                </c:pt>
                <c:pt idx="13">
                  <c:v>18.333333333333332</c:v>
                </c:pt>
                <c:pt idx="14">
                  <c:v>15.222222222222221</c:v>
                </c:pt>
                <c:pt idx="15">
                  <c:v>24.833333333333332</c:v>
                </c:pt>
                <c:pt idx="16">
                  <c:v>19.5</c:v>
                </c:pt>
                <c:pt idx="17">
                  <c:v>22</c:v>
                </c:pt>
                <c:pt idx="18">
                  <c:v>25.666666666666668</c:v>
                </c:pt>
                <c:pt idx="19">
                  <c:v>20.777777777777779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425472"/>
        <c:axId val="72451968"/>
      </c:lineChart>
      <c:dateAx>
        <c:axId val="72425472"/>
        <c:scaling>
          <c:orientation val="minMax"/>
        </c:scaling>
        <c:delete val="0"/>
        <c:axPos val="b"/>
        <c:numFmt formatCode="yyyy\-mm\-dd;@" sourceLinked="1"/>
        <c:majorTickMark val="out"/>
        <c:minorTickMark val="none"/>
        <c:tickLblPos val="nextTo"/>
        <c:crossAx val="72451968"/>
        <c:crosses val="autoZero"/>
        <c:auto val="1"/>
        <c:lblOffset val="100"/>
        <c:baseTimeUnit val="days"/>
      </c:dateAx>
      <c:valAx>
        <c:axId val="7245196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72425472"/>
        <c:crosses val="autoZero"/>
        <c:crossBetween val="between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July's average exceptions per day</c:v>
          </c:tx>
          <c:cat>
            <c:numRef>
              <c:f>'July 2013'!$A$3:$A$33</c:f>
              <c:numCache>
                <c:formatCode>yyyy\-mm\-dd;@</c:formatCode>
                <c:ptCount val="31"/>
                <c:pt idx="0">
                  <c:v>41456</c:v>
                </c:pt>
                <c:pt idx="1">
                  <c:v>41457</c:v>
                </c:pt>
                <c:pt idx="2">
                  <c:v>41458</c:v>
                </c:pt>
                <c:pt idx="3">
                  <c:v>41459</c:v>
                </c:pt>
                <c:pt idx="4">
                  <c:v>41460</c:v>
                </c:pt>
                <c:pt idx="5">
                  <c:v>41461</c:v>
                </c:pt>
                <c:pt idx="6">
                  <c:v>41462</c:v>
                </c:pt>
                <c:pt idx="7">
                  <c:v>41463</c:v>
                </c:pt>
                <c:pt idx="8">
                  <c:v>41464</c:v>
                </c:pt>
                <c:pt idx="9">
                  <c:v>41465</c:v>
                </c:pt>
                <c:pt idx="10">
                  <c:v>41466</c:v>
                </c:pt>
                <c:pt idx="11">
                  <c:v>41467</c:v>
                </c:pt>
                <c:pt idx="12">
                  <c:v>41468</c:v>
                </c:pt>
                <c:pt idx="13">
                  <c:v>41469</c:v>
                </c:pt>
                <c:pt idx="14">
                  <c:v>41470</c:v>
                </c:pt>
                <c:pt idx="15">
                  <c:v>41471</c:v>
                </c:pt>
                <c:pt idx="16">
                  <c:v>41472</c:v>
                </c:pt>
                <c:pt idx="17">
                  <c:v>41473</c:v>
                </c:pt>
                <c:pt idx="18">
                  <c:v>41474</c:v>
                </c:pt>
                <c:pt idx="19">
                  <c:v>41475</c:v>
                </c:pt>
                <c:pt idx="20">
                  <c:v>41476</c:v>
                </c:pt>
                <c:pt idx="21">
                  <c:v>41477</c:v>
                </c:pt>
                <c:pt idx="22">
                  <c:v>41478</c:v>
                </c:pt>
                <c:pt idx="23">
                  <c:v>41479</c:v>
                </c:pt>
                <c:pt idx="24">
                  <c:v>41480</c:v>
                </c:pt>
                <c:pt idx="25">
                  <c:v>41481</c:v>
                </c:pt>
                <c:pt idx="26">
                  <c:v>41482</c:v>
                </c:pt>
                <c:pt idx="27">
                  <c:v>41483</c:v>
                </c:pt>
                <c:pt idx="28">
                  <c:v>41484</c:v>
                </c:pt>
                <c:pt idx="29">
                  <c:v>41485</c:v>
                </c:pt>
                <c:pt idx="30">
                  <c:v>41486</c:v>
                </c:pt>
              </c:numCache>
            </c:numRef>
          </c:cat>
          <c:val>
            <c:numRef>
              <c:f>'July 2013'!$Q$3:$Q$33</c:f>
              <c:numCache>
                <c:formatCode>0.00</c:formatCode>
                <c:ptCount val="31"/>
                <c:pt idx="0">
                  <c:v>23.3</c:v>
                </c:pt>
                <c:pt idx="1">
                  <c:v>25.875</c:v>
                </c:pt>
                <c:pt idx="2">
                  <c:v>25.428571428571427</c:v>
                </c:pt>
                <c:pt idx="3">
                  <c:v>20.555555555555557</c:v>
                </c:pt>
                <c:pt idx="4">
                  <c:v>20.285714285714285</c:v>
                </c:pt>
                <c:pt idx="5">
                  <c:v>13.111111111111111</c:v>
                </c:pt>
                <c:pt idx="6">
                  <c:v>34</c:v>
                </c:pt>
                <c:pt idx="7">
                  <c:v>37.666666666666664</c:v>
                </c:pt>
                <c:pt idx="8">
                  <c:v>27</c:v>
                </c:pt>
                <c:pt idx="9">
                  <c:v>31.666666666666668</c:v>
                </c:pt>
                <c:pt idx="10">
                  <c:v>33.5</c:v>
                </c:pt>
                <c:pt idx="11">
                  <c:v>29</c:v>
                </c:pt>
                <c:pt idx="12">
                  <c:v>25.428571428571427</c:v>
                </c:pt>
                <c:pt idx="13">
                  <c:v>26.25</c:v>
                </c:pt>
                <c:pt idx="14">
                  <c:v>33.333333333333336</c:v>
                </c:pt>
                <c:pt idx="15">
                  <c:v>20.125</c:v>
                </c:pt>
                <c:pt idx="16">
                  <c:v>21.125</c:v>
                </c:pt>
                <c:pt idx="17">
                  <c:v>38.285714285714285</c:v>
                </c:pt>
                <c:pt idx="18">
                  <c:v>20.777777777777779</c:v>
                </c:pt>
                <c:pt idx="19">
                  <c:v>26.4</c:v>
                </c:pt>
                <c:pt idx="20">
                  <c:v>20.125</c:v>
                </c:pt>
                <c:pt idx="21">
                  <c:v>34</c:v>
                </c:pt>
                <c:pt idx="22">
                  <c:v>21.5</c:v>
                </c:pt>
                <c:pt idx="23">
                  <c:v>37</c:v>
                </c:pt>
                <c:pt idx="24">
                  <c:v>35.111111111111114</c:v>
                </c:pt>
                <c:pt idx="25">
                  <c:v>21.444444444444443</c:v>
                </c:pt>
                <c:pt idx="26">
                  <c:v>22.571428571428573</c:v>
                </c:pt>
                <c:pt idx="27">
                  <c:v>39</c:v>
                </c:pt>
                <c:pt idx="28">
                  <c:v>36.222222222222221</c:v>
                </c:pt>
                <c:pt idx="29">
                  <c:v>29.1</c:v>
                </c:pt>
                <c:pt idx="30">
                  <c:v>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304000"/>
        <c:axId val="98305920"/>
      </c:lineChart>
      <c:dateAx>
        <c:axId val="98304000"/>
        <c:scaling>
          <c:orientation val="minMax"/>
        </c:scaling>
        <c:delete val="0"/>
        <c:axPos val="b"/>
        <c:numFmt formatCode="yyyy\-mm\-dd;@" sourceLinked="1"/>
        <c:majorTickMark val="out"/>
        <c:minorTickMark val="none"/>
        <c:tickLblPos val="nextTo"/>
        <c:crossAx val="98305920"/>
        <c:crosses val="autoZero"/>
        <c:auto val="1"/>
        <c:lblOffset val="100"/>
        <c:baseTimeUnit val="days"/>
      </c:dateAx>
      <c:valAx>
        <c:axId val="9830592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98304000"/>
        <c:crosses val="autoZero"/>
        <c:crossBetween val="between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August's average exceptions per day</c:v>
          </c:tx>
          <c:cat>
            <c:numRef>
              <c:f>'August 2013'!$A$3:$A$33</c:f>
              <c:numCache>
                <c:formatCode>yyyy\-mm\-dd;@</c:formatCode>
                <c:ptCount val="31"/>
                <c:pt idx="0">
                  <c:v>41487</c:v>
                </c:pt>
                <c:pt idx="1">
                  <c:v>41488</c:v>
                </c:pt>
                <c:pt idx="2">
                  <c:v>41489</c:v>
                </c:pt>
                <c:pt idx="3">
                  <c:v>41490</c:v>
                </c:pt>
                <c:pt idx="4">
                  <c:v>41491</c:v>
                </c:pt>
                <c:pt idx="5">
                  <c:v>41492</c:v>
                </c:pt>
                <c:pt idx="6">
                  <c:v>41493</c:v>
                </c:pt>
                <c:pt idx="7">
                  <c:v>41494</c:v>
                </c:pt>
                <c:pt idx="8">
                  <c:v>41495</c:v>
                </c:pt>
                <c:pt idx="9">
                  <c:v>41496</c:v>
                </c:pt>
                <c:pt idx="10">
                  <c:v>41497</c:v>
                </c:pt>
                <c:pt idx="11">
                  <c:v>41498</c:v>
                </c:pt>
                <c:pt idx="12">
                  <c:v>41499</c:v>
                </c:pt>
                <c:pt idx="13">
                  <c:v>41500</c:v>
                </c:pt>
                <c:pt idx="14">
                  <c:v>41501</c:v>
                </c:pt>
                <c:pt idx="15">
                  <c:v>41502</c:v>
                </c:pt>
                <c:pt idx="16">
                  <c:v>41503</c:v>
                </c:pt>
                <c:pt idx="17">
                  <c:v>41504</c:v>
                </c:pt>
                <c:pt idx="18">
                  <c:v>41505</c:v>
                </c:pt>
                <c:pt idx="19">
                  <c:v>41506</c:v>
                </c:pt>
                <c:pt idx="20">
                  <c:v>41507</c:v>
                </c:pt>
                <c:pt idx="21">
                  <c:v>41508</c:v>
                </c:pt>
                <c:pt idx="22">
                  <c:v>41509</c:v>
                </c:pt>
                <c:pt idx="23">
                  <c:v>41510</c:v>
                </c:pt>
                <c:pt idx="24">
                  <c:v>41511</c:v>
                </c:pt>
                <c:pt idx="25">
                  <c:v>41512</c:v>
                </c:pt>
                <c:pt idx="26">
                  <c:v>41513</c:v>
                </c:pt>
                <c:pt idx="27">
                  <c:v>41514</c:v>
                </c:pt>
                <c:pt idx="28">
                  <c:v>41515</c:v>
                </c:pt>
                <c:pt idx="29">
                  <c:v>41516</c:v>
                </c:pt>
                <c:pt idx="30">
                  <c:v>41517</c:v>
                </c:pt>
              </c:numCache>
            </c:numRef>
          </c:cat>
          <c:val>
            <c:numRef>
              <c:f>'August 2013'!$P$3:$P$33</c:f>
              <c:numCache>
                <c:formatCode>0.00</c:formatCode>
                <c:ptCount val="31"/>
                <c:pt idx="0">
                  <c:v>25.777777777777779</c:v>
                </c:pt>
                <c:pt idx="1">
                  <c:v>18.600000000000001</c:v>
                </c:pt>
                <c:pt idx="2">
                  <c:v>22.75</c:v>
                </c:pt>
                <c:pt idx="3">
                  <c:v>28.777777777777779</c:v>
                </c:pt>
                <c:pt idx="4">
                  <c:v>27.875</c:v>
                </c:pt>
                <c:pt idx="5">
                  <c:v>33.555555555555557</c:v>
                </c:pt>
                <c:pt idx="6">
                  <c:v>32.666666666666664</c:v>
                </c:pt>
                <c:pt idx="7">
                  <c:v>29.2</c:v>
                </c:pt>
                <c:pt idx="8">
                  <c:v>33.555555555555557</c:v>
                </c:pt>
                <c:pt idx="9">
                  <c:v>34.5</c:v>
                </c:pt>
                <c:pt idx="10">
                  <c:v>20.444444444444443</c:v>
                </c:pt>
                <c:pt idx="11">
                  <c:v>23.777777777777779</c:v>
                </c:pt>
                <c:pt idx="12">
                  <c:v>34.111111111111114</c:v>
                </c:pt>
                <c:pt idx="13">
                  <c:v>35.142857142857146</c:v>
                </c:pt>
                <c:pt idx="14">
                  <c:v>49.5</c:v>
                </c:pt>
                <c:pt idx="15">
                  <c:v>34</c:v>
                </c:pt>
                <c:pt idx="16">
                  <c:v>34</c:v>
                </c:pt>
                <c:pt idx="17">
                  <c:v>37.444444444444443</c:v>
                </c:pt>
                <c:pt idx="18">
                  <c:v>31.25</c:v>
                </c:pt>
                <c:pt idx="19">
                  <c:v>33</c:v>
                </c:pt>
                <c:pt idx="20">
                  <c:v>38.888888888888886</c:v>
                </c:pt>
                <c:pt idx="21">
                  <c:v>44.5</c:v>
                </c:pt>
                <c:pt idx="22">
                  <c:v>44</c:v>
                </c:pt>
                <c:pt idx="23">
                  <c:v>46.888888888888886</c:v>
                </c:pt>
                <c:pt idx="24">
                  <c:v>32.636363636363633</c:v>
                </c:pt>
                <c:pt idx="25">
                  <c:v>27.818181818181817</c:v>
                </c:pt>
                <c:pt idx="26">
                  <c:v>39.111111111111114</c:v>
                </c:pt>
                <c:pt idx="27">
                  <c:v>47.125</c:v>
                </c:pt>
                <c:pt idx="28">
                  <c:v>31.454545454545453</c:v>
                </c:pt>
                <c:pt idx="29">
                  <c:v>34.6</c:v>
                </c:pt>
                <c:pt idx="30">
                  <c:v>28.818181818181817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040000"/>
        <c:axId val="151041536"/>
      </c:lineChart>
      <c:dateAx>
        <c:axId val="151040000"/>
        <c:scaling>
          <c:orientation val="minMax"/>
        </c:scaling>
        <c:delete val="0"/>
        <c:axPos val="b"/>
        <c:numFmt formatCode="yyyy\-mm\-dd;@" sourceLinked="1"/>
        <c:majorTickMark val="out"/>
        <c:minorTickMark val="none"/>
        <c:tickLblPos val="nextTo"/>
        <c:crossAx val="151041536"/>
        <c:crosses val="autoZero"/>
        <c:auto val="1"/>
        <c:lblOffset val="100"/>
        <c:baseTimeUnit val="days"/>
      </c:dateAx>
      <c:valAx>
        <c:axId val="15104153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10400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September's average exceptions per day</c:v>
          </c:tx>
          <c:cat>
            <c:numRef>
              <c:f>'September 2013'!$A$3:$A$32</c:f>
              <c:numCache>
                <c:formatCode>yyyy\-mm\-dd;@</c:formatCode>
                <c:ptCount val="30"/>
                <c:pt idx="0">
                  <c:v>41518</c:v>
                </c:pt>
                <c:pt idx="1">
                  <c:v>41519</c:v>
                </c:pt>
                <c:pt idx="2">
                  <c:v>41520</c:v>
                </c:pt>
                <c:pt idx="3">
                  <c:v>41521</c:v>
                </c:pt>
                <c:pt idx="4">
                  <c:v>41522</c:v>
                </c:pt>
                <c:pt idx="5">
                  <c:v>41523</c:v>
                </c:pt>
                <c:pt idx="6">
                  <c:v>41524</c:v>
                </c:pt>
                <c:pt idx="7">
                  <c:v>41525</c:v>
                </c:pt>
                <c:pt idx="8">
                  <c:v>41526</c:v>
                </c:pt>
                <c:pt idx="9">
                  <c:v>41527</c:v>
                </c:pt>
                <c:pt idx="10">
                  <c:v>41528</c:v>
                </c:pt>
                <c:pt idx="11">
                  <c:v>41529</c:v>
                </c:pt>
                <c:pt idx="12">
                  <c:v>41530</c:v>
                </c:pt>
                <c:pt idx="13">
                  <c:v>41531</c:v>
                </c:pt>
                <c:pt idx="14">
                  <c:v>41532</c:v>
                </c:pt>
                <c:pt idx="15">
                  <c:v>41533</c:v>
                </c:pt>
                <c:pt idx="16">
                  <c:v>41534</c:v>
                </c:pt>
                <c:pt idx="17">
                  <c:v>41535</c:v>
                </c:pt>
                <c:pt idx="18">
                  <c:v>41536</c:v>
                </c:pt>
                <c:pt idx="19">
                  <c:v>41537</c:v>
                </c:pt>
                <c:pt idx="20">
                  <c:v>41538</c:v>
                </c:pt>
                <c:pt idx="21">
                  <c:v>41539</c:v>
                </c:pt>
                <c:pt idx="22">
                  <c:v>41540</c:v>
                </c:pt>
                <c:pt idx="23">
                  <c:v>41541</c:v>
                </c:pt>
                <c:pt idx="24">
                  <c:v>41542</c:v>
                </c:pt>
                <c:pt idx="25">
                  <c:v>41543</c:v>
                </c:pt>
                <c:pt idx="26">
                  <c:v>41544</c:v>
                </c:pt>
                <c:pt idx="27">
                  <c:v>41545</c:v>
                </c:pt>
                <c:pt idx="28">
                  <c:v>41546</c:v>
                </c:pt>
                <c:pt idx="29">
                  <c:v>41547</c:v>
                </c:pt>
              </c:numCache>
            </c:numRef>
          </c:cat>
          <c:val>
            <c:numRef>
              <c:f>'September 2013'!$P$3:$P$32</c:f>
              <c:numCache>
                <c:formatCode>0.00</c:formatCode>
                <c:ptCount val="30"/>
                <c:pt idx="0">
                  <c:v>38</c:v>
                </c:pt>
                <c:pt idx="1">
                  <c:v>45.625</c:v>
                </c:pt>
                <c:pt idx="2">
                  <c:v>32.777777777777779</c:v>
                </c:pt>
                <c:pt idx="3">
                  <c:v>38.111111111111114</c:v>
                </c:pt>
                <c:pt idx="4">
                  <c:v>42</c:v>
                </c:pt>
                <c:pt idx="5">
                  <c:v>43.111111111111114</c:v>
                </c:pt>
                <c:pt idx="6">
                  <c:v>25.8</c:v>
                </c:pt>
                <c:pt idx="7">
                  <c:v>25.416666666666668</c:v>
                </c:pt>
                <c:pt idx="8">
                  <c:v>34.9</c:v>
                </c:pt>
                <c:pt idx="9">
                  <c:v>30.222222222222221</c:v>
                </c:pt>
                <c:pt idx="10">
                  <c:v>30.888888888888889</c:v>
                </c:pt>
                <c:pt idx="11">
                  <c:v>32.888888888888886</c:v>
                </c:pt>
                <c:pt idx="12">
                  <c:v>36.25</c:v>
                </c:pt>
                <c:pt idx="13">
                  <c:v>31</c:v>
                </c:pt>
                <c:pt idx="14">
                  <c:v>41.75</c:v>
                </c:pt>
                <c:pt idx="15">
                  <c:v>36.875</c:v>
                </c:pt>
                <c:pt idx="16">
                  <c:v>84.090909090909093</c:v>
                </c:pt>
                <c:pt idx="17">
                  <c:v>115.36363636363636</c:v>
                </c:pt>
                <c:pt idx="18">
                  <c:v>150.30000000000001</c:v>
                </c:pt>
                <c:pt idx="19">
                  <c:v>120.36363636363636</c:v>
                </c:pt>
                <c:pt idx="20">
                  <c:v>57.916666666666664</c:v>
                </c:pt>
                <c:pt idx="21">
                  <c:v>88.4</c:v>
                </c:pt>
                <c:pt idx="22">
                  <c:v>101.58333333333333</c:v>
                </c:pt>
                <c:pt idx="23">
                  <c:v>130.09090909090909</c:v>
                </c:pt>
                <c:pt idx="24">
                  <c:v>138.45454545454547</c:v>
                </c:pt>
                <c:pt idx="25">
                  <c:v>123.91666666666667</c:v>
                </c:pt>
                <c:pt idx="26">
                  <c:v>113.27272727272727</c:v>
                </c:pt>
                <c:pt idx="27">
                  <c:v>64.5</c:v>
                </c:pt>
                <c:pt idx="28">
                  <c:v>86.8</c:v>
                </c:pt>
                <c:pt idx="29">
                  <c:v>133.18181818181819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338752"/>
        <c:axId val="103340288"/>
      </c:lineChart>
      <c:dateAx>
        <c:axId val="103338752"/>
        <c:scaling>
          <c:orientation val="minMax"/>
        </c:scaling>
        <c:delete val="0"/>
        <c:axPos val="b"/>
        <c:numFmt formatCode="yyyy\-mm\-dd;@" sourceLinked="1"/>
        <c:majorTickMark val="out"/>
        <c:minorTickMark val="none"/>
        <c:tickLblPos val="nextTo"/>
        <c:crossAx val="103340288"/>
        <c:crosses val="autoZero"/>
        <c:auto val="1"/>
        <c:lblOffset val="100"/>
        <c:baseTimeUnit val="days"/>
      </c:dateAx>
      <c:valAx>
        <c:axId val="10334028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3338752"/>
        <c:crosses val="autoZero"/>
        <c:crossBetween val="between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November's average exceptions per day</c:v>
          </c:tx>
          <c:cat>
            <c:numRef>
              <c:f>'November 2013'!$A$3:$A$32</c:f>
              <c:numCache>
                <c:formatCode>yyyy\-mm\-dd;@</c:formatCode>
                <c:ptCount val="30"/>
                <c:pt idx="0">
                  <c:v>41579</c:v>
                </c:pt>
                <c:pt idx="1">
                  <c:v>41580</c:v>
                </c:pt>
                <c:pt idx="2">
                  <c:v>41581</c:v>
                </c:pt>
                <c:pt idx="3">
                  <c:v>41582</c:v>
                </c:pt>
                <c:pt idx="4">
                  <c:v>41583</c:v>
                </c:pt>
                <c:pt idx="5">
                  <c:v>41584</c:v>
                </c:pt>
                <c:pt idx="6">
                  <c:v>41585</c:v>
                </c:pt>
                <c:pt idx="7">
                  <c:v>41586</c:v>
                </c:pt>
                <c:pt idx="8">
                  <c:v>41587</c:v>
                </c:pt>
                <c:pt idx="9">
                  <c:v>41588</c:v>
                </c:pt>
                <c:pt idx="10">
                  <c:v>41589</c:v>
                </c:pt>
                <c:pt idx="11">
                  <c:v>41590</c:v>
                </c:pt>
                <c:pt idx="12">
                  <c:v>41591</c:v>
                </c:pt>
                <c:pt idx="13">
                  <c:v>41592</c:v>
                </c:pt>
                <c:pt idx="14">
                  <c:v>41593</c:v>
                </c:pt>
                <c:pt idx="15">
                  <c:v>41594</c:v>
                </c:pt>
                <c:pt idx="16">
                  <c:v>41595</c:v>
                </c:pt>
                <c:pt idx="17">
                  <c:v>41596</c:v>
                </c:pt>
                <c:pt idx="18">
                  <c:v>41597</c:v>
                </c:pt>
                <c:pt idx="19">
                  <c:v>41598</c:v>
                </c:pt>
                <c:pt idx="20">
                  <c:v>41599</c:v>
                </c:pt>
                <c:pt idx="21">
                  <c:v>41600</c:v>
                </c:pt>
                <c:pt idx="22">
                  <c:v>41601</c:v>
                </c:pt>
                <c:pt idx="23">
                  <c:v>41602</c:v>
                </c:pt>
                <c:pt idx="24">
                  <c:v>41603</c:v>
                </c:pt>
                <c:pt idx="25">
                  <c:v>41604</c:v>
                </c:pt>
                <c:pt idx="26">
                  <c:v>41605</c:v>
                </c:pt>
                <c:pt idx="27">
                  <c:v>41606</c:v>
                </c:pt>
                <c:pt idx="28">
                  <c:v>41607</c:v>
                </c:pt>
                <c:pt idx="29">
                  <c:v>41608</c:v>
                </c:pt>
              </c:numCache>
            </c:numRef>
          </c:cat>
          <c:val>
            <c:numRef>
              <c:f>'November 2013'!$P$3:$P$32</c:f>
              <c:numCache>
                <c:formatCode>0.00</c:formatCode>
                <c:ptCount val="30"/>
                <c:pt idx="0">
                  <c:v>216.75</c:v>
                </c:pt>
                <c:pt idx="1">
                  <c:v>137.5</c:v>
                </c:pt>
                <c:pt idx="2">
                  <c:v>199.8</c:v>
                </c:pt>
                <c:pt idx="3">
                  <c:v>290.09090909090907</c:v>
                </c:pt>
                <c:pt idx="4">
                  <c:v>250.5</c:v>
                </c:pt>
                <c:pt idx="5">
                  <c:v>306.90909090909093</c:v>
                </c:pt>
                <c:pt idx="6">
                  <c:v>266.09090909090907</c:v>
                </c:pt>
                <c:pt idx="7">
                  <c:v>189.30769230769232</c:v>
                </c:pt>
                <c:pt idx="8">
                  <c:v>108.66666666666667</c:v>
                </c:pt>
                <c:pt idx="9">
                  <c:v>164.91666666666666</c:v>
                </c:pt>
                <c:pt idx="10">
                  <c:v>196.30769230769232</c:v>
                </c:pt>
                <c:pt idx="11">
                  <c:v>289.46153846153845</c:v>
                </c:pt>
                <c:pt idx="12">
                  <c:v>238.16666666666666</c:v>
                </c:pt>
                <c:pt idx="13">
                  <c:v>240.84615384615384</c:v>
                </c:pt>
                <c:pt idx="14">
                  <c:v>246.33333333333334</c:v>
                </c:pt>
                <c:pt idx="15">
                  <c:v>123.46153846153847</c:v>
                </c:pt>
                <c:pt idx="16">
                  <c:v>173.75</c:v>
                </c:pt>
                <c:pt idx="17">
                  <c:v>247.61538461538461</c:v>
                </c:pt>
                <c:pt idx="18">
                  <c:v>291.23076923076923</c:v>
                </c:pt>
                <c:pt idx="19">
                  <c:v>274</c:v>
                </c:pt>
                <c:pt idx="20">
                  <c:v>297.91666666666669</c:v>
                </c:pt>
                <c:pt idx="21">
                  <c:v>231.38461538461539</c:v>
                </c:pt>
                <c:pt idx="22">
                  <c:v>121.69230769230769</c:v>
                </c:pt>
                <c:pt idx="23">
                  <c:v>155</c:v>
                </c:pt>
                <c:pt idx="24">
                  <c:v>218.83333333333334</c:v>
                </c:pt>
                <c:pt idx="25">
                  <c:v>254.08333333333334</c:v>
                </c:pt>
                <c:pt idx="26">
                  <c:v>199.38461538461539</c:v>
                </c:pt>
                <c:pt idx="27">
                  <c:v>173.16666666666666</c:v>
                </c:pt>
                <c:pt idx="28">
                  <c:v>151.84615384615384</c:v>
                </c:pt>
                <c:pt idx="29">
                  <c:v>149.58333333333334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479552"/>
        <c:axId val="121942016"/>
      </c:lineChart>
      <c:dateAx>
        <c:axId val="103479552"/>
        <c:scaling>
          <c:orientation val="minMax"/>
        </c:scaling>
        <c:delete val="0"/>
        <c:axPos val="b"/>
        <c:numFmt formatCode="yyyy\-mm\-dd;@" sourceLinked="1"/>
        <c:majorTickMark val="out"/>
        <c:minorTickMark val="none"/>
        <c:tickLblPos val="nextTo"/>
        <c:crossAx val="121942016"/>
        <c:crosses val="autoZero"/>
        <c:auto val="1"/>
        <c:lblOffset val="100"/>
        <c:baseTimeUnit val="days"/>
      </c:dateAx>
      <c:valAx>
        <c:axId val="12194201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3479552"/>
        <c:crosses val="autoZero"/>
        <c:crossBetween val="between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December's average exceptions per day</c:v>
          </c:tx>
          <c:cat>
            <c:numRef>
              <c:f>'December 2013'!$A$3:$A$33</c:f>
              <c:numCache>
                <c:formatCode>yyyy\-mm\-dd;@</c:formatCode>
                <c:ptCount val="31"/>
                <c:pt idx="0">
                  <c:v>41609</c:v>
                </c:pt>
                <c:pt idx="1">
                  <c:v>41610</c:v>
                </c:pt>
                <c:pt idx="2">
                  <c:v>41611</c:v>
                </c:pt>
                <c:pt idx="3">
                  <c:v>41612</c:v>
                </c:pt>
                <c:pt idx="4">
                  <c:v>41613</c:v>
                </c:pt>
                <c:pt idx="5">
                  <c:v>41614</c:v>
                </c:pt>
                <c:pt idx="6">
                  <c:v>41615</c:v>
                </c:pt>
                <c:pt idx="7">
                  <c:v>41616</c:v>
                </c:pt>
                <c:pt idx="8">
                  <c:v>41617</c:v>
                </c:pt>
                <c:pt idx="9">
                  <c:v>41618</c:v>
                </c:pt>
                <c:pt idx="10">
                  <c:v>41619</c:v>
                </c:pt>
                <c:pt idx="11">
                  <c:v>41620</c:v>
                </c:pt>
                <c:pt idx="12">
                  <c:v>41621</c:v>
                </c:pt>
                <c:pt idx="13">
                  <c:v>41622</c:v>
                </c:pt>
                <c:pt idx="14">
                  <c:v>41623</c:v>
                </c:pt>
                <c:pt idx="15">
                  <c:v>41624</c:v>
                </c:pt>
                <c:pt idx="16">
                  <c:v>41625</c:v>
                </c:pt>
                <c:pt idx="17">
                  <c:v>41626</c:v>
                </c:pt>
                <c:pt idx="18">
                  <c:v>41627</c:v>
                </c:pt>
                <c:pt idx="19">
                  <c:v>41628</c:v>
                </c:pt>
                <c:pt idx="20">
                  <c:v>41629</c:v>
                </c:pt>
                <c:pt idx="21">
                  <c:v>41630</c:v>
                </c:pt>
                <c:pt idx="22">
                  <c:v>41631</c:v>
                </c:pt>
                <c:pt idx="23">
                  <c:v>41632</c:v>
                </c:pt>
                <c:pt idx="24">
                  <c:v>41633</c:v>
                </c:pt>
                <c:pt idx="25">
                  <c:v>41634</c:v>
                </c:pt>
                <c:pt idx="26">
                  <c:v>41635</c:v>
                </c:pt>
                <c:pt idx="27">
                  <c:v>41636</c:v>
                </c:pt>
                <c:pt idx="28">
                  <c:v>41637</c:v>
                </c:pt>
                <c:pt idx="29">
                  <c:v>41638</c:v>
                </c:pt>
                <c:pt idx="30">
                  <c:v>41639</c:v>
                </c:pt>
              </c:numCache>
            </c:numRef>
          </c:cat>
          <c:val>
            <c:numRef>
              <c:f>'December 2013'!$Q$3:$Q$33</c:f>
              <c:numCache>
                <c:formatCode>0.00</c:formatCode>
                <c:ptCount val="31"/>
                <c:pt idx="0">
                  <c:v>170.23076923076923</c:v>
                </c:pt>
                <c:pt idx="1">
                  <c:v>284.08333333333331</c:v>
                </c:pt>
                <c:pt idx="2">
                  <c:v>265.92307692307691</c:v>
                </c:pt>
                <c:pt idx="3">
                  <c:v>318.92307692307691</c:v>
                </c:pt>
                <c:pt idx="4">
                  <c:v>318.72727272727275</c:v>
                </c:pt>
                <c:pt idx="5">
                  <c:v>276.5</c:v>
                </c:pt>
                <c:pt idx="6">
                  <c:v>185.83333333333334</c:v>
                </c:pt>
                <c:pt idx="7">
                  <c:v>261.36363636363637</c:v>
                </c:pt>
                <c:pt idx="8">
                  <c:v>334.08333333333331</c:v>
                </c:pt>
                <c:pt idx="9">
                  <c:v>324.75</c:v>
                </c:pt>
                <c:pt idx="10">
                  <c:v>314.18181818181819</c:v>
                </c:pt>
                <c:pt idx="11">
                  <c:v>380.6</c:v>
                </c:pt>
                <c:pt idx="12">
                  <c:v>248.08333333333334</c:v>
                </c:pt>
                <c:pt idx="13">
                  <c:v>183.9</c:v>
                </c:pt>
                <c:pt idx="14">
                  <c:v>199.25</c:v>
                </c:pt>
                <c:pt idx="15">
                  <c:v>291.09090909090907</c:v>
                </c:pt>
                <c:pt idx="16">
                  <c:v>171.83333333333334</c:v>
                </c:pt>
                <c:pt idx="17">
                  <c:v>197.5</c:v>
                </c:pt>
                <c:pt idx="18">
                  <c:v>177.33333333333334</c:v>
                </c:pt>
                <c:pt idx="19">
                  <c:v>108.42857142857143</c:v>
                </c:pt>
                <c:pt idx="20">
                  <c:v>66.090909090909093</c:v>
                </c:pt>
                <c:pt idx="21">
                  <c:v>61.636363636363633</c:v>
                </c:pt>
                <c:pt idx="22">
                  <c:v>78</c:v>
                </c:pt>
                <c:pt idx="23">
                  <c:v>50.454545454545453</c:v>
                </c:pt>
                <c:pt idx="24">
                  <c:v>53.111111111111114</c:v>
                </c:pt>
                <c:pt idx="25">
                  <c:v>55.583333333333336</c:v>
                </c:pt>
                <c:pt idx="26">
                  <c:v>73</c:v>
                </c:pt>
                <c:pt idx="27">
                  <c:v>75.5</c:v>
                </c:pt>
                <c:pt idx="28">
                  <c:v>67.15384615384616</c:v>
                </c:pt>
                <c:pt idx="29">
                  <c:v>82.454545454545453</c:v>
                </c:pt>
                <c:pt idx="30">
                  <c:v>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808832"/>
        <c:axId val="146810368"/>
      </c:lineChart>
      <c:dateAx>
        <c:axId val="146808832"/>
        <c:scaling>
          <c:orientation val="minMax"/>
        </c:scaling>
        <c:delete val="0"/>
        <c:axPos val="b"/>
        <c:numFmt formatCode="yyyy\-mm\-dd;@" sourceLinked="1"/>
        <c:majorTickMark val="out"/>
        <c:minorTickMark val="none"/>
        <c:tickLblPos val="nextTo"/>
        <c:crossAx val="146810368"/>
        <c:crosses val="autoZero"/>
        <c:auto val="1"/>
        <c:lblOffset val="100"/>
        <c:baseTimeUnit val="days"/>
      </c:dateAx>
      <c:valAx>
        <c:axId val="14681036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46808832"/>
        <c:crosses val="autoZero"/>
        <c:crossBetween val="between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January's average exceptions per day</c:v>
          </c:tx>
          <c:cat>
            <c:numRef>
              <c:f>'January 2014'!$A$3:$A$32</c:f>
              <c:numCache>
                <c:formatCode>yyyy\-mm\-dd;@</c:formatCode>
                <c:ptCount val="30"/>
                <c:pt idx="0">
                  <c:v>41640</c:v>
                </c:pt>
                <c:pt idx="1">
                  <c:v>41642</c:v>
                </c:pt>
                <c:pt idx="2">
                  <c:v>41643</c:v>
                </c:pt>
                <c:pt idx="3">
                  <c:v>41644</c:v>
                </c:pt>
                <c:pt idx="4">
                  <c:v>41645</c:v>
                </c:pt>
                <c:pt idx="5">
                  <c:v>41646</c:v>
                </c:pt>
                <c:pt idx="6">
                  <c:v>41647</c:v>
                </c:pt>
                <c:pt idx="7">
                  <c:v>41648</c:v>
                </c:pt>
                <c:pt idx="8">
                  <c:v>41649</c:v>
                </c:pt>
                <c:pt idx="9">
                  <c:v>41650</c:v>
                </c:pt>
                <c:pt idx="10">
                  <c:v>41651</c:v>
                </c:pt>
                <c:pt idx="11">
                  <c:v>41652</c:v>
                </c:pt>
                <c:pt idx="12">
                  <c:v>41653</c:v>
                </c:pt>
                <c:pt idx="13">
                  <c:v>41654</c:v>
                </c:pt>
                <c:pt idx="14">
                  <c:v>41655</c:v>
                </c:pt>
                <c:pt idx="15">
                  <c:v>41656</c:v>
                </c:pt>
                <c:pt idx="16">
                  <c:v>41657</c:v>
                </c:pt>
                <c:pt idx="17">
                  <c:v>41658</c:v>
                </c:pt>
                <c:pt idx="18">
                  <c:v>41659</c:v>
                </c:pt>
                <c:pt idx="19">
                  <c:v>41660</c:v>
                </c:pt>
                <c:pt idx="20">
                  <c:v>41661</c:v>
                </c:pt>
                <c:pt idx="21">
                  <c:v>41662</c:v>
                </c:pt>
                <c:pt idx="22">
                  <c:v>41663</c:v>
                </c:pt>
                <c:pt idx="23">
                  <c:v>41664</c:v>
                </c:pt>
                <c:pt idx="24">
                  <c:v>41665</c:v>
                </c:pt>
                <c:pt idx="25">
                  <c:v>41666</c:v>
                </c:pt>
                <c:pt idx="26">
                  <c:v>41667</c:v>
                </c:pt>
                <c:pt idx="27">
                  <c:v>41668</c:v>
                </c:pt>
                <c:pt idx="28">
                  <c:v>41669</c:v>
                </c:pt>
                <c:pt idx="29">
                  <c:v>41670</c:v>
                </c:pt>
              </c:numCache>
            </c:numRef>
          </c:cat>
          <c:val>
            <c:numRef>
              <c:f>'January 2014'!$P$3:$P$32</c:f>
              <c:numCache>
                <c:formatCode>0.00</c:formatCode>
                <c:ptCount val="30"/>
                <c:pt idx="0">
                  <c:v>6.2</c:v>
                </c:pt>
                <c:pt idx="1">
                  <c:v>65.400000000000006</c:v>
                </c:pt>
                <c:pt idx="2">
                  <c:v>108.1</c:v>
                </c:pt>
                <c:pt idx="3">
                  <c:v>93</c:v>
                </c:pt>
                <c:pt idx="4">
                  <c:v>159.83333333333334</c:v>
                </c:pt>
                <c:pt idx="5">
                  <c:v>203.45454545454547</c:v>
                </c:pt>
                <c:pt idx="6">
                  <c:v>205.54545454545453</c:v>
                </c:pt>
                <c:pt idx="7">
                  <c:v>219.25</c:v>
                </c:pt>
                <c:pt idx="8">
                  <c:v>223.54545454545453</c:v>
                </c:pt>
                <c:pt idx="9">
                  <c:v>142.36363636363637</c:v>
                </c:pt>
                <c:pt idx="10">
                  <c:v>144.38461538461539</c:v>
                </c:pt>
                <c:pt idx="11">
                  <c:v>199.90909090909091</c:v>
                </c:pt>
                <c:pt idx="12">
                  <c:v>213</c:v>
                </c:pt>
                <c:pt idx="13">
                  <c:v>208.16666666666666</c:v>
                </c:pt>
                <c:pt idx="14">
                  <c:v>207.54545454545453</c:v>
                </c:pt>
                <c:pt idx="15">
                  <c:v>166.08333333333334</c:v>
                </c:pt>
                <c:pt idx="16">
                  <c:v>157.19999999999999</c:v>
                </c:pt>
                <c:pt idx="17">
                  <c:v>124.16666666666667</c:v>
                </c:pt>
                <c:pt idx="18">
                  <c:v>159.91666666666666</c:v>
                </c:pt>
                <c:pt idx="19">
                  <c:v>154.76923076923077</c:v>
                </c:pt>
                <c:pt idx="20">
                  <c:v>174.91666666666666</c:v>
                </c:pt>
                <c:pt idx="21">
                  <c:v>161.16666666666666</c:v>
                </c:pt>
                <c:pt idx="22">
                  <c:v>144.58333333333334</c:v>
                </c:pt>
                <c:pt idx="23">
                  <c:v>102.18181818181819</c:v>
                </c:pt>
                <c:pt idx="24">
                  <c:v>111.41666666666667</c:v>
                </c:pt>
                <c:pt idx="25">
                  <c:v>178.18181818181819</c:v>
                </c:pt>
                <c:pt idx="26">
                  <c:v>167.5</c:v>
                </c:pt>
                <c:pt idx="27">
                  <c:v>201.81818181818181</c:v>
                </c:pt>
                <c:pt idx="28">
                  <c:v>204.33333333333334</c:v>
                </c:pt>
                <c:pt idx="29">
                  <c:v>146.07692307692307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059648"/>
        <c:axId val="148061184"/>
      </c:lineChart>
      <c:dateAx>
        <c:axId val="148059648"/>
        <c:scaling>
          <c:orientation val="minMax"/>
        </c:scaling>
        <c:delete val="0"/>
        <c:axPos val="b"/>
        <c:numFmt formatCode="yyyy\-mm\-dd;@" sourceLinked="1"/>
        <c:majorTickMark val="out"/>
        <c:minorTickMark val="none"/>
        <c:tickLblPos val="nextTo"/>
        <c:crossAx val="148061184"/>
        <c:crosses val="autoZero"/>
        <c:auto val="1"/>
        <c:lblOffset val="100"/>
        <c:baseTimeUnit val="days"/>
      </c:dateAx>
      <c:valAx>
        <c:axId val="14806118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48059648"/>
        <c:crosses val="autoZero"/>
        <c:crossBetween val="between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February's average exceptions per day</c:v>
          </c:tx>
          <c:cat>
            <c:numRef>
              <c:f>'February 2014'!$A$3:$A$30</c:f>
              <c:numCache>
                <c:formatCode>yyyy\-mm\-dd;@</c:formatCode>
                <c:ptCount val="28"/>
                <c:pt idx="0">
                  <c:v>41671</c:v>
                </c:pt>
                <c:pt idx="1">
                  <c:v>41672</c:v>
                </c:pt>
                <c:pt idx="2">
                  <c:v>41673</c:v>
                </c:pt>
                <c:pt idx="3">
                  <c:v>41674</c:v>
                </c:pt>
                <c:pt idx="4">
                  <c:v>41675</c:v>
                </c:pt>
                <c:pt idx="5">
                  <c:v>41676</c:v>
                </c:pt>
                <c:pt idx="6">
                  <c:v>41677</c:v>
                </c:pt>
                <c:pt idx="7">
                  <c:v>41678</c:v>
                </c:pt>
                <c:pt idx="8">
                  <c:v>41679</c:v>
                </c:pt>
                <c:pt idx="9">
                  <c:v>41680</c:v>
                </c:pt>
                <c:pt idx="10">
                  <c:v>41681</c:v>
                </c:pt>
                <c:pt idx="11">
                  <c:v>41682</c:v>
                </c:pt>
                <c:pt idx="12">
                  <c:v>41683</c:v>
                </c:pt>
                <c:pt idx="13">
                  <c:v>41684</c:v>
                </c:pt>
                <c:pt idx="14">
                  <c:v>41685</c:v>
                </c:pt>
                <c:pt idx="15">
                  <c:v>41686</c:v>
                </c:pt>
                <c:pt idx="16">
                  <c:v>41687</c:v>
                </c:pt>
                <c:pt idx="17">
                  <c:v>41688</c:v>
                </c:pt>
                <c:pt idx="18">
                  <c:v>41689</c:v>
                </c:pt>
                <c:pt idx="19">
                  <c:v>41690</c:v>
                </c:pt>
                <c:pt idx="20">
                  <c:v>41691</c:v>
                </c:pt>
                <c:pt idx="21">
                  <c:v>41692</c:v>
                </c:pt>
                <c:pt idx="22">
                  <c:v>41693</c:v>
                </c:pt>
                <c:pt idx="23">
                  <c:v>41694</c:v>
                </c:pt>
                <c:pt idx="24">
                  <c:v>41695</c:v>
                </c:pt>
                <c:pt idx="25">
                  <c:v>41696</c:v>
                </c:pt>
                <c:pt idx="26">
                  <c:v>41697</c:v>
                </c:pt>
                <c:pt idx="27">
                  <c:v>41698</c:v>
                </c:pt>
              </c:numCache>
            </c:numRef>
          </c:cat>
          <c:val>
            <c:numRef>
              <c:f>'February 2014'!$P$3:$P$30</c:f>
              <c:numCache>
                <c:formatCode>0.00</c:formatCode>
                <c:ptCount val="28"/>
                <c:pt idx="0">
                  <c:v>79.333333333333329</c:v>
                </c:pt>
                <c:pt idx="1">
                  <c:v>118.54545454545455</c:v>
                </c:pt>
                <c:pt idx="2">
                  <c:v>140.33333333333334</c:v>
                </c:pt>
                <c:pt idx="3">
                  <c:v>160.23076923076923</c:v>
                </c:pt>
                <c:pt idx="4">
                  <c:v>187.92307692307693</c:v>
                </c:pt>
                <c:pt idx="5">
                  <c:v>205.15384615384616</c:v>
                </c:pt>
                <c:pt idx="6">
                  <c:v>180.46153846153845</c:v>
                </c:pt>
                <c:pt idx="7">
                  <c:v>121.36363636363636</c:v>
                </c:pt>
                <c:pt idx="8">
                  <c:v>121.76923076923077</c:v>
                </c:pt>
                <c:pt idx="9">
                  <c:v>200.66666666666666</c:v>
                </c:pt>
                <c:pt idx="10">
                  <c:v>206.07692307692307</c:v>
                </c:pt>
                <c:pt idx="11">
                  <c:v>206.38461538461539</c:v>
                </c:pt>
                <c:pt idx="12">
                  <c:v>197.38461538461539</c:v>
                </c:pt>
                <c:pt idx="13">
                  <c:v>207.63636363636363</c:v>
                </c:pt>
                <c:pt idx="14">
                  <c:v>118.38461538461539</c:v>
                </c:pt>
                <c:pt idx="15">
                  <c:v>155.18181818181819</c:v>
                </c:pt>
                <c:pt idx="16">
                  <c:v>195.09090909090909</c:v>
                </c:pt>
                <c:pt idx="17">
                  <c:v>200.15384615384616</c:v>
                </c:pt>
                <c:pt idx="18">
                  <c:v>273.41666666666669</c:v>
                </c:pt>
                <c:pt idx="19">
                  <c:v>218.41666666666666</c:v>
                </c:pt>
                <c:pt idx="20">
                  <c:v>158.08333333333334</c:v>
                </c:pt>
                <c:pt idx="21">
                  <c:v>104.1</c:v>
                </c:pt>
                <c:pt idx="22">
                  <c:v>119.61538461538461</c:v>
                </c:pt>
                <c:pt idx="23">
                  <c:v>169.30769230769232</c:v>
                </c:pt>
                <c:pt idx="24">
                  <c:v>236.25</c:v>
                </c:pt>
                <c:pt idx="25">
                  <c:v>303</c:v>
                </c:pt>
                <c:pt idx="26">
                  <c:v>242.41666666666666</c:v>
                </c:pt>
                <c:pt idx="27">
                  <c:v>208.30769230769232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241792"/>
        <c:axId val="150807680"/>
      </c:lineChart>
      <c:dateAx>
        <c:axId val="148241792"/>
        <c:scaling>
          <c:orientation val="minMax"/>
        </c:scaling>
        <c:delete val="0"/>
        <c:axPos val="b"/>
        <c:numFmt formatCode="yyyy\-mm\-dd;@" sourceLinked="1"/>
        <c:majorTickMark val="out"/>
        <c:minorTickMark val="none"/>
        <c:tickLblPos val="nextTo"/>
        <c:crossAx val="150807680"/>
        <c:crosses val="autoZero"/>
        <c:auto val="1"/>
        <c:lblOffset val="100"/>
        <c:baseTimeUnit val="days"/>
      </c:dateAx>
      <c:valAx>
        <c:axId val="15080768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48241792"/>
        <c:crosses val="autoZero"/>
        <c:crossBetween val="between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March's average exceptions per day</c:v>
          </c:tx>
          <c:cat>
            <c:numRef>
              <c:f>'March 2014'!$A$3:$A$33</c:f>
              <c:numCache>
                <c:formatCode>yyyy\-mm\-dd;@</c:formatCode>
                <c:ptCount val="31"/>
                <c:pt idx="0">
                  <c:v>41699</c:v>
                </c:pt>
                <c:pt idx="1">
                  <c:v>41700</c:v>
                </c:pt>
                <c:pt idx="2">
                  <c:v>41701</c:v>
                </c:pt>
                <c:pt idx="3">
                  <c:v>41702</c:v>
                </c:pt>
                <c:pt idx="4">
                  <c:v>41703</c:v>
                </c:pt>
                <c:pt idx="5">
                  <c:v>41704</c:v>
                </c:pt>
                <c:pt idx="6">
                  <c:v>41705</c:v>
                </c:pt>
                <c:pt idx="7">
                  <c:v>41706</c:v>
                </c:pt>
                <c:pt idx="8">
                  <c:v>41707</c:v>
                </c:pt>
                <c:pt idx="9">
                  <c:v>41708</c:v>
                </c:pt>
                <c:pt idx="10">
                  <c:v>41709</c:v>
                </c:pt>
                <c:pt idx="11">
                  <c:v>41710</c:v>
                </c:pt>
                <c:pt idx="12">
                  <c:v>41711</c:v>
                </c:pt>
                <c:pt idx="13">
                  <c:v>41712</c:v>
                </c:pt>
                <c:pt idx="14">
                  <c:v>41713</c:v>
                </c:pt>
                <c:pt idx="15">
                  <c:v>41714</c:v>
                </c:pt>
                <c:pt idx="16">
                  <c:v>41715</c:v>
                </c:pt>
                <c:pt idx="17">
                  <c:v>41716</c:v>
                </c:pt>
                <c:pt idx="18">
                  <c:v>41717</c:v>
                </c:pt>
                <c:pt idx="19">
                  <c:v>41718</c:v>
                </c:pt>
                <c:pt idx="20">
                  <c:v>41719</c:v>
                </c:pt>
                <c:pt idx="21">
                  <c:v>41720</c:v>
                </c:pt>
                <c:pt idx="22">
                  <c:v>41721</c:v>
                </c:pt>
                <c:pt idx="23">
                  <c:v>41722</c:v>
                </c:pt>
                <c:pt idx="24">
                  <c:v>41723</c:v>
                </c:pt>
                <c:pt idx="25">
                  <c:v>41724</c:v>
                </c:pt>
                <c:pt idx="26">
                  <c:v>41725</c:v>
                </c:pt>
                <c:pt idx="27">
                  <c:v>41726</c:v>
                </c:pt>
                <c:pt idx="28">
                  <c:v>41727</c:v>
                </c:pt>
                <c:pt idx="29">
                  <c:v>41728</c:v>
                </c:pt>
                <c:pt idx="30">
                  <c:v>41729</c:v>
                </c:pt>
              </c:numCache>
            </c:numRef>
          </c:cat>
          <c:val>
            <c:numRef>
              <c:f>'March 2014'!$P$3:$P$33</c:f>
              <c:numCache>
                <c:formatCode>0.00</c:formatCode>
                <c:ptCount val="31"/>
                <c:pt idx="0">
                  <c:v>131.5</c:v>
                </c:pt>
                <c:pt idx="1">
                  <c:v>150.61538461538461</c:v>
                </c:pt>
                <c:pt idx="2">
                  <c:v>187.23076923076923</c:v>
                </c:pt>
                <c:pt idx="3">
                  <c:v>222.54545454545453</c:v>
                </c:pt>
                <c:pt idx="4">
                  <c:v>258.90909090909093</c:v>
                </c:pt>
                <c:pt idx="5">
                  <c:v>214.61538461538461</c:v>
                </c:pt>
                <c:pt idx="6">
                  <c:v>222.41666666666666</c:v>
                </c:pt>
                <c:pt idx="7">
                  <c:v>106.30769230769231</c:v>
                </c:pt>
                <c:pt idx="8">
                  <c:v>142.33333333333334</c:v>
                </c:pt>
                <c:pt idx="9">
                  <c:v>240.09090909090909</c:v>
                </c:pt>
                <c:pt idx="10">
                  <c:v>247.63636363636363</c:v>
                </c:pt>
                <c:pt idx="11">
                  <c:v>252.53846153846155</c:v>
                </c:pt>
                <c:pt idx="12">
                  <c:v>308.08333333333331</c:v>
                </c:pt>
                <c:pt idx="13">
                  <c:v>195.66666666666666</c:v>
                </c:pt>
                <c:pt idx="14">
                  <c:v>144.9</c:v>
                </c:pt>
                <c:pt idx="15">
                  <c:v>144.09090909090909</c:v>
                </c:pt>
                <c:pt idx="16">
                  <c:v>242.63636363636363</c:v>
                </c:pt>
                <c:pt idx="17">
                  <c:v>209.07692307692307</c:v>
                </c:pt>
                <c:pt idx="18">
                  <c:v>216.66666666666666</c:v>
                </c:pt>
                <c:pt idx="19">
                  <c:v>233.33333333333334</c:v>
                </c:pt>
                <c:pt idx="20">
                  <c:v>184.53846153846155</c:v>
                </c:pt>
                <c:pt idx="21">
                  <c:v>132.18181818181819</c:v>
                </c:pt>
                <c:pt idx="22">
                  <c:v>171.36363636363637</c:v>
                </c:pt>
                <c:pt idx="23">
                  <c:v>181.76923076923077</c:v>
                </c:pt>
                <c:pt idx="24">
                  <c:v>195.69230769230768</c:v>
                </c:pt>
                <c:pt idx="25">
                  <c:v>232.53846153846155</c:v>
                </c:pt>
                <c:pt idx="26">
                  <c:v>241.72727272727272</c:v>
                </c:pt>
                <c:pt idx="27">
                  <c:v>252.5</c:v>
                </c:pt>
                <c:pt idx="28">
                  <c:v>121.25</c:v>
                </c:pt>
                <c:pt idx="29">
                  <c:v>157.63636363636363</c:v>
                </c:pt>
                <c:pt idx="30">
                  <c:v>213.16666666666666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942848"/>
        <c:axId val="150944384"/>
      </c:lineChart>
      <c:dateAx>
        <c:axId val="150942848"/>
        <c:scaling>
          <c:orientation val="minMax"/>
        </c:scaling>
        <c:delete val="0"/>
        <c:axPos val="b"/>
        <c:numFmt formatCode="yyyy\-mm\-dd;@" sourceLinked="1"/>
        <c:majorTickMark val="out"/>
        <c:minorTickMark val="none"/>
        <c:tickLblPos val="nextTo"/>
        <c:crossAx val="150944384"/>
        <c:crosses val="autoZero"/>
        <c:auto val="1"/>
        <c:lblOffset val="100"/>
        <c:baseTimeUnit val="days"/>
      </c:dateAx>
      <c:valAx>
        <c:axId val="15094438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0942848"/>
        <c:crosses val="autoZero"/>
        <c:crossBetween val="between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April's average exceptions per day</c:v>
          </c:tx>
          <c:cat>
            <c:numRef>
              <c:f>'April 2014'!$A$3:$A$32</c:f>
              <c:numCache>
                <c:formatCode>yyyy\-mm\-dd;@</c:formatCode>
                <c:ptCount val="30"/>
                <c:pt idx="0">
                  <c:v>41730</c:v>
                </c:pt>
                <c:pt idx="1">
                  <c:v>41731</c:v>
                </c:pt>
                <c:pt idx="2">
                  <c:v>41732</c:v>
                </c:pt>
                <c:pt idx="3">
                  <c:v>41733</c:v>
                </c:pt>
                <c:pt idx="4">
                  <c:v>41734</c:v>
                </c:pt>
                <c:pt idx="5">
                  <c:v>41735</c:v>
                </c:pt>
                <c:pt idx="6">
                  <c:v>41736</c:v>
                </c:pt>
                <c:pt idx="7">
                  <c:v>41737</c:v>
                </c:pt>
                <c:pt idx="8">
                  <c:v>41738</c:v>
                </c:pt>
                <c:pt idx="9">
                  <c:v>41739</c:v>
                </c:pt>
                <c:pt idx="10">
                  <c:v>41740</c:v>
                </c:pt>
                <c:pt idx="11">
                  <c:v>41741</c:v>
                </c:pt>
                <c:pt idx="12">
                  <c:v>41742</c:v>
                </c:pt>
                <c:pt idx="13">
                  <c:v>41743</c:v>
                </c:pt>
                <c:pt idx="14">
                  <c:v>41744</c:v>
                </c:pt>
                <c:pt idx="15">
                  <c:v>41745</c:v>
                </c:pt>
                <c:pt idx="16">
                  <c:v>41746</c:v>
                </c:pt>
                <c:pt idx="17">
                  <c:v>41747</c:v>
                </c:pt>
                <c:pt idx="18">
                  <c:v>41748</c:v>
                </c:pt>
                <c:pt idx="19">
                  <c:v>41749</c:v>
                </c:pt>
                <c:pt idx="20">
                  <c:v>41750</c:v>
                </c:pt>
                <c:pt idx="21">
                  <c:v>41751</c:v>
                </c:pt>
                <c:pt idx="22">
                  <c:v>41752</c:v>
                </c:pt>
                <c:pt idx="23">
                  <c:v>41753</c:v>
                </c:pt>
                <c:pt idx="24">
                  <c:v>41754</c:v>
                </c:pt>
                <c:pt idx="25">
                  <c:v>41755</c:v>
                </c:pt>
                <c:pt idx="26">
                  <c:v>41756</c:v>
                </c:pt>
                <c:pt idx="27">
                  <c:v>41757</c:v>
                </c:pt>
                <c:pt idx="28">
                  <c:v>41758</c:v>
                </c:pt>
                <c:pt idx="29">
                  <c:v>41759</c:v>
                </c:pt>
              </c:numCache>
            </c:numRef>
          </c:cat>
          <c:val>
            <c:numRef>
              <c:f>'April 2014'!$P$3:$P$32</c:f>
              <c:numCache>
                <c:formatCode>0.00</c:formatCode>
                <c:ptCount val="30"/>
                <c:pt idx="0">
                  <c:v>188.33333333333334</c:v>
                </c:pt>
                <c:pt idx="1">
                  <c:v>197</c:v>
                </c:pt>
                <c:pt idx="2">
                  <c:v>271.18181818181819</c:v>
                </c:pt>
                <c:pt idx="3">
                  <c:v>196.5</c:v>
                </c:pt>
                <c:pt idx="4">
                  <c:v>120.33333333333333</c:v>
                </c:pt>
                <c:pt idx="5">
                  <c:v>179.16666666666666</c:v>
                </c:pt>
                <c:pt idx="6">
                  <c:v>252.5</c:v>
                </c:pt>
                <c:pt idx="7">
                  <c:v>246.08333333333334</c:v>
                </c:pt>
                <c:pt idx="8">
                  <c:v>250.75</c:v>
                </c:pt>
                <c:pt idx="9">
                  <c:v>231.83333333333334</c:v>
                </c:pt>
                <c:pt idx="10">
                  <c:v>199.09090909090909</c:v>
                </c:pt>
                <c:pt idx="11">
                  <c:v>109</c:v>
                </c:pt>
                <c:pt idx="12">
                  <c:v>156.81818181818181</c:v>
                </c:pt>
                <c:pt idx="13">
                  <c:v>202.54545454545453</c:v>
                </c:pt>
                <c:pt idx="14">
                  <c:v>218.83333333333334</c:v>
                </c:pt>
                <c:pt idx="15">
                  <c:v>208.36363636363637</c:v>
                </c:pt>
                <c:pt idx="16">
                  <c:v>189.58333333333334</c:v>
                </c:pt>
                <c:pt idx="17">
                  <c:v>182.75</c:v>
                </c:pt>
                <c:pt idx="18">
                  <c:v>147</c:v>
                </c:pt>
                <c:pt idx="19">
                  <c:v>135.08333333333334</c:v>
                </c:pt>
                <c:pt idx="20">
                  <c:v>221.27272727272728</c:v>
                </c:pt>
                <c:pt idx="21">
                  <c:v>203.83333333333334</c:v>
                </c:pt>
                <c:pt idx="22">
                  <c:v>207.75</c:v>
                </c:pt>
                <c:pt idx="23">
                  <c:v>211.83333333333334</c:v>
                </c:pt>
                <c:pt idx="24">
                  <c:v>200.75</c:v>
                </c:pt>
                <c:pt idx="25">
                  <c:v>139.18181818181819</c:v>
                </c:pt>
                <c:pt idx="26">
                  <c:v>160.16666666666666</c:v>
                </c:pt>
                <c:pt idx="27">
                  <c:v>197.18181818181819</c:v>
                </c:pt>
                <c:pt idx="28">
                  <c:v>200.45454545454547</c:v>
                </c:pt>
                <c:pt idx="29">
                  <c:v>215.63636363636363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981248"/>
        <c:axId val="156012928"/>
      </c:lineChart>
      <c:dateAx>
        <c:axId val="150981248"/>
        <c:scaling>
          <c:orientation val="minMax"/>
        </c:scaling>
        <c:delete val="0"/>
        <c:axPos val="b"/>
        <c:numFmt formatCode="yyyy\-mm\-dd;@" sourceLinked="1"/>
        <c:majorTickMark val="out"/>
        <c:minorTickMark val="none"/>
        <c:tickLblPos val="nextTo"/>
        <c:crossAx val="156012928"/>
        <c:crosses val="autoZero"/>
        <c:auto val="1"/>
        <c:lblOffset val="100"/>
        <c:baseTimeUnit val="days"/>
      </c:dateAx>
      <c:valAx>
        <c:axId val="15601292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0981248"/>
        <c:crosses val="autoZero"/>
        <c:crossBetween val="between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June's average exceptions per day</c:v>
          </c:tx>
          <c:cat>
            <c:numRef>
              <c:f>'June 2014'!$A$3:$A$32</c:f>
              <c:numCache>
                <c:formatCode>yyyy\-mm\-dd;@</c:formatCode>
                <c:ptCount val="30"/>
                <c:pt idx="0">
                  <c:v>41791</c:v>
                </c:pt>
                <c:pt idx="1">
                  <c:v>41792</c:v>
                </c:pt>
                <c:pt idx="2">
                  <c:v>41793</c:v>
                </c:pt>
                <c:pt idx="3">
                  <c:v>41794</c:v>
                </c:pt>
                <c:pt idx="4">
                  <c:v>41795</c:v>
                </c:pt>
                <c:pt idx="5">
                  <c:v>41796</c:v>
                </c:pt>
                <c:pt idx="6">
                  <c:v>41797</c:v>
                </c:pt>
                <c:pt idx="7">
                  <c:v>41798</c:v>
                </c:pt>
                <c:pt idx="8">
                  <c:v>41799</c:v>
                </c:pt>
                <c:pt idx="9">
                  <c:v>41800</c:v>
                </c:pt>
                <c:pt idx="10">
                  <c:v>41801</c:v>
                </c:pt>
                <c:pt idx="11">
                  <c:v>41802</c:v>
                </c:pt>
                <c:pt idx="12">
                  <c:v>41803</c:v>
                </c:pt>
                <c:pt idx="13">
                  <c:v>41804</c:v>
                </c:pt>
                <c:pt idx="14">
                  <c:v>41805</c:v>
                </c:pt>
                <c:pt idx="15">
                  <c:v>41806</c:v>
                </c:pt>
                <c:pt idx="16">
                  <c:v>41807</c:v>
                </c:pt>
                <c:pt idx="17">
                  <c:v>41808</c:v>
                </c:pt>
                <c:pt idx="18">
                  <c:v>41809</c:v>
                </c:pt>
                <c:pt idx="19">
                  <c:v>41810</c:v>
                </c:pt>
                <c:pt idx="20">
                  <c:v>41811</c:v>
                </c:pt>
                <c:pt idx="21">
                  <c:v>41812</c:v>
                </c:pt>
                <c:pt idx="22">
                  <c:v>41813</c:v>
                </c:pt>
                <c:pt idx="23">
                  <c:v>41814</c:v>
                </c:pt>
                <c:pt idx="24">
                  <c:v>41815</c:v>
                </c:pt>
                <c:pt idx="25">
                  <c:v>41816</c:v>
                </c:pt>
                <c:pt idx="26">
                  <c:v>41817</c:v>
                </c:pt>
                <c:pt idx="27">
                  <c:v>41818</c:v>
                </c:pt>
                <c:pt idx="28">
                  <c:v>41819</c:v>
                </c:pt>
                <c:pt idx="29">
                  <c:v>41820</c:v>
                </c:pt>
              </c:numCache>
            </c:numRef>
          </c:cat>
          <c:val>
            <c:numRef>
              <c:f>'June 2014'!$Q$3:$Q$32</c:f>
              <c:numCache>
                <c:formatCode>0.00</c:formatCode>
                <c:ptCount val="30"/>
                <c:pt idx="0">
                  <c:v>96.272727272727266</c:v>
                </c:pt>
                <c:pt idx="1">
                  <c:v>181.3</c:v>
                </c:pt>
                <c:pt idx="2">
                  <c:v>155.91666666666666</c:v>
                </c:pt>
                <c:pt idx="3">
                  <c:v>192.81818181818181</c:v>
                </c:pt>
                <c:pt idx="4">
                  <c:v>159.91666666666666</c:v>
                </c:pt>
                <c:pt idx="5">
                  <c:v>175.6</c:v>
                </c:pt>
                <c:pt idx="6">
                  <c:v>126.36363636363636</c:v>
                </c:pt>
                <c:pt idx="7">
                  <c:v>96.909090909090907</c:v>
                </c:pt>
                <c:pt idx="8">
                  <c:v>118.83333333333333</c:v>
                </c:pt>
                <c:pt idx="9">
                  <c:v>130.18181818181819</c:v>
                </c:pt>
                <c:pt idx="10">
                  <c:v>151.63636363636363</c:v>
                </c:pt>
                <c:pt idx="11">
                  <c:v>100.16666666666667</c:v>
                </c:pt>
                <c:pt idx="12">
                  <c:v>95.454545454545453</c:v>
                </c:pt>
                <c:pt idx="13">
                  <c:v>96.454545454545453</c:v>
                </c:pt>
                <c:pt idx="14">
                  <c:v>93.090909090909093</c:v>
                </c:pt>
                <c:pt idx="15">
                  <c:v>114.81818181818181</c:v>
                </c:pt>
                <c:pt idx="16">
                  <c:v>99.090909090909093</c:v>
                </c:pt>
                <c:pt idx="17">
                  <c:v>105.9</c:v>
                </c:pt>
                <c:pt idx="18">
                  <c:v>109.2</c:v>
                </c:pt>
                <c:pt idx="19">
                  <c:v>64.615384615384613</c:v>
                </c:pt>
                <c:pt idx="20">
                  <c:v>94.5</c:v>
                </c:pt>
                <c:pt idx="21">
                  <c:v>70</c:v>
                </c:pt>
                <c:pt idx="22">
                  <c:v>86</c:v>
                </c:pt>
                <c:pt idx="23">
                  <c:v>75.916666666666671</c:v>
                </c:pt>
                <c:pt idx="24">
                  <c:v>87.63636363636364</c:v>
                </c:pt>
                <c:pt idx="25">
                  <c:v>63.416666666666664</c:v>
                </c:pt>
                <c:pt idx="26">
                  <c:v>81</c:v>
                </c:pt>
                <c:pt idx="27">
                  <c:v>54.555555555555557</c:v>
                </c:pt>
                <c:pt idx="28">
                  <c:v>66</c:v>
                </c:pt>
                <c:pt idx="29">
                  <c:v>84.3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675904"/>
        <c:axId val="157677440"/>
      </c:lineChart>
      <c:dateAx>
        <c:axId val="157675904"/>
        <c:scaling>
          <c:orientation val="minMax"/>
        </c:scaling>
        <c:delete val="0"/>
        <c:axPos val="b"/>
        <c:numFmt formatCode="yyyy\-mm\-dd;@" sourceLinked="1"/>
        <c:majorTickMark val="out"/>
        <c:minorTickMark val="none"/>
        <c:tickLblPos val="nextTo"/>
        <c:crossAx val="157677440"/>
        <c:crosses val="autoZero"/>
        <c:auto val="1"/>
        <c:lblOffset val="100"/>
        <c:baseTimeUnit val="days"/>
      </c:dateAx>
      <c:valAx>
        <c:axId val="15767744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7675904"/>
        <c:crosses val="autoZero"/>
        <c:crossBetween val="between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July's average exceptions per day</c:v>
          </c:tx>
          <c:cat>
            <c:numRef>
              <c:f>'July 2014'!$A$3:$A$33</c:f>
              <c:numCache>
                <c:formatCode>yyyy\-mm\-dd;@</c:formatCode>
                <c:ptCount val="31"/>
                <c:pt idx="0">
                  <c:v>41821</c:v>
                </c:pt>
                <c:pt idx="1">
                  <c:v>41822</c:v>
                </c:pt>
                <c:pt idx="2">
                  <c:v>41823</c:v>
                </c:pt>
                <c:pt idx="3">
                  <c:v>41824</c:v>
                </c:pt>
                <c:pt idx="4">
                  <c:v>41825</c:v>
                </c:pt>
                <c:pt idx="5">
                  <c:v>41826</c:v>
                </c:pt>
                <c:pt idx="6">
                  <c:v>41827</c:v>
                </c:pt>
                <c:pt idx="7">
                  <c:v>41828</c:v>
                </c:pt>
                <c:pt idx="8">
                  <c:v>41829</c:v>
                </c:pt>
                <c:pt idx="9">
                  <c:v>41830</c:v>
                </c:pt>
                <c:pt idx="10">
                  <c:v>41831</c:v>
                </c:pt>
                <c:pt idx="11">
                  <c:v>41832</c:v>
                </c:pt>
                <c:pt idx="12">
                  <c:v>41833</c:v>
                </c:pt>
                <c:pt idx="13">
                  <c:v>41834</c:v>
                </c:pt>
                <c:pt idx="14">
                  <c:v>41835</c:v>
                </c:pt>
                <c:pt idx="15">
                  <c:v>41836</c:v>
                </c:pt>
                <c:pt idx="16">
                  <c:v>41837</c:v>
                </c:pt>
                <c:pt idx="17">
                  <c:v>41838</c:v>
                </c:pt>
                <c:pt idx="18">
                  <c:v>41839</c:v>
                </c:pt>
                <c:pt idx="19">
                  <c:v>41840</c:v>
                </c:pt>
                <c:pt idx="20">
                  <c:v>41841</c:v>
                </c:pt>
                <c:pt idx="21">
                  <c:v>41842</c:v>
                </c:pt>
                <c:pt idx="22">
                  <c:v>41843</c:v>
                </c:pt>
                <c:pt idx="23">
                  <c:v>41844</c:v>
                </c:pt>
                <c:pt idx="24">
                  <c:v>41845</c:v>
                </c:pt>
                <c:pt idx="25">
                  <c:v>41846</c:v>
                </c:pt>
                <c:pt idx="26">
                  <c:v>41847</c:v>
                </c:pt>
                <c:pt idx="27">
                  <c:v>41848</c:v>
                </c:pt>
                <c:pt idx="28">
                  <c:v>41849</c:v>
                </c:pt>
                <c:pt idx="29">
                  <c:v>41850</c:v>
                </c:pt>
                <c:pt idx="30">
                  <c:v>41851</c:v>
                </c:pt>
              </c:numCache>
            </c:numRef>
          </c:cat>
          <c:val>
            <c:numRef>
              <c:f>'July 2014'!$P$3:$P$33</c:f>
              <c:numCache>
                <c:formatCode>0.00</c:formatCode>
                <c:ptCount val="31"/>
                <c:pt idx="0">
                  <c:v>71.400000000000006</c:v>
                </c:pt>
                <c:pt idx="1">
                  <c:v>79.444444444444443</c:v>
                </c:pt>
                <c:pt idx="2">
                  <c:v>76</c:v>
                </c:pt>
                <c:pt idx="3">
                  <c:v>73</c:v>
                </c:pt>
                <c:pt idx="4">
                  <c:v>66.5</c:v>
                </c:pt>
                <c:pt idx="5">
                  <c:v>65.181818181818187</c:v>
                </c:pt>
                <c:pt idx="6">
                  <c:v>83.909090909090907</c:v>
                </c:pt>
                <c:pt idx="7">
                  <c:v>71.272727272727266</c:v>
                </c:pt>
                <c:pt idx="8">
                  <c:v>73.909090909090907</c:v>
                </c:pt>
                <c:pt idx="9">
                  <c:v>91.727272727272734</c:v>
                </c:pt>
                <c:pt idx="10">
                  <c:v>82.2</c:v>
                </c:pt>
                <c:pt idx="11">
                  <c:v>68.75</c:v>
                </c:pt>
                <c:pt idx="12">
                  <c:v>119.28571428571429</c:v>
                </c:pt>
                <c:pt idx="13">
                  <c:v>60.583333333333336</c:v>
                </c:pt>
                <c:pt idx="14">
                  <c:v>60.1</c:v>
                </c:pt>
                <c:pt idx="15">
                  <c:v>65.181818181818187</c:v>
                </c:pt>
                <c:pt idx="16">
                  <c:v>79.333333333333329</c:v>
                </c:pt>
                <c:pt idx="17">
                  <c:v>68.8</c:v>
                </c:pt>
                <c:pt idx="18">
                  <c:v>58</c:v>
                </c:pt>
                <c:pt idx="19">
                  <c:v>52.111111111111114</c:v>
                </c:pt>
                <c:pt idx="20">
                  <c:v>57.909090909090907</c:v>
                </c:pt>
                <c:pt idx="21">
                  <c:v>68.818181818181813</c:v>
                </c:pt>
                <c:pt idx="22">
                  <c:v>86</c:v>
                </c:pt>
                <c:pt idx="23">
                  <c:v>81.599999999999994</c:v>
                </c:pt>
                <c:pt idx="24">
                  <c:v>65.2</c:v>
                </c:pt>
                <c:pt idx="25">
                  <c:v>81.222222222222229</c:v>
                </c:pt>
                <c:pt idx="26">
                  <c:v>64</c:v>
                </c:pt>
                <c:pt idx="27">
                  <c:v>60.5</c:v>
                </c:pt>
                <c:pt idx="28">
                  <c:v>60.363636363636367</c:v>
                </c:pt>
                <c:pt idx="29">
                  <c:v>59.090909090909093</c:v>
                </c:pt>
                <c:pt idx="30">
                  <c:v>77.63636363636364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859712"/>
        <c:axId val="167861248"/>
      </c:lineChart>
      <c:dateAx>
        <c:axId val="167859712"/>
        <c:scaling>
          <c:orientation val="minMax"/>
        </c:scaling>
        <c:delete val="0"/>
        <c:axPos val="b"/>
        <c:numFmt formatCode="yyyy\-mm\-dd;@" sourceLinked="1"/>
        <c:majorTickMark val="out"/>
        <c:minorTickMark val="none"/>
        <c:tickLblPos val="nextTo"/>
        <c:crossAx val="167861248"/>
        <c:crosses val="autoZero"/>
        <c:auto val="1"/>
        <c:lblOffset val="100"/>
        <c:baseTimeUnit val="days"/>
      </c:dateAx>
      <c:valAx>
        <c:axId val="16786124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67859712"/>
        <c:crosses val="autoZero"/>
        <c:crossBetween val="between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August's average exceptions per day</c:v>
          </c:tx>
          <c:cat>
            <c:numRef>
              <c:f>'August 2014'!$A$3:$A$33</c:f>
              <c:numCache>
                <c:formatCode>yyyy\-mm\-dd;@</c:formatCode>
                <c:ptCount val="31"/>
                <c:pt idx="0">
                  <c:v>41852</c:v>
                </c:pt>
                <c:pt idx="1">
                  <c:v>41853</c:v>
                </c:pt>
                <c:pt idx="2">
                  <c:v>41854</c:v>
                </c:pt>
                <c:pt idx="3">
                  <c:v>41855</c:v>
                </c:pt>
                <c:pt idx="4">
                  <c:v>41856</c:v>
                </c:pt>
                <c:pt idx="5">
                  <c:v>41857</c:v>
                </c:pt>
                <c:pt idx="6">
                  <c:v>41858</c:v>
                </c:pt>
                <c:pt idx="7">
                  <c:v>41859</c:v>
                </c:pt>
                <c:pt idx="8">
                  <c:v>41860</c:v>
                </c:pt>
                <c:pt idx="9">
                  <c:v>41861</c:v>
                </c:pt>
                <c:pt idx="10">
                  <c:v>41862</c:v>
                </c:pt>
                <c:pt idx="11">
                  <c:v>41863</c:v>
                </c:pt>
                <c:pt idx="12">
                  <c:v>41864</c:v>
                </c:pt>
                <c:pt idx="13">
                  <c:v>41865</c:v>
                </c:pt>
                <c:pt idx="14">
                  <c:v>41866</c:v>
                </c:pt>
                <c:pt idx="15">
                  <c:v>41867</c:v>
                </c:pt>
                <c:pt idx="16">
                  <c:v>41868</c:v>
                </c:pt>
                <c:pt idx="17">
                  <c:v>41869</c:v>
                </c:pt>
                <c:pt idx="18">
                  <c:v>41870</c:v>
                </c:pt>
                <c:pt idx="19">
                  <c:v>41871</c:v>
                </c:pt>
                <c:pt idx="20">
                  <c:v>41872</c:v>
                </c:pt>
                <c:pt idx="21">
                  <c:v>41873</c:v>
                </c:pt>
                <c:pt idx="22">
                  <c:v>41874</c:v>
                </c:pt>
                <c:pt idx="23">
                  <c:v>41875</c:v>
                </c:pt>
                <c:pt idx="24">
                  <c:v>41876</c:v>
                </c:pt>
                <c:pt idx="25">
                  <c:v>41877</c:v>
                </c:pt>
                <c:pt idx="26">
                  <c:v>41878</c:v>
                </c:pt>
                <c:pt idx="27">
                  <c:v>41879</c:v>
                </c:pt>
                <c:pt idx="28">
                  <c:v>41880</c:v>
                </c:pt>
                <c:pt idx="29">
                  <c:v>41881</c:v>
                </c:pt>
                <c:pt idx="30">
                  <c:v>41882</c:v>
                </c:pt>
              </c:numCache>
            </c:numRef>
          </c:cat>
          <c:val>
            <c:numRef>
              <c:f>'August 2014'!$P$3:$P$33</c:f>
              <c:numCache>
                <c:formatCode>0.00</c:formatCode>
                <c:ptCount val="31"/>
                <c:pt idx="0">
                  <c:v>80.25</c:v>
                </c:pt>
                <c:pt idx="1">
                  <c:v>55</c:v>
                </c:pt>
                <c:pt idx="2">
                  <c:v>60.090909090909093</c:v>
                </c:pt>
                <c:pt idx="3">
                  <c:v>62.090909090909093</c:v>
                </c:pt>
                <c:pt idx="4">
                  <c:v>73.272727272727266</c:v>
                </c:pt>
                <c:pt idx="5">
                  <c:v>57.18181818181818</c:v>
                </c:pt>
                <c:pt idx="6">
                  <c:v>97.5</c:v>
                </c:pt>
                <c:pt idx="7">
                  <c:v>71.333333333333329</c:v>
                </c:pt>
                <c:pt idx="8">
                  <c:v>69.181818181818187</c:v>
                </c:pt>
                <c:pt idx="9">
                  <c:v>72.2</c:v>
                </c:pt>
                <c:pt idx="10">
                  <c:v>55.18181818181818</c:v>
                </c:pt>
                <c:pt idx="11">
                  <c:v>46.692307692307693</c:v>
                </c:pt>
                <c:pt idx="12">
                  <c:v>56.454545454545453</c:v>
                </c:pt>
                <c:pt idx="13">
                  <c:v>63.18181818181818</c:v>
                </c:pt>
                <c:pt idx="14">
                  <c:v>49.545454545454547</c:v>
                </c:pt>
                <c:pt idx="15">
                  <c:v>66.099999999999994</c:v>
                </c:pt>
                <c:pt idx="16">
                  <c:v>64.166666666666671</c:v>
                </c:pt>
                <c:pt idx="17">
                  <c:v>75.333333333333329</c:v>
                </c:pt>
                <c:pt idx="18">
                  <c:v>98.909090909090907</c:v>
                </c:pt>
                <c:pt idx="19">
                  <c:v>84.454545454545453</c:v>
                </c:pt>
                <c:pt idx="20">
                  <c:v>102.1</c:v>
                </c:pt>
                <c:pt idx="21">
                  <c:v>79.818181818181813</c:v>
                </c:pt>
                <c:pt idx="22">
                  <c:v>61.909090909090907</c:v>
                </c:pt>
                <c:pt idx="23">
                  <c:v>93.1</c:v>
                </c:pt>
                <c:pt idx="24">
                  <c:v>99</c:v>
                </c:pt>
                <c:pt idx="25">
                  <c:v>95</c:v>
                </c:pt>
                <c:pt idx="26">
                  <c:v>120.36363636363636</c:v>
                </c:pt>
                <c:pt idx="27">
                  <c:v>109.4</c:v>
                </c:pt>
                <c:pt idx="28">
                  <c:v>93.181818181818187</c:v>
                </c:pt>
                <c:pt idx="29">
                  <c:v>71.727272727272734</c:v>
                </c:pt>
                <c:pt idx="30">
                  <c:v>68.583333333333329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914496"/>
        <c:axId val="167940864"/>
      </c:lineChart>
      <c:dateAx>
        <c:axId val="167914496"/>
        <c:scaling>
          <c:orientation val="minMax"/>
        </c:scaling>
        <c:delete val="0"/>
        <c:axPos val="b"/>
        <c:numFmt formatCode="yyyy\-mm\-dd;@" sourceLinked="1"/>
        <c:majorTickMark val="out"/>
        <c:minorTickMark val="none"/>
        <c:tickLblPos val="nextTo"/>
        <c:crossAx val="167940864"/>
        <c:crosses val="autoZero"/>
        <c:auto val="1"/>
        <c:lblOffset val="100"/>
        <c:baseTimeUnit val="days"/>
      </c:dateAx>
      <c:valAx>
        <c:axId val="16794086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679144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September's average exceptions per day</c:v>
          </c:tx>
          <c:cat>
            <c:numRef>
              <c:f>'September 2014'!$A$3:$A$32</c:f>
              <c:numCache>
                <c:formatCode>yyyy\-mm\-dd;@</c:formatCode>
                <c:ptCount val="30"/>
                <c:pt idx="0">
                  <c:v>41883</c:v>
                </c:pt>
                <c:pt idx="1">
                  <c:v>41884</c:v>
                </c:pt>
                <c:pt idx="2">
                  <c:v>41885</c:v>
                </c:pt>
                <c:pt idx="3">
                  <c:v>41886</c:v>
                </c:pt>
                <c:pt idx="4">
                  <c:v>41887</c:v>
                </c:pt>
                <c:pt idx="5">
                  <c:v>41888</c:v>
                </c:pt>
                <c:pt idx="6">
                  <c:v>41889</c:v>
                </c:pt>
                <c:pt idx="7">
                  <c:v>41890</c:v>
                </c:pt>
                <c:pt idx="8">
                  <c:v>41891</c:v>
                </c:pt>
                <c:pt idx="9">
                  <c:v>41892</c:v>
                </c:pt>
                <c:pt idx="10">
                  <c:v>41893</c:v>
                </c:pt>
                <c:pt idx="11">
                  <c:v>41894</c:v>
                </c:pt>
                <c:pt idx="12">
                  <c:v>41895</c:v>
                </c:pt>
                <c:pt idx="13">
                  <c:v>41896</c:v>
                </c:pt>
                <c:pt idx="14">
                  <c:v>41897</c:v>
                </c:pt>
                <c:pt idx="15">
                  <c:v>41898</c:v>
                </c:pt>
                <c:pt idx="16">
                  <c:v>41899</c:v>
                </c:pt>
                <c:pt idx="17">
                  <c:v>41900</c:v>
                </c:pt>
                <c:pt idx="18">
                  <c:v>41901</c:v>
                </c:pt>
                <c:pt idx="19">
                  <c:v>41902</c:v>
                </c:pt>
                <c:pt idx="20">
                  <c:v>41903</c:v>
                </c:pt>
                <c:pt idx="21">
                  <c:v>41904</c:v>
                </c:pt>
                <c:pt idx="22">
                  <c:v>41905</c:v>
                </c:pt>
                <c:pt idx="23">
                  <c:v>41906</c:v>
                </c:pt>
                <c:pt idx="24">
                  <c:v>41907</c:v>
                </c:pt>
                <c:pt idx="25">
                  <c:v>41908</c:v>
                </c:pt>
                <c:pt idx="26">
                  <c:v>41909</c:v>
                </c:pt>
                <c:pt idx="27">
                  <c:v>41910</c:v>
                </c:pt>
                <c:pt idx="28">
                  <c:v>41911</c:v>
                </c:pt>
                <c:pt idx="29">
                  <c:v>41912</c:v>
                </c:pt>
              </c:numCache>
            </c:numRef>
          </c:cat>
          <c:val>
            <c:numRef>
              <c:f>'September 2014'!$Q$3:$Q$32</c:f>
              <c:numCache>
                <c:formatCode>0.00</c:formatCode>
                <c:ptCount val="30"/>
                <c:pt idx="0">
                  <c:v>87.7</c:v>
                </c:pt>
                <c:pt idx="1">
                  <c:v>131</c:v>
                </c:pt>
                <c:pt idx="2">
                  <c:v>135.54545454545453</c:v>
                </c:pt>
                <c:pt idx="3">
                  <c:v>111.69230769230769</c:v>
                </c:pt>
                <c:pt idx="4">
                  <c:v>123.45454545454545</c:v>
                </c:pt>
                <c:pt idx="5">
                  <c:v>67.099999999999994</c:v>
                </c:pt>
                <c:pt idx="6">
                  <c:v>107</c:v>
                </c:pt>
                <c:pt idx="7">
                  <c:v>110.25</c:v>
                </c:pt>
                <c:pt idx="8">
                  <c:v>140.30769230769232</c:v>
                </c:pt>
                <c:pt idx="9">
                  <c:v>155</c:v>
                </c:pt>
                <c:pt idx="10">
                  <c:v>180.63636363636363</c:v>
                </c:pt>
                <c:pt idx="11">
                  <c:v>154.91666666666666</c:v>
                </c:pt>
                <c:pt idx="12">
                  <c:v>83.454545454545453</c:v>
                </c:pt>
                <c:pt idx="13">
                  <c:v>144.5</c:v>
                </c:pt>
                <c:pt idx="14">
                  <c:v>154.66666666666666</c:v>
                </c:pt>
                <c:pt idx="15">
                  <c:v>189.83333333333334</c:v>
                </c:pt>
                <c:pt idx="16">
                  <c:v>204.61538461538461</c:v>
                </c:pt>
                <c:pt idx="17">
                  <c:v>189</c:v>
                </c:pt>
                <c:pt idx="18">
                  <c:v>172.07692307692307</c:v>
                </c:pt>
                <c:pt idx="19">
                  <c:v>86.9</c:v>
                </c:pt>
                <c:pt idx="20">
                  <c:v>114</c:v>
                </c:pt>
                <c:pt idx="21">
                  <c:v>178.41666666666666</c:v>
                </c:pt>
                <c:pt idx="22">
                  <c:v>181.91666666666666</c:v>
                </c:pt>
                <c:pt idx="23">
                  <c:v>198.09090909090909</c:v>
                </c:pt>
                <c:pt idx="24">
                  <c:v>194.66666666666666</c:v>
                </c:pt>
                <c:pt idx="25">
                  <c:v>178.09090909090909</c:v>
                </c:pt>
                <c:pt idx="26">
                  <c:v>85.666666666666671</c:v>
                </c:pt>
                <c:pt idx="27">
                  <c:v>120.63636363636364</c:v>
                </c:pt>
                <c:pt idx="28">
                  <c:v>204.25</c:v>
                </c:pt>
                <c:pt idx="29">
                  <c:v>226.58333333333334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093312"/>
        <c:axId val="202094848"/>
      </c:lineChart>
      <c:dateAx>
        <c:axId val="202093312"/>
        <c:scaling>
          <c:orientation val="minMax"/>
        </c:scaling>
        <c:delete val="0"/>
        <c:axPos val="b"/>
        <c:numFmt formatCode="yyyy\-mm\-dd;@" sourceLinked="1"/>
        <c:majorTickMark val="out"/>
        <c:minorTickMark val="none"/>
        <c:tickLblPos val="nextTo"/>
        <c:crossAx val="202094848"/>
        <c:crosses val="autoZero"/>
        <c:auto val="1"/>
        <c:lblOffset val="100"/>
        <c:baseTimeUnit val="days"/>
      </c:dateAx>
      <c:valAx>
        <c:axId val="20209484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2093312"/>
        <c:crosses val="autoZero"/>
        <c:crossBetween val="between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October's average exceptions per day</c:v>
          </c:tx>
          <c:cat>
            <c:numRef>
              <c:f>'October 2014'!$A$3:$A$33</c:f>
              <c:numCache>
                <c:formatCode>yyyy\-mm\-dd;@</c:formatCode>
                <c:ptCount val="31"/>
                <c:pt idx="0">
                  <c:v>41913</c:v>
                </c:pt>
                <c:pt idx="1">
                  <c:v>41914</c:v>
                </c:pt>
                <c:pt idx="2">
                  <c:v>41915</c:v>
                </c:pt>
                <c:pt idx="3">
                  <c:v>41916</c:v>
                </c:pt>
                <c:pt idx="4">
                  <c:v>41917</c:v>
                </c:pt>
                <c:pt idx="5">
                  <c:v>41918</c:v>
                </c:pt>
                <c:pt idx="6">
                  <c:v>41919</c:v>
                </c:pt>
                <c:pt idx="7">
                  <c:v>41920</c:v>
                </c:pt>
                <c:pt idx="8">
                  <c:v>41921</c:v>
                </c:pt>
                <c:pt idx="9">
                  <c:v>41922</c:v>
                </c:pt>
                <c:pt idx="10">
                  <c:v>41923</c:v>
                </c:pt>
                <c:pt idx="11">
                  <c:v>41924</c:v>
                </c:pt>
                <c:pt idx="12">
                  <c:v>41925</c:v>
                </c:pt>
                <c:pt idx="13">
                  <c:v>41926</c:v>
                </c:pt>
                <c:pt idx="14">
                  <c:v>41927</c:v>
                </c:pt>
                <c:pt idx="15">
                  <c:v>41928</c:v>
                </c:pt>
                <c:pt idx="16">
                  <c:v>41929</c:v>
                </c:pt>
                <c:pt idx="17">
                  <c:v>41930</c:v>
                </c:pt>
                <c:pt idx="18">
                  <c:v>41931</c:v>
                </c:pt>
                <c:pt idx="19">
                  <c:v>41932</c:v>
                </c:pt>
                <c:pt idx="20">
                  <c:v>41933</c:v>
                </c:pt>
                <c:pt idx="21">
                  <c:v>41934</c:v>
                </c:pt>
                <c:pt idx="22">
                  <c:v>41935</c:v>
                </c:pt>
                <c:pt idx="23">
                  <c:v>41936</c:v>
                </c:pt>
                <c:pt idx="24">
                  <c:v>41937</c:v>
                </c:pt>
                <c:pt idx="25">
                  <c:v>41938</c:v>
                </c:pt>
                <c:pt idx="26">
                  <c:v>41939</c:v>
                </c:pt>
                <c:pt idx="27">
                  <c:v>41940</c:v>
                </c:pt>
                <c:pt idx="28">
                  <c:v>41941</c:v>
                </c:pt>
                <c:pt idx="29">
                  <c:v>41942</c:v>
                </c:pt>
                <c:pt idx="30">
                  <c:v>41943</c:v>
                </c:pt>
              </c:numCache>
            </c:numRef>
          </c:cat>
          <c:val>
            <c:numRef>
              <c:f>'October 2014'!$P$3:$P$33</c:f>
              <c:numCache>
                <c:formatCode>0.00</c:formatCode>
                <c:ptCount val="31"/>
                <c:pt idx="0">
                  <c:v>260.5</c:v>
                </c:pt>
                <c:pt idx="1">
                  <c:v>257.5</c:v>
                </c:pt>
                <c:pt idx="2">
                  <c:v>240.33333333333334</c:v>
                </c:pt>
                <c:pt idx="3">
                  <c:v>117.33333333333333</c:v>
                </c:pt>
                <c:pt idx="4">
                  <c:v>169.6</c:v>
                </c:pt>
                <c:pt idx="5">
                  <c:v>212.61538461538461</c:v>
                </c:pt>
                <c:pt idx="6">
                  <c:v>268.58333333333331</c:v>
                </c:pt>
                <c:pt idx="7">
                  <c:v>329.54545454545456</c:v>
                </c:pt>
                <c:pt idx="8">
                  <c:v>314.07692307692309</c:v>
                </c:pt>
                <c:pt idx="9">
                  <c:v>234.5</c:v>
                </c:pt>
                <c:pt idx="10">
                  <c:v>133.08333333333334</c:v>
                </c:pt>
                <c:pt idx="11">
                  <c:v>145.63636363636363</c:v>
                </c:pt>
                <c:pt idx="12">
                  <c:v>238.83333333333334</c:v>
                </c:pt>
                <c:pt idx="13">
                  <c:v>329</c:v>
                </c:pt>
                <c:pt idx="14">
                  <c:v>294.18181818181819</c:v>
                </c:pt>
                <c:pt idx="15">
                  <c:v>265.08333333333331</c:v>
                </c:pt>
                <c:pt idx="16">
                  <c:v>232.58333333333334</c:v>
                </c:pt>
                <c:pt idx="17">
                  <c:v>179.81818181818181</c:v>
                </c:pt>
                <c:pt idx="18">
                  <c:v>175</c:v>
                </c:pt>
                <c:pt idx="19">
                  <c:v>254</c:v>
                </c:pt>
                <c:pt idx="20">
                  <c:v>282.53846153846155</c:v>
                </c:pt>
                <c:pt idx="21">
                  <c:v>290.30769230769232</c:v>
                </c:pt>
                <c:pt idx="22">
                  <c:v>360.33333333333331</c:v>
                </c:pt>
                <c:pt idx="23">
                  <c:v>229.84615384615384</c:v>
                </c:pt>
                <c:pt idx="24">
                  <c:v>156.36363636363637</c:v>
                </c:pt>
                <c:pt idx="25">
                  <c:v>146.76923076923077</c:v>
                </c:pt>
                <c:pt idx="26">
                  <c:v>288.83333333333331</c:v>
                </c:pt>
                <c:pt idx="27">
                  <c:v>313.38461538461536</c:v>
                </c:pt>
                <c:pt idx="28">
                  <c:v>388.83333333333331</c:v>
                </c:pt>
                <c:pt idx="29">
                  <c:v>357.75</c:v>
                </c:pt>
                <c:pt idx="30">
                  <c:v>275.5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9330816"/>
        <c:axId val="220921856"/>
      </c:lineChart>
      <c:dateAx>
        <c:axId val="219330816"/>
        <c:scaling>
          <c:orientation val="minMax"/>
        </c:scaling>
        <c:delete val="0"/>
        <c:axPos val="b"/>
        <c:numFmt formatCode="yyyy\-mm\-dd;@" sourceLinked="1"/>
        <c:majorTickMark val="out"/>
        <c:minorTickMark val="none"/>
        <c:tickLblPos val="nextTo"/>
        <c:crossAx val="220921856"/>
        <c:crosses val="autoZero"/>
        <c:auto val="1"/>
        <c:lblOffset val="100"/>
        <c:baseTimeUnit val="days"/>
      </c:dateAx>
      <c:valAx>
        <c:axId val="22092185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9330816"/>
        <c:crosses val="autoZero"/>
        <c:crossBetween val="between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November's average exceptions per day</c:v>
          </c:tx>
          <c:cat>
            <c:numRef>
              <c:f>'November 2014'!$A$3:$A$32</c:f>
              <c:numCache>
                <c:formatCode>yyyy\-mm\-dd;@</c:formatCode>
                <c:ptCount val="30"/>
                <c:pt idx="0">
                  <c:v>41944</c:v>
                </c:pt>
                <c:pt idx="1">
                  <c:v>41945</c:v>
                </c:pt>
                <c:pt idx="2">
                  <c:v>41946</c:v>
                </c:pt>
                <c:pt idx="3">
                  <c:v>41947</c:v>
                </c:pt>
                <c:pt idx="4">
                  <c:v>41948</c:v>
                </c:pt>
                <c:pt idx="5">
                  <c:v>41949</c:v>
                </c:pt>
                <c:pt idx="6">
                  <c:v>41950</c:v>
                </c:pt>
                <c:pt idx="7">
                  <c:v>41951</c:v>
                </c:pt>
                <c:pt idx="8">
                  <c:v>41952</c:v>
                </c:pt>
                <c:pt idx="9">
                  <c:v>41953</c:v>
                </c:pt>
                <c:pt idx="10">
                  <c:v>41954</c:v>
                </c:pt>
                <c:pt idx="11">
                  <c:v>41955</c:v>
                </c:pt>
                <c:pt idx="12">
                  <c:v>41956</c:v>
                </c:pt>
                <c:pt idx="13">
                  <c:v>41957</c:v>
                </c:pt>
                <c:pt idx="14">
                  <c:v>41958</c:v>
                </c:pt>
                <c:pt idx="15">
                  <c:v>41959</c:v>
                </c:pt>
                <c:pt idx="16">
                  <c:v>41960</c:v>
                </c:pt>
                <c:pt idx="17">
                  <c:v>41961</c:v>
                </c:pt>
                <c:pt idx="18">
                  <c:v>41962</c:v>
                </c:pt>
                <c:pt idx="19">
                  <c:v>41963</c:v>
                </c:pt>
                <c:pt idx="20">
                  <c:v>41964</c:v>
                </c:pt>
                <c:pt idx="21">
                  <c:v>41965</c:v>
                </c:pt>
                <c:pt idx="22">
                  <c:v>41966</c:v>
                </c:pt>
                <c:pt idx="23">
                  <c:v>41967</c:v>
                </c:pt>
                <c:pt idx="24">
                  <c:v>41968</c:v>
                </c:pt>
                <c:pt idx="25">
                  <c:v>41969</c:v>
                </c:pt>
                <c:pt idx="26">
                  <c:v>41970</c:v>
                </c:pt>
                <c:pt idx="27">
                  <c:v>41971</c:v>
                </c:pt>
                <c:pt idx="28">
                  <c:v>41972</c:v>
                </c:pt>
                <c:pt idx="29">
                  <c:v>41973</c:v>
                </c:pt>
              </c:numCache>
            </c:numRef>
          </c:cat>
          <c:val>
            <c:numRef>
              <c:f>'November 2014'!$Q$3:$Q$32</c:f>
              <c:numCache>
                <c:formatCode>0.00</c:formatCode>
                <c:ptCount val="30"/>
                <c:pt idx="0">
                  <c:v>151.90909090909091</c:v>
                </c:pt>
                <c:pt idx="1">
                  <c:v>195</c:v>
                </c:pt>
                <c:pt idx="2">
                  <c:v>310</c:v>
                </c:pt>
                <c:pt idx="3">
                  <c:v>364.16666666666669</c:v>
                </c:pt>
                <c:pt idx="4">
                  <c:v>390.30769230769232</c:v>
                </c:pt>
                <c:pt idx="5">
                  <c:v>387.08333333333331</c:v>
                </c:pt>
                <c:pt idx="6">
                  <c:v>319.38461538461536</c:v>
                </c:pt>
                <c:pt idx="7">
                  <c:v>195.45454545454547</c:v>
                </c:pt>
                <c:pt idx="8">
                  <c:v>231.63636363636363</c:v>
                </c:pt>
                <c:pt idx="9">
                  <c:v>347</c:v>
                </c:pt>
                <c:pt idx="10">
                  <c:v>331.23076923076923</c:v>
                </c:pt>
                <c:pt idx="11">
                  <c:v>334</c:v>
                </c:pt>
                <c:pt idx="12">
                  <c:v>394.66666666666669</c:v>
                </c:pt>
                <c:pt idx="13">
                  <c:v>415.36363636363637</c:v>
                </c:pt>
                <c:pt idx="14">
                  <c:v>178.18181818181819</c:v>
                </c:pt>
                <c:pt idx="15">
                  <c:v>199.5</c:v>
                </c:pt>
                <c:pt idx="16">
                  <c:v>400</c:v>
                </c:pt>
                <c:pt idx="17">
                  <c:v>450.38461538461536</c:v>
                </c:pt>
                <c:pt idx="18">
                  <c:v>458.75</c:v>
                </c:pt>
                <c:pt idx="19">
                  <c:v>406.15384615384613</c:v>
                </c:pt>
                <c:pt idx="20">
                  <c:v>357.07692307692309</c:v>
                </c:pt>
                <c:pt idx="21">
                  <c:v>200.91666666666666</c:v>
                </c:pt>
                <c:pt idx="22">
                  <c:v>199.69230769230768</c:v>
                </c:pt>
                <c:pt idx="23">
                  <c:v>373.45454545454544</c:v>
                </c:pt>
                <c:pt idx="24">
                  <c:v>380.23076923076923</c:v>
                </c:pt>
                <c:pt idx="25">
                  <c:v>304.76923076923077</c:v>
                </c:pt>
                <c:pt idx="26">
                  <c:v>286.58333333333331</c:v>
                </c:pt>
                <c:pt idx="27">
                  <c:v>197.08333333333334</c:v>
                </c:pt>
                <c:pt idx="28">
                  <c:v>182.25</c:v>
                </c:pt>
                <c:pt idx="29">
                  <c:v>235.91666666666666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467008"/>
        <c:axId val="221468544"/>
      </c:lineChart>
      <c:dateAx>
        <c:axId val="221467008"/>
        <c:scaling>
          <c:orientation val="minMax"/>
        </c:scaling>
        <c:delete val="0"/>
        <c:axPos val="b"/>
        <c:numFmt formatCode="yyyy\-mm\-dd;@" sourceLinked="1"/>
        <c:majorTickMark val="out"/>
        <c:minorTickMark val="none"/>
        <c:tickLblPos val="nextTo"/>
        <c:crossAx val="221468544"/>
        <c:crosses val="autoZero"/>
        <c:auto val="1"/>
        <c:lblOffset val="100"/>
        <c:baseTimeUnit val="days"/>
      </c:dateAx>
      <c:valAx>
        <c:axId val="22146854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21467008"/>
        <c:crosses val="autoZero"/>
        <c:crossBetween val="between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December's average exceptions per day</c:v>
          </c:tx>
          <c:cat>
            <c:numRef>
              <c:f>'December 2014'!$A$3:$A$33</c:f>
              <c:numCache>
                <c:formatCode>yyyy\-mm\-dd;@</c:formatCode>
                <c:ptCount val="31"/>
                <c:pt idx="0">
                  <c:v>41974</c:v>
                </c:pt>
                <c:pt idx="1">
                  <c:v>41975</c:v>
                </c:pt>
                <c:pt idx="2">
                  <c:v>41976</c:v>
                </c:pt>
                <c:pt idx="3">
                  <c:v>41977</c:v>
                </c:pt>
                <c:pt idx="4">
                  <c:v>41978</c:v>
                </c:pt>
                <c:pt idx="5">
                  <c:v>41979</c:v>
                </c:pt>
                <c:pt idx="6">
                  <c:v>41980</c:v>
                </c:pt>
                <c:pt idx="7">
                  <c:v>41981</c:v>
                </c:pt>
                <c:pt idx="8">
                  <c:v>41982</c:v>
                </c:pt>
                <c:pt idx="9">
                  <c:v>41983</c:v>
                </c:pt>
                <c:pt idx="10">
                  <c:v>41984</c:v>
                </c:pt>
                <c:pt idx="11">
                  <c:v>41985</c:v>
                </c:pt>
                <c:pt idx="12">
                  <c:v>41986</c:v>
                </c:pt>
                <c:pt idx="13">
                  <c:v>41987</c:v>
                </c:pt>
                <c:pt idx="14">
                  <c:v>41988</c:v>
                </c:pt>
                <c:pt idx="15">
                  <c:v>41989</c:v>
                </c:pt>
                <c:pt idx="16">
                  <c:v>41990</c:v>
                </c:pt>
                <c:pt idx="17">
                  <c:v>41991</c:v>
                </c:pt>
                <c:pt idx="18">
                  <c:v>41992</c:v>
                </c:pt>
                <c:pt idx="19">
                  <c:v>41993</c:v>
                </c:pt>
                <c:pt idx="20">
                  <c:v>41994</c:v>
                </c:pt>
                <c:pt idx="21">
                  <c:v>41995</c:v>
                </c:pt>
                <c:pt idx="22">
                  <c:v>41996</c:v>
                </c:pt>
                <c:pt idx="23">
                  <c:v>41997</c:v>
                </c:pt>
                <c:pt idx="24">
                  <c:v>41998</c:v>
                </c:pt>
                <c:pt idx="25">
                  <c:v>41999</c:v>
                </c:pt>
                <c:pt idx="26">
                  <c:v>42000</c:v>
                </c:pt>
                <c:pt idx="27">
                  <c:v>42001</c:v>
                </c:pt>
                <c:pt idx="28">
                  <c:v>42002</c:v>
                </c:pt>
                <c:pt idx="29">
                  <c:v>42003</c:v>
                </c:pt>
                <c:pt idx="30">
                  <c:v>42004</c:v>
                </c:pt>
              </c:numCache>
            </c:numRef>
          </c:cat>
          <c:val>
            <c:numRef>
              <c:f>'December 2014'!$P$3:$P$33</c:f>
              <c:numCache>
                <c:formatCode>0.00</c:formatCode>
                <c:ptCount val="31"/>
                <c:pt idx="0">
                  <c:v>478.25</c:v>
                </c:pt>
                <c:pt idx="1">
                  <c:v>460.58333333333331</c:v>
                </c:pt>
                <c:pt idx="2">
                  <c:v>535.90909090909088</c:v>
                </c:pt>
                <c:pt idx="3">
                  <c:v>426.91666666666669</c:v>
                </c:pt>
                <c:pt idx="4">
                  <c:v>429.66666666666669</c:v>
                </c:pt>
                <c:pt idx="5">
                  <c:v>203.15384615384616</c:v>
                </c:pt>
                <c:pt idx="6">
                  <c:v>226.38461538461539</c:v>
                </c:pt>
                <c:pt idx="7">
                  <c:v>380.38461538461536</c:v>
                </c:pt>
                <c:pt idx="8">
                  <c:v>508.18181818181819</c:v>
                </c:pt>
                <c:pt idx="9">
                  <c:v>416.30769230769232</c:v>
                </c:pt>
                <c:pt idx="10">
                  <c:v>391.33333333333331</c:v>
                </c:pt>
                <c:pt idx="11">
                  <c:v>372.58333333333331</c:v>
                </c:pt>
                <c:pt idx="12">
                  <c:v>207.41666666666666</c:v>
                </c:pt>
                <c:pt idx="13">
                  <c:v>222.15384615384616</c:v>
                </c:pt>
                <c:pt idx="14">
                  <c:v>336</c:v>
                </c:pt>
                <c:pt idx="15">
                  <c:v>338.33333333333331</c:v>
                </c:pt>
                <c:pt idx="16">
                  <c:v>297.5</c:v>
                </c:pt>
                <c:pt idx="17">
                  <c:v>269.58333333333331</c:v>
                </c:pt>
                <c:pt idx="18">
                  <c:v>213.58333333333334</c:v>
                </c:pt>
                <c:pt idx="19">
                  <c:v>145.72727272727272</c:v>
                </c:pt>
                <c:pt idx="20">
                  <c:v>97.769230769230774</c:v>
                </c:pt>
                <c:pt idx="21">
                  <c:v>105.15384615384616</c:v>
                </c:pt>
                <c:pt idx="22">
                  <c:v>119.25</c:v>
                </c:pt>
                <c:pt idx="23">
                  <c:v>74.63636363636364</c:v>
                </c:pt>
                <c:pt idx="24">
                  <c:v>59</c:v>
                </c:pt>
                <c:pt idx="25">
                  <c:v>69</c:v>
                </c:pt>
                <c:pt idx="26">
                  <c:v>79.769230769230774</c:v>
                </c:pt>
                <c:pt idx="27">
                  <c:v>64</c:v>
                </c:pt>
                <c:pt idx="28">
                  <c:v>82.1</c:v>
                </c:pt>
                <c:pt idx="29">
                  <c:v>82.818181818181813</c:v>
                </c:pt>
                <c:pt idx="30">
                  <c:v>80.888888888888886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796224"/>
        <c:axId val="221797760"/>
      </c:lineChart>
      <c:dateAx>
        <c:axId val="221796224"/>
        <c:scaling>
          <c:orientation val="minMax"/>
        </c:scaling>
        <c:delete val="0"/>
        <c:axPos val="b"/>
        <c:numFmt formatCode="yyyy\-mm\-dd;@" sourceLinked="1"/>
        <c:majorTickMark val="out"/>
        <c:minorTickMark val="none"/>
        <c:tickLblPos val="nextTo"/>
        <c:crossAx val="221797760"/>
        <c:crosses val="autoZero"/>
        <c:auto val="1"/>
        <c:lblOffset val="100"/>
        <c:baseTimeUnit val="days"/>
      </c:dateAx>
      <c:valAx>
        <c:axId val="22179776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21796224"/>
        <c:crosses val="autoZero"/>
        <c:crossBetween val="between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January's average exception per day</c:v>
          </c:tx>
          <c:cat>
            <c:numRef>
              <c:f>'January 2015'!$A$3:$A$33</c:f>
              <c:numCache>
                <c:formatCode>yyyy\-mm\-dd;@</c:formatCode>
                <c:ptCount val="31"/>
                <c:pt idx="0">
                  <c:v>42005</c:v>
                </c:pt>
                <c:pt idx="1">
                  <c:v>42006</c:v>
                </c:pt>
                <c:pt idx="2">
                  <c:v>42007</c:v>
                </c:pt>
                <c:pt idx="3">
                  <c:v>42008</c:v>
                </c:pt>
                <c:pt idx="4">
                  <c:v>42009</c:v>
                </c:pt>
                <c:pt idx="5">
                  <c:v>42010</c:v>
                </c:pt>
                <c:pt idx="6">
                  <c:v>42011</c:v>
                </c:pt>
                <c:pt idx="7">
                  <c:v>42012</c:v>
                </c:pt>
                <c:pt idx="8">
                  <c:v>42013</c:v>
                </c:pt>
                <c:pt idx="9">
                  <c:v>42014</c:v>
                </c:pt>
                <c:pt idx="10">
                  <c:v>42015</c:v>
                </c:pt>
                <c:pt idx="11">
                  <c:v>42016</c:v>
                </c:pt>
                <c:pt idx="12">
                  <c:v>42017</c:v>
                </c:pt>
                <c:pt idx="13">
                  <c:v>42018</c:v>
                </c:pt>
                <c:pt idx="14">
                  <c:v>42019</c:v>
                </c:pt>
                <c:pt idx="15">
                  <c:v>42020</c:v>
                </c:pt>
                <c:pt idx="16">
                  <c:v>42021</c:v>
                </c:pt>
                <c:pt idx="17">
                  <c:v>42022</c:v>
                </c:pt>
                <c:pt idx="18">
                  <c:v>42023</c:v>
                </c:pt>
                <c:pt idx="19">
                  <c:v>42024</c:v>
                </c:pt>
                <c:pt idx="20">
                  <c:v>42025</c:v>
                </c:pt>
                <c:pt idx="21">
                  <c:v>42026</c:v>
                </c:pt>
                <c:pt idx="22">
                  <c:v>42027</c:v>
                </c:pt>
                <c:pt idx="23">
                  <c:v>42028</c:v>
                </c:pt>
                <c:pt idx="24">
                  <c:v>42029</c:v>
                </c:pt>
                <c:pt idx="25">
                  <c:v>42030</c:v>
                </c:pt>
                <c:pt idx="26">
                  <c:v>42031</c:v>
                </c:pt>
                <c:pt idx="27">
                  <c:v>42032</c:v>
                </c:pt>
                <c:pt idx="28">
                  <c:v>42033</c:v>
                </c:pt>
                <c:pt idx="29">
                  <c:v>42034</c:v>
                </c:pt>
                <c:pt idx="30">
                  <c:v>42035</c:v>
                </c:pt>
              </c:numCache>
            </c:numRef>
          </c:cat>
          <c:val>
            <c:numRef>
              <c:f>'January 2015'!$P$3:$P$33</c:f>
              <c:numCache>
                <c:formatCode>0.00</c:formatCode>
                <c:ptCount val="31"/>
                <c:pt idx="0">
                  <c:v>57.5</c:v>
                </c:pt>
                <c:pt idx="1">
                  <c:v>93.36363636363636</c:v>
                </c:pt>
                <c:pt idx="2">
                  <c:v>101.63636363636364</c:v>
                </c:pt>
                <c:pt idx="3">
                  <c:v>122.5</c:v>
                </c:pt>
                <c:pt idx="4">
                  <c:v>199.92307692307693</c:v>
                </c:pt>
                <c:pt idx="5">
                  <c:v>250.83333333333334</c:v>
                </c:pt>
                <c:pt idx="6">
                  <c:v>261.84615384615387</c:v>
                </c:pt>
                <c:pt idx="7">
                  <c:v>314.75</c:v>
                </c:pt>
                <c:pt idx="8">
                  <c:v>275</c:v>
                </c:pt>
                <c:pt idx="9">
                  <c:v>144.83333333333334</c:v>
                </c:pt>
                <c:pt idx="10">
                  <c:v>180.58333333333334</c:v>
                </c:pt>
                <c:pt idx="11">
                  <c:v>254.66666666666666</c:v>
                </c:pt>
                <c:pt idx="12">
                  <c:v>306.16666666666669</c:v>
                </c:pt>
                <c:pt idx="13">
                  <c:v>312.08333333333331</c:v>
                </c:pt>
                <c:pt idx="14">
                  <c:v>259.92307692307691</c:v>
                </c:pt>
                <c:pt idx="15">
                  <c:v>257.83333333333331</c:v>
                </c:pt>
                <c:pt idx="16">
                  <c:v>139</c:v>
                </c:pt>
                <c:pt idx="17">
                  <c:v>162.72727272727272</c:v>
                </c:pt>
                <c:pt idx="18">
                  <c:v>237.36363636363637</c:v>
                </c:pt>
                <c:pt idx="19">
                  <c:v>310.75</c:v>
                </c:pt>
                <c:pt idx="20">
                  <c:v>307.41666666666669</c:v>
                </c:pt>
                <c:pt idx="21">
                  <c:v>280.30769230769232</c:v>
                </c:pt>
                <c:pt idx="22">
                  <c:v>244.30769230769232</c:v>
                </c:pt>
                <c:pt idx="23">
                  <c:v>140.80000000000001</c:v>
                </c:pt>
                <c:pt idx="24">
                  <c:v>168.36363636363637</c:v>
                </c:pt>
                <c:pt idx="25">
                  <c:v>265.33333333333331</c:v>
                </c:pt>
                <c:pt idx="26">
                  <c:v>307.83333333333331</c:v>
                </c:pt>
                <c:pt idx="27">
                  <c:v>252.69230769230768</c:v>
                </c:pt>
                <c:pt idx="28">
                  <c:v>284.07692307692309</c:v>
                </c:pt>
                <c:pt idx="29">
                  <c:v>260.75</c:v>
                </c:pt>
                <c:pt idx="30">
                  <c:v>119.72727272727273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2412160"/>
        <c:axId val="222422144"/>
      </c:lineChart>
      <c:dateAx>
        <c:axId val="222412160"/>
        <c:scaling>
          <c:orientation val="minMax"/>
        </c:scaling>
        <c:delete val="0"/>
        <c:axPos val="b"/>
        <c:numFmt formatCode="yyyy\-mm\-dd;@" sourceLinked="1"/>
        <c:majorTickMark val="out"/>
        <c:minorTickMark val="none"/>
        <c:tickLblPos val="nextTo"/>
        <c:crossAx val="222422144"/>
        <c:crosses val="autoZero"/>
        <c:auto val="1"/>
        <c:lblOffset val="100"/>
        <c:baseTimeUnit val="days"/>
      </c:dateAx>
      <c:valAx>
        <c:axId val="22242214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224121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February's average exceptions per day</c:v>
          </c:tx>
          <c:cat>
            <c:numRef>
              <c:f>'February 2015'!$A$3:$A$30</c:f>
              <c:numCache>
                <c:formatCode>yyyy\-mm\-dd;@</c:formatCode>
                <c:ptCount val="28"/>
                <c:pt idx="0">
                  <c:v>42036</c:v>
                </c:pt>
                <c:pt idx="1">
                  <c:v>42037</c:v>
                </c:pt>
                <c:pt idx="2">
                  <c:v>42038</c:v>
                </c:pt>
                <c:pt idx="3">
                  <c:v>42039</c:v>
                </c:pt>
                <c:pt idx="4">
                  <c:v>42040</c:v>
                </c:pt>
                <c:pt idx="5">
                  <c:v>42041</c:v>
                </c:pt>
                <c:pt idx="6">
                  <c:v>42042</c:v>
                </c:pt>
                <c:pt idx="7">
                  <c:v>42043</c:v>
                </c:pt>
                <c:pt idx="8">
                  <c:v>42044</c:v>
                </c:pt>
                <c:pt idx="9">
                  <c:v>42045</c:v>
                </c:pt>
                <c:pt idx="10">
                  <c:v>42046</c:v>
                </c:pt>
                <c:pt idx="11">
                  <c:v>42047</c:v>
                </c:pt>
                <c:pt idx="12">
                  <c:v>42048</c:v>
                </c:pt>
                <c:pt idx="13">
                  <c:v>42049</c:v>
                </c:pt>
                <c:pt idx="14">
                  <c:v>42050</c:v>
                </c:pt>
                <c:pt idx="15">
                  <c:v>42051</c:v>
                </c:pt>
                <c:pt idx="16">
                  <c:v>42052</c:v>
                </c:pt>
                <c:pt idx="17">
                  <c:v>42053</c:v>
                </c:pt>
                <c:pt idx="18">
                  <c:v>42054</c:v>
                </c:pt>
                <c:pt idx="19">
                  <c:v>42055</c:v>
                </c:pt>
                <c:pt idx="20">
                  <c:v>42056</c:v>
                </c:pt>
                <c:pt idx="21">
                  <c:v>42057</c:v>
                </c:pt>
                <c:pt idx="22">
                  <c:v>42058</c:v>
                </c:pt>
                <c:pt idx="23">
                  <c:v>42059</c:v>
                </c:pt>
                <c:pt idx="24">
                  <c:v>42060</c:v>
                </c:pt>
                <c:pt idx="25">
                  <c:v>42061</c:v>
                </c:pt>
                <c:pt idx="26">
                  <c:v>42062</c:v>
                </c:pt>
                <c:pt idx="27">
                  <c:v>42063</c:v>
                </c:pt>
              </c:numCache>
            </c:numRef>
          </c:cat>
          <c:val>
            <c:numRef>
              <c:f>'February 2015'!$Q$3:$Q$30</c:f>
              <c:numCache>
                <c:formatCode>0.00</c:formatCode>
                <c:ptCount val="28"/>
                <c:pt idx="0">
                  <c:v>121.78571428571429</c:v>
                </c:pt>
                <c:pt idx="1">
                  <c:v>192.57142857142858</c:v>
                </c:pt>
                <c:pt idx="2">
                  <c:v>245.07142857142858</c:v>
                </c:pt>
                <c:pt idx="3">
                  <c:v>288.5</c:v>
                </c:pt>
                <c:pt idx="4">
                  <c:v>273</c:v>
                </c:pt>
                <c:pt idx="5">
                  <c:v>235.85714285714286</c:v>
                </c:pt>
                <c:pt idx="6">
                  <c:v>99.428571428571431</c:v>
                </c:pt>
                <c:pt idx="7">
                  <c:v>122.92857142857143</c:v>
                </c:pt>
                <c:pt idx="8">
                  <c:v>255.28571428571428</c:v>
                </c:pt>
                <c:pt idx="9">
                  <c:v>288.64285714285717</c:v>
                </c:pt>
                <c:pt idx="10">
                  <c:v>284.71428571428572</c:v>
                </c:pt>
                <c:pt idx="11">
                  <c:v>287.28571428571428</c:v>
                </c:pt>
                <c:pt idx="12">
                  <c:v>222.85714285714286</c:v>
                </c:pt>
                <c:pt idx="13">
                  <c:v>148.85714285714286</c:v>
                </c:pt>
                <c:pt idx="14">
                  <c:v>195.92857142857142</c:v>
                </c:pt>
                <c:pt idx="15">
                  <c:v>178.35714285714286</c:v>
                </c:pt>
                <c:pt idx="16">
                  <c:v>224.71428571428572</c:v>
                </c:pt>
                <c:pt idx="17">
                  <c:v>274</c:v>
                </c:pt>
                <c:pt idx="18">
                  <c:v>234.92857142857142</c:v>
                </c:pt>
                <c:pt idx="19">
                  <c:v>233.07142857142858</c:v>
                </c:pt>
                <c:pt idx="20">
                  <c:v>109.78571428571429</c:v>
                </c:pt>
                <c:pt idx="21">
                  <c:v>129</c:v>
                </c:pt>
                <c:pt idx="22">
                  <c:v>288.35714285714283</c:v>
                </c:pt>
                <c:pt idx="23">
                  <c:v>333.71428571428572</c:v>
                </c:pt>
                <c:pt idx="24">
                  <c:v>317.28571428571428</c:v>
                </c:pt>
                <c:pt idx="25">
                  <c:v>320.71428571428572</c:v>
                </c:pt>
                <c:pt idx="26">
                  <c:v>263.85714285714283</c:v>
                </c:pt>
                <c:pt idx="27">
                  <c:v>123.07142857142857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3559936"/>
        <c:axId val="253561472"/>
      </c:lineChart>
      <c:dateAx>
        <c:axId val="253559936"/>
        <c:scaling>
          <c:orientation val="minMax"/>
        </c:scaling>
        <c:delete val="0"/>
        <c:axPos val="b"/>
        <c:numFmt formatCode="yyyy\-mm\-dd;@" sourceLinked="1"/>
        <c:majorTickMark val="out"/>
        <c:minorTickMark val="none"/>
        <c:tickLblPos val="nextTo"/>
        <c:crossAx val="253561472"/>
        <c:crosses val="autoZero"/>
        <c:auto val="1"/>
        <c:lblOffset val="100"/>
        <c:baseTimeUnit val="days"/>
      </c:dateAx>
      <c:valAx>
        <c:axId val="25356147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53559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March's average exceptions per day</c:v>
          </c:tx>
          <c:cat>
            <c:numRef>
              <c:f>'March 2015'!$A$3:$A$33</c:f>
              <c:numCache>
                <c:formatCode>yyyy\-mm\-dd;@</c:formatCode>
                <c:ptCount val="31"/>
                <c:pt idx="0">
                  <c:v>42064</c:v>
                </c:pt>
                <c:pt idx="1">
                  <c:v>42065</c:v>
                </c:pt>
                <c:pt idx="2">
                  <c:v>42066</c:v>
                </c:pt>
                <c:pt idx="3">
                  <c:v>42067</c:v>
                </c:pt>
                <c:pt idx="4">
                  <c:v>42068</c:v>
                </c:pt>
                <c:pt idx="5">
                  <c:v>42069</c:v>
                </c:pt>
                <c:pt idx="6">
                  <c:v>42070</c:v>
                </c:pt>
                <c:pt idx="7">
                  <c:v>42071</c:v>
                </c:pt>
                <c:pt idx="8">
                  <c:v>42072</c:v>
                </c:pt>
                <c:pt idx="9">
                  <c:v>42073</c:v>
                </c:pt>
                <c:pt idx="10">
                  <c:v>42074</c:v>
                </c:pt>
                <c:pt idx="11">
                  <c:v>42075</c:v>
                </c:pt>
                <c:pt idx="12">
                  <c:v>42076</c:v>
                </c:pt>
                <c:pt idx="13">
                  <c:v>42077</c:v>
                </c:pt>
                <c:pt idx="14">
                  <c:v>42078</c:v>
                </c:pt>
                <c:pt idx="15">
                  <c:v>42079</c:v>
                </c:pt>
                <c:pt idx="16">
                  <c:v>42080</c:v>
                </c:pt>
                <c:pt idx="17">
                  <c:v>42081</c:v>
                </c:pt>
                <c:pt idx="18">
                  <c:v>42082</c:v>
                </c:pt>
                <c:pt idx="19">
                  <c:v>42083</c:v>
                </c:pt>
                <c:pt idx="20">
                  <c:v>42084</c:v>
                </c:pt>
                <c:pt idx="21">
                  <c:v>42085</c:v>
                </c:pt>
                <c:pt idx="22">
                  <c:v>42086</c:v>
                </c:pt>
                <c:pt idx="23">
                  <c:v>42087</c:v>
                </c:pt>
                <c:pt idx="24">
                  <c:v>42088</c:v>
                </c:pt>
                <c:pt idx="25">
                  <c:v>42089</c:v>
                </c:pt>
                <c:pt idx="26">
                  <c:v>42090</c:v>
                </c:pt>
                <c:pt idx="27">
                  <c:v>42091</c:v>
                </c:pt>
                <c:pt idx="28">
                  <c:v>42092</c:v>
                </c:pt>
                <c:pt idx="29">
                  <c:v>42093</c:v>
                </c:pt>
                <c:pt idx="30">
                  <c:v>42094</c:v>
                </c:pt>
              </c:numCache>
            </c:numRef>
          </c:cat>
          <c:val>
            <c:numRef>
              <c:f>'March 2015'!$P$3:$P$33</c:f>
              <c:numCache>
                <c:formatCode>0.00</c:formatCode>
                <c:ptCount val="31"/>
                <c:pt idx="0">
                  <c:v>158.23076923076923</c:v>
                </c:pt>
                <c:pt idx="1">
                  <c:v>356.63636363636363</c:v>
                </c:pt>
                <c:pt idx="2">
                  <c:v>309.83333333333331</c:v>
                </c:pt>
                <c:pt idx="3">
                  <c:v>367.72727272727275</c:v>
                </c:pt>
                <c:pt idx="4">
                  <c:v>290.92307692307691</c:v>
                </c:pt>
                <c:pt idx="5">
                  <c:v>257.92307692307691</c:v>
                </c:pt>
                <c:pt idx="6">
                  <c:v>144.27272727272728</c:v>
                </c:pt>
                <c:pt idx="7">
                  <c:v>168</c:v>
                </c:pt>
                <c:pt idx="8">
                  <c:v>279.69230769230768</c:v>
                </c:pt>
                <c:pt idx="9">
                  <c:v>310.66666666666669</c:v>
                </c:pt>
                <c:pt idx="10">
                  <c:v>295.46153846153845</c:v>
                </c:pt>
                <c:pt idx="11">
                  <c:v>370.36363636363637</c:v>
                </c:pt>
                <c:pt idx="12">
                  <c:v>270.72727272727275</c:v>
                </c:pt>
                <c:pt idx="13">
                  <c:v>104.69230769230769</c:v>
                </c:pt>
                <c:pt idx="14">
                  <c:v>201.27272727272728</c:v>
                </c:pt>
                <c:pt idx="15">
                  <c:v>323</c:v>
                </c:pt>
                <c:pt idx="16">
                  <c:v>333.16666666666669</c:v>
                </c:pt>
                <c:pt idx="17">
                  <c:v>318.5</c:v>
                </c:pt>
                <c:pt idx="18">
                  <c:v>359</c:v>
                </c:pt>
                <c:pt idx="19">
                  <c:v>271.5</c:v>
                </c:pt>
                <c:pt idx="20">
                  <c:v>102.38461538461539</c:v>
                </c:pt>
                <c:pt idx="21">
                  <c:v>143.41666666666666</c:v>
                </c:pt>
                <c:pt idx="22">
                  <c:v>306</c:v>
                </c:pt>
                <c:pt idx="23">
                  <c:v>322.66666666666669</c:v>
                </c:pt>
                <c:pt idx="24">
                  <c:v>340.16666666666669</c:v>
                </c:pt>
                <c:pt idx="25">
                  <c:v>311.41666666666669</c:v>
                </c:pt>
                <c:pt idx="26">
                  <c:v>254.76923076923077</c:v>
                </c:pt>
                <c:pt idx="27">
                  <c:v>119.08333333333333</c:v>
                </c:pt>
                <c:pt idx="28">
                  <c:v>142.33333333333334</c:v>
                </c:pt>
                <c:pt idx="29">
                  <c:v>250.16666666666666</c:v>
                </c:pt>
                <c:pt idx="30">
                  <c:v>285.90909090909093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3643392"/>
        <c:axId val="253657472"/>
      </c:lineChart>
      <c:dateAx>
        <c:axId val="253643392"/>
        <c:scaling>
          <c:orientation val="minMax"/>
        </c:scaling>
        <c:delete val="0"/>
        <c:axPos val="b"/>
        <c:numFmt formatCode="yyyy\-mm\-dd;@" sourceLinked="1"/>
        <c:majorTickMark val="out"/>
        <c:minorTickMark val="none"/>
        <c:tickLblPos val="nextTo"/>
        <c:crossAx val="253657472"/>
        <c:crosses val="autoZero"/>
        <c:auto val="1"/>
        <c:lblOffset val="100"/>
        <c:baseTimeUnit val="days"/>
      </c:dateAx>
      <c:valAx>
        <c:axId val="25365747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53643392"/>
        <c:crosses val="autoZero"/>
        <c:crossBetween val="between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April's average exceptions per day</c:v>
          </c:tx>
          <c:cat>
            <c:numRef>
              <c:f>'April 2015'!$A$3:$A$32</c:f>
              <c:numCache>
                <c:formatCode>yyyy\-mm\-dd;@</c:formatCode>
                <c:ptCount val="30"/>
                <c:pt idx="0">
                  <c:v>42095</c:v>
                </c:pt>
                <c:pt idx="1">
                  <c:v>42096</c:v>
                </c:pt>
                <c:pt idx="2">
                  <c:v>42097</c:v>
                </c:pt>
                <c:pt idx="3">
                  <c:v>42098</c:v>
                </c:pt>
                <c:pt idx="4">
                  <c:v>42099</c:v>
                </c:pt>
                <c:pt idx="5">
                  <c:v>42100</c:v>
                </c:pt>
                <c:pt idx="6">
                  <c:v>42101</c:v>
                </c:pt>
                <c:pt idx="7">
                  <c:v>42102</c:v>
                </c:pt>
                <c:pt idx="8">
                  <c:v>42103</c:v>
                </c:pt>
                <c:pt idx="9">
                  <c:v>42104</c:v>
                </c:pt>
                <c:pt idx="10">
                  <c:v>42105</c:v>
                </c:pt>
                <c:pt idx="11">
                  <c:v>42106</c:v>
                </c:pt>
                <c:pt idx="12">
                  <c:v>42107</c:v>
                </c:pt>
                <c:pt idx="13">
                  <c:v>42108</c:v>
                </c:pt>
                <c:pt idx="14">
                  <c:v>42109</c:v>
                </c:pt>
                <c:pt idx="15">
                  <c:v>42110</c:v>
                </c:pt>
                <c:pt idx="16">
                  <c:v>42111</c:v>
                </c:pt>
                <c:pt idx="17">
                  <c:v>42112</c:v>
                </c:pt>
                <c:pt idx="18">
                  <c:v>42113</c:v>
                </c:pt>
                <c:pt idx="19">
                  <c:v>42114</c:v>
                </c:pt>
                <c:pt idx="20">
                  <c:v>42115</c:v>
                </c:pt>
                <c:pt idx="21">
                  <c:v>42116</c:v>
                </c:pt>
                <c:pt idx="22">
                  <c:v>42117</c:v>
                </c:pt>
                <c:pt idx="23">
                  <c:v>42118</c:v>
                </c:pt>
                <c:pt idx="24">
                  <c:v>42119</c:v>
                </c:pt>
                <c:pt idx="25">
                  <c:v>42120</c:v>
                </c:pt>
                <c:pt idx="26">
                  <c:v>42121</c:v>
                </c:pt>
                <c:pt idx="27">
                  <c:v>42122</c:v>
                </c:pt>
                <c:pt idx="28">
                  <c:v>42123</c:v>
                </c:pt>
                <c:pt idx="29">
                  <c:v>42124</c:v>
                </c:pt>
              </c:numCache>
            </c:numRef>
          </c:cat>
          <c:val>
            <c:numRef>
              <c:f>'April 2015'!$P$3:$P$32</c:f>
              <c:numCache>
                <c:formatCode>0.00</c:formatCode>
                <c:ptCount val="30"/>
                <c:pt idx="0">
                  <c:v>252.5</c:v>
                </c:pt>
                <c:pt idx="1">
                  <c:v>285.27272727272725</c:v>
                </c:pt>
                <c:pt idx="2">
                  <c:v>217.27272727272728</c:v>
                </c:pt>
                <c:pt idx="3">
                  <c:v>138.81818181818181</c:v>
                </c:pt>
                <c:pt idx="4">
                  <c:v>154.09090909090909</c:v>
                </c:pt>
                <c:pt idx="5">
                  <c:v>245.54545454545453</c:v>
                </c:pt>
                <c:pt idx="6">
                  <c:v>241</c:v>
                </c:pt>
                <c:pt idx="7">
                  <c:v>252.23076923076923</c:v>
                </c:pt>
                <c:pt idx="8">
                  <c:v>259.92307692307691</c:v>
                </c:pt>
                <c:pt idx="9">
                  <c:v>249.46153846153845</c:v>
                </c:pt>
                <c:pt idx="10">
                  <c:v>156.90909090909091</c:v>
                </c:pt>
                <c:pt idx="11">
                  <c:v>197.36363636363637</c:v>
                </c:pt>
                <c:pt idx="12">
                  <c:v>277.84615384615387</c:v>
                </c:pt>
                <c:pt idx="13">
                  <c:v>317.30769230769232</c:v>
                </c:pt>
                <c:pt idx="14">
                  <c:v>309.46153846153845</c:v>
                </c:pt>
                <c:pt idx="15">
                  <c:v>301.38461538461536</c:v>
                </c:pt>
                <c:pt idx="16">
                  <c:v>260.53846153846155</c:v>
                </c:pt>
                <c:pt idx="17">
                  <c:v>181</c:v>
                </c:pt>
                <c:pt idx="18">
                  <c:v>200</c:v>
                </c:pt>
                <c:pt idx="19">
                  <c:v>314.33333333333331</c:v>
                </c:pt>
                <c:pt idx="20">
                  <c:v>378.25</c:v>
                </c:pt>
                <c:pt idx="21">
                  <c:v>402.46153846153845</c:v>
                </c:pt>
                <c:pt idx="22">
                  <c:v>282.76923076923077</c:v>
                </c:pt>
                <c:pt idx="23">
                  <c:v>301.5</c:v>
                </c:pt>
                <c:pt idx="24">
                  <c:v>153.76923076923077</c:v>
                </c:pt>
                <c:pt idx="25">
                  <c:v>205.58333333333334</c:v>
                </c:pt>
                <c:pt idx="26">
                  <c:v>265.46153846153845</c:v>
                </c:pt>
                <c:pt idx="27">
                  <c:v>304.83333333333331</c:v>
                </c:pt>
                <c:pt idx="28">
                  <c:v>264.69230769230768</c:v>
                </c:pt>
                <c:pt idx="29">
                  <c:v>224.07692307692307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919680"/>
        <c:axId val="238921216"/>
      </c:lineChart>
      <c:dateAx>
        <c:axId val="238919680"/>
        <c:scaling>
          <c:orientation val="minMax"/>
        </c:scaling>
        <c:delete val="0"/>
        <c:axPos val="b"/>
        <c:numFmt formatCode="yyyy\-mm\-dd;@" sourceLinked="1"/>
        <c:majorTickMark val="out"/>
        <c:minorTickMark val="none"/>
        <c:tickLblPos val="nextTo"/>
        <c:crossAx val="238921216"/>
        <c:crosses val="autoZero"/>
        <c:auto val="1"/>
        <c:lblOffset val="100"/>
        <c:baseTimeUnit val="days"/>
      </c:dateAx>
      <c:valAx>
        <c:axId val="23892121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38919680"/>
        <c:crosses val="autoZero"/>
        <c:crossBetween val="between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May's average exceptions per day</c:v>
          </c:tx>
          <c:cat>
            <c:numRef>
              <c:f>'May 2015'!$A$3:$A$33</c:f>
              <c:numCache>
                <c:formatCode>yyyy\-mm\-dd;@</c:formatCode>
                <c:ptCount val="31"/>
                <c:pt idx="0">
                  <c:v>42125</c:v>
                </c:pt>
                <c:pt idx="1">
                  <c:v>42126</c:v>
                </c:pt>
                <c:pt idx="2">
                  <c:v>42127</c:v>
                </c:pt>
                <c:pt idx="3">
                  <c:v>42128</c:v>
                </c:pt>
                <c:pt idx="4">
                  <c:v>42129</c:v>
                </c:pt>
                <c:pt idx="5">
                  <c:v>42130</c:v>
                </c:pt>
                <c:pt idx="6">
                  <c:v>42131</c:v>
                </c:pt>
                <c:pt idx="7">
                  <c:v>42132</c:v>
                </c:pt>
                <c:pt idx="8">
                  <c:v>42133</c:v>
                </c:pt>
                <c:pt idx="9">
                  <c:v>42134</c:v>
                </c:pt>
                <c:pt idx="10">
                  <c:v>42135</c:v>
                </c:pt>
                <c:pt idx="11">
                  <c:v>42136</c:v>
                </c:pt>
                <c:pt idx="12">
                  <c:v>42137</c:v>
                </c:pt>
                <c:pt idx="13">
                  <c:v>42138</c:v>
                </c:pt>
                <c:pt idx="14">
                  <c:v>42139</c:v>
                </c:pt>
                <c:pt idx="15">
                  <c:v>42140</c:v>
                </c:pt>
                <c:pt idx="16">
                  <c:v>42141</c:v>
                </c:pt>
                <c:pt idx="17">
                  <c:v>42142</c:v>
                </c:pt>
                <c:pt idx="18">
                  <c:v>42143</c:v>
                </c:pt>
                <c:pt idx="19">
                  <c:v>42144</c:v>
                </c:pt>
                <c:pt idx="20">
                  <c:v>42145</c:v>
                </c:pt>
                <c:pt idx="21">
                  <c:v>42146</c:v>
                </c:pt>
                <c:pt idx="22">
                  <c:v>42147</c:v>
                </c:pt>
                <c:pt idx="23">
                  <c:v>42148</c:v>
                </c:pt>
                <c:pt idx="24">
                  <c:v>42149</c:v>
                </c:pt>
                <c:pt idx="25">
                  <c:v>42150</c:v>
                </c:pt>
                <c:pt idx="26">
                  <c:v>42151</c:v>
                </c:pt>
                <c:pt idx="27">
                  <c:v>42152</c:v>
                </c:pt>
                <c:pt idx="28">
                  <c:v>42153</c:v>
                </c:pt>
                <c:pt idx="29">
                  <c:v>42154</c:v>
                </c:pt>
                <c:pt idx="30">
                  <c:v>42155</c:v>
                </c:pt>
              </c:numCache>
            </c:numRef>
          </c:cat>
          <c:val>
            <c:numRef>
              <c:f>'May 2015'!$Q$3:$Q$33</c:f>
              <c:numCache>
                <c:formatCode>0.00</c:formatCode>
                <c:ptCount val="31"/>
                <c:pt idx="0">
                  <c:v>202.83333333333334</c:v>
                </c:pt>
                <c:pt idx="1">
                  <c:v>162.45454545454547</c:v>
                </c:pt>
                <c:pt idx="2">
                  <c:v>146.23076923076923</c:v>
                </c:pt>
                <c:pt idx="3">
                  <c:v>259.53846153846155</c:v>
                </c:pt>
                <c:pt idx="4">
                  <c:v>226.07692307692307</c:v>
                </c:pt>
                <c:pt idx="5">
                  <c:v>255.66666666666666</c:v>
                </c:pt>
                <c:pt idx="6">
                  <c:v>233.23076923076923</c:v>
                </c:pt>
                <c:pt idx="7">
                  <c:v>204.23076923076923</c:v>
                </c:pt>
                <c:pt idx="8">
                  <c:v>153.41666666666666</c:v>
                </c:pt>
                <c:pt idx="9">
                  <c:v>139.30769230769232</c:v>
                </c:pt>
                <c:pt idx="10">
                  <c:v>217.84615384615384</c:v>
                </c:pt>
                <c:pt idx="11">
                  <c:v>221.35714285714286</c:v>
                </c:pt>
                <c:pt idx="12">
                  <c:v>215.53846153846155</c:v>
                </c:pt>
                <c:pt idx="13">
                  <c:v>193.07692307692307</c:v>
                </c:pt>
                <c:pt idx="14">
                  <c:v>176.69230769230768</c:v>
                </c:pt>
                <c:pt idx="15">
                  <c:v>158.80000000000001</c:v>
                </c:pt>
                <c:pt idx="16">
                  <c:v>185.36363636363637</c:v>
                </c:pt>
                <c:pt idx="17">
                  <c:v>262.58333333333331</c:v>
                </c:pt>
                <c:pt idx="18">
                  <c:v>259.66666666666669</c:v>
                </c:pt>
                <c:pt idx="19">
                  <c:v>254.84615384615384</c:v>
                </c:pt>
                <c:pt idx="20">
                  <c:v>207.53846153846155</c:v>
                </c:pt>
                <c:pt idx="21">
                  <c:v>206.81818181818181</c:v>
                </c:pt>
                <c:pt idx="22">
                  <c:v>120.15384615384616</c:v>
                </c:pt>
                <c:pt idx="23">
                  <c:v>172.63636363636363</c:v>
                </c:pt>
                <c:pt idx="24">
                  <c:v>201.36363636363637</c:v>
                </c:pt>
                <c:pt idx="25">
                  <c:v>266.91666666666669</c:v>
                </c:pt>
                <c:pt idx="26">
                  <c:v>270.92307692307691</c:v>
                </c:pt>
                <c:pt idx="27">
                  <c:v>268.46153846153845</c:v>
                </c:pt>
                <c:pt idx="28">
                  <c:v>234.38461538461539</c:v>
                </c:pt>
                <c:pt idx="29">
                  <c:v>182.81818181818181</c:v>
                </c:pt>
                <c:pt idx="30">
                  <c:v>208.3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3888000"/>
        <c:axId val="253889536"/>
      </c:lineChart>
      <c:dateAx>
        <c:axId val="253888000"/>
        <c:scaling>
          <c:orientation val="minMax"/>
        </c:scaling>
        <c:delete val="0"/>
        <c:axPos val="b"/>
        <c:numFmt formatCode="yyyy\-mm\-dd;@" sourceLinked="1"/>
        <c:majorTickMark val="out"/>
        <c:minorTickMark val="none"/>
        <c:tickLblPos val="nextTo"/>
        <c:crossAx val="253889536"/>
        <c:crosses val="autoZero"/>
        <c:auto val="1"/>
        <c:lblOffset val="100"/>
        <c:baseTimeUnit val="days"/>
      </c:dateAx>
      <c:valAx>
        <c:axId val="25388953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53888000"/>
        <c:crosses val="autoZero"/>
        <c:crossBetween val="between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June's average exceptions per day</c:v>
          </c:tx>
          <c:cat>
            <c:numRef>
              <c:f>'June 2015'!$A$3:$A$32</c:f>
              <c:numCache>
                <c:formatCode>yyyy\-mm\-dd;@</c:formatCode>
                <c:ptCount val="30"/>
                <c:pt idx="0">
                  <c:v>42156</c:v>
                </c:pt>
                <c:pt idx="1">
                  <c:v>42157</c:v>
                </c:pt>
                <c:pt idx="2">
                  <c:v>42158</c:v>
                </c:pt>
                <c:pt idx="3">
                  <c:v>42159</c:v>
                </c:pt>
                <c:pt idx="4">
                  <c:v>42160</c:v>
                </c:pt>
                <c:pt idx="5">
                  <c:v>42161</c:v>
                </c:pt>
                <c:pt idx="6">
                  <c:v>42162</c:v>
                </c:pt>
                <c:pt idx="7">
                  <c:v>42163</c:v>
                </c:pt>
                <c:pt idx="8">
                  <c:v>42164</c:v>
                </c:pt>
                <c:pt idx="9">
                  <c:v>42165</c:v>
                </c:pt>
                <c:pt idx="10">
                  <c:v>42166</c:v>
                </c:pt>
                <c:pt idx="11">
                  <c:v>42167</c:v>
                </c:pt>
                <c:pt idx="12">
                  <c:v>42168</c:v>
                </c:pt>
                <c:pt idx="13">
                  <c:v>42169</c:v>
                </c:pt>
                <c:pt idx="14">
                  <c:v>42170</c:v>
                </c:pt>
                <c:pt idx="15">
                  <c:v>42171</c:v>
                </c:pt>
                <c:pt idx="16">
                  <c:v>42172</c:v>
                </c:pt>
                <c:pt idx="17">
                  <c:v>42173</c:v>
                </c:pt>
                <c:pt idx="18">
                  <c:v>42174</c:v>
                </c:pt>
                <c:pt idx="19">
                  <c:v>42175</c:v>
                </c:pt>
                <c:pt idx="20">
                  <c:v>42176</c:v>
                </c:pt>
                <c:pt idx="21">
                  <c:v>42177</c:v>
                </c:pt>
                <c:pt idx="22">
                  <c:v>42178</c:v>
                </c:pt>
                <c:pt idx="23">
                  <c:v>42179</c:v>
                </c:pt>
                <c:pt idx="24">
                  <c:v>42180</c:v>
                </c:pt>
                <c:pt idx="25">
                  <c:v>42181</c:v>
                </c:pt>
                <c:pt idx="26">
                  <c:v>42182</c:v>
                </c:pt>
                <c:pt idx="27">
                  <c:v>42183</c:v>
                </c:pt>
                <c:pt idx="28">
                  <c:v>42184</c:v>
                </c:pt>
                <c:pt idx="29">
                  <c:v>42185</c:v>
                </c:pt>
              </c:numCache>
            </c:numRef>
          </c:cat>
          <c:val>
            <c:numRef>
              <c:f>'June 2015'!$P$3:$P$32</c:f>
              <c:numCache>
                <c:formatCode>0.00</c:formatCode>
                <c:ptCount val="30"/>
                <c:pt idx="0">
                  <c:v>251</c:v>
                </c:pt>
                <c:pt idx="1">
                  <c:v>214.25</c:v>
                </c:pt>
                <c:pt idx="2">
                  <c:v>236.09090909090909</c:v>
                </c:pt>
                <c:pt idx="3">
                  <c:v>165.25</c:v>
                </c:pt>
                <c:pt idx="4">
                  <c:v>157</c:v>
                </c:pt>
                <c:pt idx="5">
                  <c:v>129.75</c:v>
                </c:pt>
                <c:pt idx="6">
                  <c:v>146.18181818181819</c:v>
                </c:pt>
                <c:pt idx="7">
                  <c:v>203.63636363636363</c:v>
                </c:pt>
                <c:pt idx="8">
                  <c:v>155.38461538461539</c:v>
                </c:pt>
                <c:pt idx="9">
                  <c:v>146.83333333333334</c:v>
                </c:pt>
                <c:pt idx="10">
                  <c:v>153.63636363636363</c:v>
                </c:pt>
                <c:pt idx="11">
                  <c:v>127.91666666666667</c:v>
                </c:pt>
                <c:pt idx="12">
                  <c:v>113.5</c:v>
                </c:pt>
                <c:pt idx="13">
                  <c:v>123.7</c:v>
                </c:pt>
                <c:pt idx="14">
                  <c:v>162.63636363636363</c:v>
                </c:pt>
                <c:pt idx="15">
                  <c:v>163.84615384615384</c:v>
                </c:pt>
                <c:pt idx="16">
                  <c:v>159.1</c:v>
                </c:pt>
                <c:pt idx="17">
                  <c:v>140.18181818181819</c:v>
                </c:pt>
                <c:pt idx="18">
                  <c:v>130.69999999999999</c:v>
                </c:pt>
                <c:pt idx="19">
                  <c:v>112</c:v>
                </c:pt>
                <c:pt idx="20">
                  <c:v>109.5</c:v>
                </c:pt>
                <c:pt idx="21">
                  <c:v>133.27272727272728</c:v>
                </c:pt>
                <c:pt idx="22">
                  <c:v>147.18181818181819</c:v>
                </c:pt>
                <c:pt idx="23">
                  <c:v>129.27272727272728</c:v>
                </c:pt>
                <c:pt idx="24">
                  <c:v>93.15384615384616</c:v>
                </c:pt>
                <c:pt idx="25">
                  <c:v>81.75</c:v>
                </c:pt>
                <c:pt idx="26">
                  <c:v>69.900000000000006</c:v>
                </c:pt>
                <c:pt idx="27">
                  <c:v>65.63636363636364</c:v>
                </c:pt>
                <c:pt idx="28">
                  <c:v>88.333333333333329</c:v>
                </c:pt>
                <c:pt idx="29">
                  <c:v>100.33333333333333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4417920"/>
        <c:axId val="254468864"/>
      </c:lineChart>
      <c:dateAx>
        <c:axId val="254417920"/>
        <c:scaling>
          <c:orientation val="minMax"/>
        </c:scaling>
        <c:delete val="0"/>
        <c:axPos val="b"/>
        <c:numFmt formatCode="yyyy\-mm\-dd;@" sourceLinked="1"/>
        <c:majorTickMark val="out"/>
        <c:minorTickMark val="none"/>
        <c:tickLblPos val="nextTo"/>
        <c:crossAx val="254468864"/>
        <c:crosses val="autoZero"/>
        <c:auto val="1"/>
        <c:lblOffset val="100"/>
        <c:baseTimeUnit val="days"/>
      </c:dateAx>
      <c:valAx>
        <c:axId val="25446886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54417920"/>
        <c:crosses val="autoZero"/>
        <c:crossBetween val="between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1"/>
              <a:t>July's average exceptions per day</a:t>
            </a:r>
          </a:p>
        </c:rich>
      </c:tx>
      <c:layout>
        <c:manualLayout>
          <c:xMode val="edge"/>
          <c:yMode val="edge"/>
          <c:x val="0.35678293527583332"/>
          <c:y val="2.66193802686193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2020754136512986E-2"/>
          <c:y val="0.1391455198164292"/>
          <c:w val="0.90660533667442111"/>
          <c:h val="0.75954252457008931"/>
        </c:manualLayout>
      </c:layout>
      <c:lineChart>
        <c:grouping val="standard"/>
        <c:varyColors val="0"/>
        <c:ser>
          <c:idx val="0"/>
          <c:order val="0"/>
          <c:tx>
            <c:strRef>
              <c:f>'July 2015'!$Q$2</c:f>
              <c:strCache>
                <c:ptCount val="1"/>
                <c:pt idx="0">
                  <c:v>Average per Date</c:v>
                </c:pt>
              </c:strCache>
            </c:strRef>
          </c:tx>
          <c:spPr>
            <a:ln w="12700"/>
          </c:spPr>
          <c:cat>
            <c:numRef>
              <c:f>'July 2015'!$A$3:$A$33</c:f>
              <c:numCache>
                <c:formatCode>yyyy\-mm\-dd;@</c:formatCode>
                <c:ptCount val="31"/>
                <c:pt idx="0">
                  <c:v>42186</c:v>
                </c:pt>
                <c:pt idx="1">
                  <c:v>42187</c:v>
                </c:pt>
                <c:pt idx="2">
                  <c:v>42188</c:v>
                </c:pt>
                <c:pt idx="3">
                  <c:v>42189</c:v>
                </c:pt>
                <c:pt idx="4">
                  <c:v>42190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42196</c:v>
                </c:pt>
                <c:pt idx="11">
                  <c:v>42197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42203</c:v>
                </c:pt>
                <c:pt idx="18">
                  <c:v>42204</c:v>
                </c:pt>
                <c:pt idx="19">
                  <c:v>42205</c:v>
                </c:pt>
                <c:pt idx="20">
                  <c:v>42206</c:v>
                </c:pt>
                <c:pt idx="21">
                  <c:v>42207</c:v>
                </c:pt>
                <c:pt idx="22">
                  <c:v>42208</c:v>
                </c:pt>
                <c:pt idx="23">
                  <c:v>42209</c:v>
                </c:pt>
                <c:pt idx="24">
                  <c:v>42210</c:v>
                </c:pt>
                <c:pt idx="25">
                  <c:v>42211</c:v>
                </c:pt>
                <c:pt idx="26">
                  <c:v>42212</c:v>
                </c:pt>
                <c:pt idx="27">
                  <c:v>42213</c:v>
                </c:pt>
                <c:pt idx="28">
                  <c:v>42214</c:v>
                </c:pt>
                <c:pt idx="29">
                  <c:v>42215</c:v>
                </c:pt>
                <c:pt idx="30">
                  <c:v>42216</c:v>
                </c:pt>
              </c:numCache>
            </c:numRef>
          </c:cat>
          <c:val>
            <c:numRef>
              <c:f>'July 2015'!$Q$3:$Q$33</c:f>
              <c:numCache>
                <c:formatCode>0.00</c:formatCode>
                <c:ptCount val="31"/>
                <c:pt idx="0">
                  <c:v>88.25</c:v>
                </c:pt>
                <c:pt idx="1">
                  <c:v>76.666666666666671</c:v>
                </c:pt>
                <c:pt idx="2">
                  <c:v>82.5</c:v>
                </c:pt>
                <c:pt idx="3">
                  <c:v>77.777777777777771</c:v>
                </c:pt>
                <c:pt idx="4">
                  <c:v>73.7</c:v>
                </c:pt>
                <c:pt idx="5">
                  <c:v>83</c:v>
                </c:pt>
                <c:pt idx="6">
                  <c:v>87.909090909090907</c:v>
                </c:pt>
                <c:pt idx="7">
                  <c:v>75.92307692307692</c:v>
                </c:pt>
                <c:pt idx="8">
                  <c:v>73.5</c:v>
                </c:pt>
                <c:pt idx="9">
                  <c:v>90.181818181818187</c:v>
                </c:pt>
                <c:pt idx="10">
                  <c:v>72.111111111111114</c:v>
                </c:pt>
                <c:pt idx="11">
                  <c:v>72.099999999999994</c:v>
                </c:pt>
                <c:pt idx="12">
                  <c:v>74.15384615384616</c:v>
                </c:pt>
                <c:pt idx="13">
                  <c:v>82.666666666666671</c:v>
                </c:pt>
                <c:pt idx="14">
                  <c:v>101.81818181818181</c:v>
                </c:pt>
                <c:pt idx="15">
                  <c:v>78</c:v>
                </c:pt>
                <c:pt idx="16">
                  <c:v>58.636363636363633</c:v>
                </c:pt>
                <c:pt idx="17">
                  <c:v>61.9</c:v>
                </c:pt>
                <c:pt idx="18">
                  <c:v>67.8</c:v>
                </c:pt>
                <c:pt idx="19">
                  <c:v>77.545454545454547</c:v>
                </c:pt>
                <c:pt idx="20">
                  <c:v>92.818181818181813</c:v>
                </c:pt>
                <c:pt idx="21">
                  <c:v>77.545454545454547</c:v>
                </c:pt>
                <c:pt idx="22">
                  <c:v>75.545454545454547</c:v>
                </c:pt>
                <c:pt idx="23">
                  <c:v>68.545454545454547</c:v>
                </c:pt>
                <c:pt idx="24">
                  <c:v>81</c:v>
                </c:pt>
                <c:pt idx="25">
                  <c:v>48.583333333333336</c:v>
                </c:pt>
                <c:pt idx="26">
                  <c:v>77.916666666666671</c:v>
                </c:pt>
                <c:pt idx="27">
                  <c:v>89.545454545454547</c:v>
                </c:pt>
                <c:pt idx="28">
                  <c:v>96.583333333333329</c:v>
                </c:pt>
                <c:pt idx="29">
                  <c:v>78.727272727272734</c:v>
                </c:pt>
                <c:pt idx="30">
                  <c:v>56.1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4153472"/>
        <c:axId val="254155008"/>
      </c:lineChart>
      <c:dateAx>
        <c:axId val="254153472"/>
        <c:scaling>
          <c:orientation val="minMax"/>
        </c:scaling>
        <c:delete val="0"/>
        <c:axPos val="b"/>
        <c:numFmt formatCode="yyyy\-mm\-dd;@" sourceLinked="1"/>
        <c:majorTickMark val="out"/>
        <c:minorTickMark val="none"/>
        <c:tickLblPos val="nextTo"/>
        <c:txPr>
          <a:bodyPr/>
          <a:lstStyle/>
          <a:p>
            <a:pPr>
              <a:defRPr sz="1000" baseline="0"/>
            </a:pPr>
            <a:endParaRPr lang="en-US"/>
          </a:p>
        </c:txPr>
        <c:crossAx val="254155008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25415500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sz="1000" baseline="0"/>
            </a:pPr>
            <a:endParaRPr lang="en-US"/>
          </a:p>
        </c:txPr>
        <c:crossAx val="2541534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527235035119431E-2"/>
          <c:y val="0.16230366492146597"/>
          <c:w val="0.91801162725072682"/>
          <c:h val="0.74083769633507857"/>
        </c:manualLayout>
      </c:layout>
      <c:lineChart>
        <c:grouping val="standard"/>
        <c:varyColors val="0"/>
        <c:ser>
          <c:idx val="0"/>
          <c:order val="0"/>
          <c:spPr>
            <a:ln w="25400">
              <a:solidFill>
                <a:srgbClr val="666699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666699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cat>
            <c:strRef>
              <c:f>'2014-15 average month exception'!$A$1:$A$26</c:f>
              <c:strCache>
                <c:ptCount val="26"/>
                <c:pt idx="0">
                  <c:v>Jun'13</c:v>
                </c:pt>
                <c:pt idx="1">
                  <c:v>Jul'13</c:v>
                </c:pt>
                <c:pt idx="2">
                  <c:v>Aug'13</c:v>
                </c:pt>
                <c:pt idx="3">
                  <c:v>Sep'13</c:v>
                </c:pt>
                <c:pt idx="4">
                  <c:v>Oct'13</c:v>
                </c:pt>
                <c:pt idx="5">
                  <c:v>Nov'13</c:v>
                </c:pt>
                <c:pt idx="6">
                  <c:v>Dec'13</c:v>
                </c:pt>
                <c:pt idx="7">
                  <c:v>Jan'14</c:v>
                </c:pt>
                <c:pt idx="8">
                  <c:v>Feb'14</c:v>
                </c:pt>
                <c:pt idx="9">
                  <c:v>Mar'14</c:v>
                </c:pt>
                <c:pt idx="10">
                  <c:v>Apr'14</c:v>
                </c:pt>
                <c:pt idx="11">
                  <c:v>May'14</c:v>
                </c:pt>
                <c:pt idx="12">
                  <c:v>Jun'14</c:v>
                </c:pt>
                <c:pt idx="13">
                  <c:v>Jul'14</c:v>
                </c:pt>
                <c:pt idx="14">
                  <c:v>Aug'14</c:v>
                </c:pt>
                <c:pt idx="15">
                  <c:v>Sept'14</c:v>
                </c:pt>
                <c:pt idx="16">
                  <c:v>Oct'14</c:v>
                </c:pt>
                <c:pt idx="17">
                  <c:v>Nov'14</c:v>
                </c:pt>
                <c:pt idx="18">
                  <c:v>Dec'14</c:v>
                </c:pt>
                <c:pt idx="19">
                  <c:v>Jan'15</c:v>
                </c:pt>
                <c:pt idx="20">
                  <c:v>Feb'15</c:v>
                </c:pt>
                <c:pt idx="21">
                  <c:v>Mar'15</c:v>
                </c:pt>
                <c:pt idx="22">
                  <c:v>Apr'15</c:v>
                </c:pt>
                <c:pt idx="23">
                  <c:v>May'15</c:v>
                </c:pt>
                <c:pt idx="24">
                  <c:v>Jun '15</c:v>
                </c:pt>
                <c:pt idx="25">
                  <c:v>Jul'15</c:v>
                </c:pt>
              </c:strCache>
            </c:strRef>
          </c:cat>
          <c:val>
            <c:numRef>
              <c:f>'2014-15 average month exception'!$B$1:$B$26</c:f>
              <c:numCache>
                <c:formatCode>0.00</c:formatCode>
                <c:ptCount val="26"/>
                <c:pt idx="0">
                  <c:v>19.101924603174602</c:v>
                </c:pt>
                <c:pt idx="1">
                  <c:v>27.748028673835126</c:v>
                </c:pt>
                <c:pt idx="2">
                  <c:v>33.411939673230002</c:v>
                </c:pt>
                <c:pt idx="3">
                  <c:v>69.12838383838384</c:v>
                </c:pt>
                <c:pt idx="4">
                  <c:v>175.66578690127076</c:v>
                </c:pt>
                <c:pt idx="5">
                  <c:v>213.48653457653458</c:v>
                </c:pt>
                <c:pt idx="6">
                  <c:v>184.9872188743156</c:v>
                </c:pt>
                <c:pt idx="7">
                  <c:v>158.46698523698521</c:v>
                </c:pt>
                <c:pt idx="8">
                  <c:v>179.82102480852478</c:v>
                </c:pt>
                <c:pt idx="9">
                  <c:v>198.56638469057825</c:v>
                </c:pt>
                <c:pt idx="10">
                  <c:v>194.69368686868685</c:v>
                </c:pt>
                <c:pt idx="11">
                  <c:v>163.14677419354837</c:v>
                </c:pt>
                <c:pt idx="12">
                  <c:v>107.59549598549597</c:v>
                </c:pt>
                <c:pt idx="13">
                  <c:v>71.904198668714784</c:v>
                </c:pt>
                <c:pt idx="14">
                  <c:v>75.880788029175122</c:v>
                </c:pt>
                <c:pt idx="15">
                  <c:v>147.06560217560215</c:v>
                </c:pt>
                <c:pt idx="16">
                  <c:v>249.75055643281448</c:v>
                </c:pt>
                <c:pt idx="17">
                  <c:v>305.93824786324785</c:v>
                </c:pt>
                <c:pt idx="18">
                  <c:v>250.78511416898507</c:v>
                </c:pt>
                <c:pt idx="19">
                  <c:v>221.77071208361528</c:v>
                </c:pt>
                <c:pt idx="20">
                  <c:v>224.7704081632653</c:v>
                </c:pt>
                <c:pt idx="21">
                  <c:v>260.31944131137681</c:v>
                </c:pt>
                <c:pt idx="22">
                  <c:v>253.18857808857803</c:v>
                </c:pt>
                <c:pt idx="23">
                  <c:v>208.67974015232082</c:v>
                </c:pt>
                <c:pt idx="24">
                  <c:v>140.36428515928512</c:v>
                </c:pt>
                <c:pt idx="25">
                  <c:v>77.388730982279355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4179200"/>
        <c:axId val="254210048"/>
      </c:lineChart>
      <c:catAx>
        <c:axId val="254179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cap="small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54210048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54210048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5417920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" l="0.7" r="0.7" t="0.75" header="0.3" footer="0.3"/>
    <c:pageSetup/>
  </c:printSettings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1.4550166595582394E-2"/>
          <c:y val="0.19941722614900437"/>
          <c:w val="0.58228067110420545"/>
          <c:h val="0.79540310563933303"/>
        </c:manualLayout>
      </c:layout>
      <c:pie3DChart>
        <c:varyColors val="1"/>
        <c:ser>
          <c:idx val="0"/>
          <c:order val="0"/>
          <c:tx>
            <c:v>Largest instances of Exception Classes</c:v>
          </c:tx>
          <c:spPr>
            <a:ln w="28575">
              <a:noFill/>
            </a:ln>
          </c:spPr>
          <c:explosion val="17"/>
          <c:dPt>
            <c:idx val="0"/>
            <c:bubble3D val="0"/>
            <c:spPr>
              <a:solidFill>
                <a:srgbClr val="FF0066"/>
              </a:solidFill>
              <a:ln w="28575">
                <a:noFill/>
              </a:ln>
            </c:spPr>
          </c:dPt>
          <c:dPt>
            <c:idx val="1"/>
            <c:bubble3D val="0"/>
            <c:explosion val="3"/>
            <c:spPr>
              <a:solidFill>
                <a:schemeClr val="bg2">
                  <a:lumMod val="75000"/>
                </a:schemeClr>
              </a:solidFill>
              <a:ln w="28575">
                <a:noFill/>
              </a:ln>
            </c:spPr>
          </c:dPt>
          <c:dPt>
            <c:idx val="2"/>
            <c:bubble3D val="0"/>
            <c:spPr>
              <a:solidFill>
                <a:srgbClr val="0000FF"/>
              </a:solidFill>
              <a:ln w="28575">
                <a:noFill/>
              </a:ln>
            </c:spPr>
          </c:dPt>
          <c:dPt>
            <c:idx val="3"/>
            <c:bubble3D val="0"/>
            <c:explosion val="3"/>
            <c:spPr>
              <a:solidFill>
                <a:srgbClr val="FFFF00"/>
              </a:solidFill>
              <a:ln w="28575">
                <a:noFill/>
              </a:ln>
            </c:spPr>
          </c:dPt>
          <c:dPt>
            <c:idx val="4"/>
            <c:bubble3D val="0"/>
            <c:spPr>
              <a:solidFill>
                <a:srgbClr val="00FF00"/>
              </a:solidFill>
              <a:ln w="28575">
                <a:noFill/>
              </a:ln>
            </c:spPr>
          </c:dPt>
          <c:dLbls>
            <c:dLbl>
              <c:idx val="0"/>
              <c:layout>
                <c:manualLayout>
                  <c:x val="6.2003372358331268E-2"/>
                  <c:y val="-4.713705389685801E-2"/>
                </c:manualLayout>
              </c:layout>
              <c:tx>
                <c:rich>
                  <a:bodyPr/>
                  <a:lstStyle/>
                  <a:p>
                    <a:r>
                      <a:rPr lang="en-US" sz="2400"/>
                      <a:t>0% </a:t>
                    </a:r>
                    <a:r>
                      <a:rPr lang="en-US" sz="1600"/>
                      <a:t>(553)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9.9144797409264698E-2"/>
                  <c:y val="-0.12693988270413575"/>
                </c:manualLayout>
              </c:layout>
              <c:tx>
                <c:rich>
                  <a:bodyPr/>
                  <a:lstStyle/>
                  <a:p>
                    <a:r>
                      <a:rPr lang="en-US" sz="2400"/>
                      <a:t>54% </a:t>
                    </a:r>
                    <a:r>
                      <a:rPr lang="en-US" sz="1600"/>
                      <a:t>(311.685)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4.713002415275807E-2"/>
                  <c:y val="-3.1301909328741342E-2"/>
                </c:manualLayout>
              </c:layout>
              <c:tx>
                <c:rich>
                  <a:bodyPr/>
                  <a:lstStyle/>
                  <a:p>
                    <a:r>
                      <a:rPr lang="en-US" sz="2400"/>
                      <a:t>0% </a:t>
                    </a:r>
                    <a:r>
                      <a:rPr lang="en-US" sz="1600"/>
                      <a:t>(577)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3.3667168495272334E-2"/>
                  <c:y val="-2.9883795456367976E-2"/>
                </c:manualLayout>
              </c:layout>
              <c:tx>
                <c:rich>
                  <a:bodyPr/>
                  <a:lstStyle/>
                  <a:p>
                    <a:r>
                      <a:rPr lang="en-US" sz="2400"/>
                      <a:t>45% </a:t>
                    </a:r>
                    <a:r>
                      <a:rPr lang="en-US" sz="1600"/>
                      <a:t>(259.127)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 sz="2400"/>
                      <a:t>1% </a:t>
                    </a:r>
                    <a:r>
                      <a:rPr lang="en-US" sz="1600"/>
                      <a:t>(3.556)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'Exceptions (largest per day)'!$B$2:$F$2</c:f>
              <c:strCache>
                <c:ptCount val="5"/>
                <c:pt idx="0">
                  <c:v>java.lang.ArithmeticException</c:v>
                </c:pt>
                <c:pt idx="1">
                  <c:v>java.lang.ArrayIndexOutOfBoundsException</c:v>
                </c:pt>
                <c:pt idx="2">
                  <c:v>java.lang.IllegalArgumentException</c:v>
                </c:pt>
                <c:pt idx="3">
                  <c:v>java.lang.NullPointerException</c:v>
                </c:pt>
                <c:pt idx="4">
                  <c:v>java.lang.StringIndexOutOfBoundsException</c:v>
                </c:pt>
              </c:strCache>
            </c:strRef>
          </c:cat>
          <c:val>
            <c:numRef>
              <c:f>'Exceptions (largest per day)'!$B$783:$F$783</c:f>
              <c:numCache>
                <c:formatCode>General</c:formatCode>
                <c:ptCount val="5"/>
                <c:pt idx="0">
                  <c:v>553</c:v>
                </c:pt>
                <c:pt idx="1">
                  <c:v>311685</c:v>
                </c:pt>
                <c:pt idx="2">
                  <c:v>577</c:v>
                </c:pt>
                <c:pt idx="3">
                  <c:v>259127</c:v>
                </c:pt>
                <c:pt idx="4">
                  <c:v>3556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>
        <c:manualLayout>
          <c:xMode val="edge"/>
          <c:yMode val="edge"/>
          <c:x val="0.62291008229422373"/>
          <c:y val="0.30505635540191472"/>
          <c:w val="0.34658326956779312"/>
          <c:h val="0.35887098740671469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spPr>
    <a:ln>
      <a:solidFill>
        <a:schemeClr val="bg2">
          <a:lumMod val="25000"/>
        </a:schemeClr>
      </a:solidFill>
    </a:ln>
    <a:effectLst>
      <a:outerShdw blurRad="63500" sx="102000" sy="102000" algn="ctr" rotWithShape="0">
        <a:schemeClr val="accent1">
          <a:lumMod val="20000"/>
          <a:lumOff val="80000"/>
          <a:alpha val="40000"/>
        </a:schemeClr>
      </a:outerShdw>
    </a:effectLst>
  </c:spPr>
  <c:printSettings>
    <c:headerFooter/>
    <c:pageMargins b="0.75" l="0.7" r="0.7" t="0.75" header="0.3" footer="0.3"/>
    <c:pageSetup/>
  </c:printSettings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6.8093616563583148E-2"/>
          <c:y val="0.29129571301644647"/>
          <c:w val="0.59061211835403749"/>
          <c:h val="0.70452219605957256"/>
        </c:manualLayout>
      </c:layout>
      <c:pie3DChart>
        <c:varyColors val="1"/>
        <c:ser>
          <c:idx val="0"/>
          <c:order val="0"/>
          <c:tx>
            <c:strRef>
              <c:f>'Total_Exceptions (only largest)'!$C$2</c:f>
              <c:strCache>
                <c:ptCount val="1"/>
                <c:pt idx="0">
                  <c:v>Instances</c:v>
                </c:pt>
              </c:strCache>
            </c:strRef>
          </c:tx>
          <c:explosion val="25"/>
          <c:dPt>
            <c:idx val="0"/>
            <c:bubble3D val="0"/>
            <c:explosion val="3"/>
            <c:spPr>
              <a:solidFill>
                <a:srgbClr val="C4BD97"/>
              </a:solidFill>
            </c:spPr>
          </c:dPt>
          <c:dPt>
            <c:idx val="1"/>
            <c:bubble3D val="0"/>
            <c:explosion val="5"/>
            <c:spPr>
              <a:solidFill>
                <a:srgbClr val="FFFF00"/>
              </a:solidFill>
            </c:spPr>
          </c:dPt>
          <c:dPt>
            <c:idx val="2"/>
            <c:bubble3D val="0"/>
            <c:explosion val="6"/>
            <c:spPr>
              <a:solidFill>
                <a:srgbClr val="00FF00"/>
              </a:solidFill>
            </c:spPr>
          </c:dPt>
          <c:dPt>
            <c:idx val="3"/>
            <c:bubble3D val="0"/>
            <c:explosion val="9"/>
            <c:spPr>
              <a:solidFill>
                <a:srgbClr val="0000FF"/>
              </a:solidFill>
            </c:spPr>
          </c:dPt>
          <c:dPt>
            <c:idx val="4"/>
            <c:bubble3D val="0"/>
            <c:explosion val="10"/>
            <c:spPr>
              <a:solidFill>
                <a:srgbClr val="FF0066"/>
              </a:solidFill>
            </c:spPr>
          </c:dPt>
          <c:dLbls>
            <c:dLbl>
              <c:idx val="0"/>
              <c:layout>
                <c:manualLayout>
                  <c:x val="-6.4251526219609792E-2"/>
                  <c:y val="4.9406774371513439E-2"/>
                </c:manualLayout>
              </c:layout>
              <c:tx>
                <c:rich>
                  <a:bodyPr/>
                  <a:lstStyle/>
                  <a:p>
                    <a:r>
                      <a:rPr lang="en-US" sz="1400"/>
                      <a:t>523,101 (39%)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7.8506169906011058E-2"/>
                  <c:y val="-0.17100343810960658"/>
                </c:manualLayout>
              </c:layout>
              <c:tx>
                <c:rich>
                  <a:bodyPr/>
                  <a:lstStyle/>
                  <a:p>
                    <a:r>
                      <a:rPr lang="en-US" sz="1400"/>
                      <a:t>516,113 (39%)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2.8037382176360346E-2"/>
                  <c:y val="1.4458343090218971E-2"/>
                </c:manualLayout>
              </c:layout>
              <c:tx>
                <c:rich>
                  <a:bodyPr/>
                  <a:lstStyle/>
                  <a:p>
                    <a:r>
                      <a:rPr lang="en-US" sz="1400"/>
                      <a:t>179,113 (13%)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7.1326783153509421E-4"/>
                  <c:y val="-5.5624092295460441E-2"/>
                </c:manualLayout>
              </c:layout>
              <c:tx>
                <c:rich>
                  <a:bodyPr/>
                  <a:lstStyle/>
                  <a:p>
                    <a:r>
                      <a:rPr lang="en-US" sz="1400"/>
                      <a:t>57,349 (4%)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6.5060460643749388E-2"/>
                  <c:y val="-3.6665712970367415E-2"/>
                </c:manualLayout>
              </c:layout>
              <c:tx>
                <c:rich>
                  <a:bodyPr/>
                  <a:lstStyle/>
                  <a:p>
                    <a:r>
                      <a:rPr lang="en-US" sz="1400"/>
                      <a:t>51,5968 (4%)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'Total_Exceptions (only largest)'!$B$3:$B$7</c:f>
              <c:strCache>
                <c:ptCount val="5"/>
                <c:pt idx="0">
                  <c:v>ArrayIndexOutOfBoundsException</c:v>
                </c:pt>
                <c:pt idx="1">
                  <c:v>NullPointerException</c:v>
                </c:pt>
                <c:pt idx="2">
                  <c:v>StringIndexOutOfBoundsException</c:v>
                </c:pt>
                <c:pt idx="3">
                  <c:v>ArithmeticException</c:v>
                </c:pt>
                <c:pt idx="4">
                  <c:v>IllegalArgumentException</c:v>
                </c:pt>
              </c:strCache>
            </c:strRef>
          </c:cat>
          <c:val>
            <c:numRef>
              <c:f>'Total_Exceptions (only largest)'!$C$3:$C$7</c:f>
              <c:numCache>
                <c:formatCode>#,##0</c:formatCode>
                <c:ptCount val="5"/>
                <c:pt idx="0">
                  <c:v>523101</c:v>
                </c:pt>
                <c:pt idx="1">
                  <c:v>516113</c:v>
                </c:pt>
                <c:pt idx="2">
                  <c:v>179113</c:v>
                </c:pt>
                <c:pt idx="3">
                  <c:v>57349</c:v>
                </c:pt>
                <c:pt idx="4">
                  <c:v>51598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</c:plotArea>
    <c:legend>
      <c:legendPos val="r"/>
      <c:layout>
        <c:manualLayout>
          <c:xMode val="edge"/>
          <c:yMode val="edge"/>
          <c:x val="0.69134775481327226"/>
          <c:y val="0.29640462080518498"/>
          <c:w val="0.24463744142016938"/>
          <c:h val="0.61230828677505733"/>
        </c:manualLayout>
      </c:layout>
      <c:overlay val="0"/>
      <c:spPr>
        <a:ln>
          <a:solidFill>
            <a:schemeClr val="bg2">
              <a:lumMod val="25000"/>
            </a:schemeClr>
          </a:solidFill>
        </a:ln>
        <a:effectLst>
          <a:outerShdw blurRad="63500" sx="102000" sy="102000" algn="ctr" rotWithShape="0">
            <a:schemeClr val="accent1">
              <a:lumMod val="20000"/>
              <a:lumOff val="80000"/>
              <a:alpha val="40000"/>
            </a:schemeClr>
          </a:outerShdw>
        </a:effectLst>
      </c:spPr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</c:chart>
  <c:spPr>
    <a:ln>
      <a:solidFill>
        <a:schemeClr val="bg2">
          <a:lumMod val="25000"/>
        </a:schemeClr>
      </a:solidFill>
    </a:ln>
    <a:effectLst>
      <a:outerShdw blurRad="63500" sx="102000" sy="102000" algn="ctr" rotWithShape="0">
        <a:schemeClr val="accent1">
          <a:lumMod val="20000"/>
          <a:lumOff val="80000"/>
          <a:alpha val="40000"/>
        </a:schemeClr>
      </a:outerShdw>
    </a:effectLst>
  </c:spPr>
  <c:printSettings>
    <c:headerFooter/>
    <c:pageMargins b="0.75" l="0.7" r="0.7" t="0.75" header="0.3" footer="0.3"/>
    <c:pageSetup/>
  </c:printSettings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9.782936683476362E-2"/>
          <c:y val="0.21208278545177064"/>
          <c:w val="0.58577073933174084"/>
          <c:h val="0.78714044607170075"/>
        </c:manualLayout>
      </c:layout>
      <c:pie3DChart>
        <c:varyColors val="1"/>
        <c:ser>
          <c:idx val="0"/>
          <c:order val="0"/>
          <c:explosion val="13"/>
          <c:dPt>
            <c:idx val="0"/>
            <c:bubble3D val="0"/>
            <c:explosion val="9"/>
            <c:spPr>
              <a:solidFill>
                <a:srgbClr val="FFFF00"/>
              </a:solidFill>
            </c:spPr>
          </c:dPt>
          <c:dPt>
            <c:idx val="1"/>
            <c:bubble3D val="0"/>
            <c:explosion val="18"/>
            <c:spPr>
              <a:solidFill>
                <a:srgbClr val="FF9900"/>
              </a:solidFill>
            </c:spPr>
          </c:dPt>
          <c:dPt>
            <c:idx val="2"/>
            <c:bubble3D val="0"/>
            <c:explosion val="10"/>
            <c:spPr>
              <a:solidFill>
                <a:srgbClr val="FF0066"/>
              </a:solidFill>
            </c:spPr>
          </c:dPt>
          <c:dPt>
            <c:idx val="3"/>
            <c:bubble3D val="0"/>
            <c:explosion val="10"/>
            <c:spPr>
              <a:solidFill>
                <a:srgbClr val="FF0000"/>
              </a:solidFill>
            </c:spPr>
          </c:dPt>
          <c:dPt>
            <c:idx val="4"/>
            <c:bubble3D val="0"/>
            <c:explosion val="9"/>
            <c:spPr>
              <a:solidFill>
                <a:srgbClr val="009900"/>
              </a:solidFill>
            </c:spPr>
          </c:dPt>
          <c:dPt>
            <c:idx val="5"/>
            <c:bubble3D val="0"/>
            <c:explosion val="10"/>
            <c:spPr>
              <a:solidFill>
                <a:srgbClr val="00B0F0"/>
              </a:solidFill>
            </c:spPr>
          </c:dPt>
          <c:dPt>
            <c:idx val="6"/>
            <c:bubble3D val="0"/>
            <c:explosion val="10"/>
            <c:spPr>
              <a:solidFill>
                <a:srgbClr val="0000FF"/>
              </a:solidFill>
            </c:spPr>
          </c:dPt>
          <c:dPt>
            <c:idx val="7"/>
            <c:bubble3D val="0"/>
            <c:explosion val="10"/>
            <c:spPr>
              <a:solidFill>
                <a:srgbClr val="800000"/>
              </a:solidFill>
            </c:spPr>
          </c:dPt>
          <c:dPt>
            <c:idx val="8"/>
            <c:bubble3D val="0"/>
            <c:explosion val="10"/>
            <c:spPr>
              <a:solidFill>
                <a:schemeClr val="bg1">
                  <a:lumMod val="50000"/>
                </a:schemeClr>
              </a:solidFill>
            </c:spPr>
          </c:dPt>
          <c:dPt>
            <c:idx val="9"/>
            <c:bubble3D val="0"/>
            <c:explosion val="9"/>
            <c:spPr>
              <a:solidFill>
                <a:schemeClr val="tx1"/>
              </a:solidFill>
            </c:spPr>
          </c:dPt>
          <c:dLbls>
            <c:dLbl>
              <c:idx val="0"/>
              <c:layout>
                <c:manualLayout>
                  <c:x val="-7.8481839767266443E-2"/>
                  <c:y val="4.003544435007679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523,101 (35%)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8.919048040343272E-2"/>
                  <c:y val="-0.1378099460797535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516,113 (34%)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7.6081808432236688E-3"/>
                  <c:y val="-6.947831012527459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179,113 (12%)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2.3211589804722804E-2"/>
                  <c:y val="-2.6955385964991456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87,493 (6%)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1.337691797333394E-2"/>
                  <c:y val="-9.0524094809629248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57,349 (4%)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1.8878371536473478E-2"/>
                  <c:y val="-2.641770997336831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51,598 (3%)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-1.6395242215650089E-2"/>
                  <c:y val="-5.274126828973748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49,056 (3%)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>
                <c:manualLayout>
                  <c:x val="-2.6338156946293791E-2"/>
                  <c:y val="-0.11025765962635331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18,574 (1%)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>
                <c:manualLayout>
                  <c:x val="6.2686428967156982E-2"/>
                  <c:y val="-0.10481398200349434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15,771 (1%)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>
                <c:manualLayout>
                  <c:x val="5.6800050958436696E-2"/>
                  <c:y val="-4.749818816418741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10,885 (1%)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Lit>
              <c:ptCount val="10"/>
              <c:pt idx="0">
                <c:v>ArrayIndexOutOfBounds</c:v>
              </c:pt>
              <c:pt idx="1">
                <c:v>NullPointer</c:v>
              </c:pt>
              <c:pt idx="2">
                <c:v>StringIndexOutOfBounds</c:v>
              </c:pt>
              <c:pt idx="3">
                <c:v>IndexOutOfBounds</c:v>
              </c:pt>
              <c:pt idx="4">
                <c:v>Arithmetic</c:v>
              </c:pt>
              <c:pt idx="5">
                <c:v>IllegalArgument</c:v>
              </c:pt>
              <c:pt idx="6">
                <c:v>NoSuchElement</c:v>
              </c:pt>
              <c:pt idx="7">
                <c:v>Runtime</c:v>
              </c:pt>
              <c:pt idx="8">
                <c:v>ClassCast</c:v>
              </c:pt>
              <c:pt idx="9">
                <c:v>IllegalState</c:v>
              </c:pt>
            </c:strLit>
          </c:cat>
          <c:val>
            <c:numLit>
              <c:formatCode>#,##0</c:formatCode>
              <c:ptCount val="10"/>
              <c:pt idx="0">
                <c:v>523101</c:v>
              </c:pt>
              <c:pt idx="1">
                <c:v>516113</c:v>
              </c:pt>
              <c:pt idx="2">
                <c:v>179113</c:v>
              </c:pt>
              <c:pt idx="3">
                <c:v>87493</c:v>
              </c:pt>
              <c:pt idx="4">
                <c:v>57349</c:v>
              </c:pt>
              <c:pt idx="5">
                <c:v>51598</c:v>
              </c:pt>
              <c:pt idx="6">
                <c:v>49056</c:v>
              </c:pt>
              <c:pt idx="7">
                <c:v>18574</c:v>
              </c:pt>
              <c:pt idx="8">
                <c:v>15771</c:v>
              </c:pt>
              <c:pt idx="9">
                <c:v>10885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>
        <c:manualLayout>
          <c:xMode val="edge"/>
          <c:yMode val="edge"/>
          <c:x val="0.71561591317939188"/>
          <c:y val="0.30872141057897207"/>
          <c:w val="0.23803957397958303"/>
          <c:h val="0.53393224415750373"/>
        </c:manualLayout>
      </c:layout>
      <c:overlay val="0"/>
      <c:spPr>
        <a:ln>
          <a:solidFill>
            <a:schemeClr val="bg2">
              <a:lumMod val="25000"/>
            </a:schemeClr>
          </a:solidFill>
        </a:ln>
        <a:effectLst>
          <a:outerShdw blurRad="63500" sx="102000" sy="102000" algn="ctr" rotWithShape="0">
            <a:schemeClr val="accent1">
              <a:lumMod val="20000"/>
              <a:lumOff val="80000"/>
              <a:alpha val="40000"/>
            </a:schemeClr>
          </a:outerShdw>
        </a:effectLst>
      </c:spPr>
      <c:txPr>
        <a:bodyPr/>
        <a:lstStyle/>
        <a:p>
          <a:pPr>
            <a:defRPr sz="1300"/>
          </a:pPr>
          <a:endParaRPr lang="en-US"/>
        </a:p>
      </c:txPr>
    </c:legend>
    <c:plotVisOnly val="1"/>
    <c:dispBlanksAs val="gap"/>
    <c:showDLblsOverMax val="0"/>
  </c:chart>
  <c:spPr>
    <a:ln>
      <a:solidFill>
        <a:schemeClr val="bg2">
          <a:lumMod val="25000"/>
        </a:schemeClr>
      </a:solidFill>
    </a:ln>
    <a:effectLst>
      <a:outerShdw blurRad="50800" dist="50800" dir="5400000" algn="ctr" rotWithShape="0">
        <a:schemeClr val="accent1">
          <a:lumMod val="20000"/>
          <a:lumOff val="80000"/>
        </a:schemeClr>
      </a:outerShdw>
    </a:effectLst>
  </c:sp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222249</xdr:colOff>
      <xdr:row>1</xdr:row>
      <xdr:rowOff>160336</xdr:rowOff>
    </xdr:from>
    <xdr:to>
      <xdr:col>32</xdr:col>
      <xdr:colOff>539750</xdr:colOff>
      <xdr:row>21</xdr:row>
      <xdr:rowOff>174624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174625</xdr:colOff>
      <xdr:row>1</xdr:row>
      <xdr:rowOff>112711</xdr:rowOff>
    </xdr:from>
    <xdr:to>
      <xdr:col>36</xdr:col>
      <xdr:colOff>523875</xdr:colOff>
      <xdr:row>32</xdr:row>
      <xdr:rowOff>158749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158750</xdr:colOff>
      <xdr:row>1</xdr:row>
      <xdr:rowOff>128587</xdr:rowOff>
    </xdr:from>
    <xdr:to>
      <xdr:col>35</xdr:col>
      <xdr:colOff>539750</xdr:colOff>
      <xdr:row>32</xdr:row>
      <xdr:rowOff>158750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190500</xdr:colOff>
      <xdr:row>1</xdr:row>
      <xdr:rowOff>112711</xdr:rowOff>
    </xdr:from>
    <xdr:to>
      <xdr:col>35</xdr:col>
      <xdr:colOff>539750</xdr:colOff>
      <xdr:row>31</xdr:row>
      <xdr:rowOff>142874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174624</xdr:colOff>
      <xdr:row>1</xdr:row>
      <xdr:rowOff>176212</xdr:rowOff>
    </xdr:from>
    <xdr:to>
      <xdr:col>35</xdr:col>
      <xdr:colOff>539749</xdr:colOff>
      <xdr:row>31</xdr:row>
      <xdr:rowOff>158750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190500</xdr:colOff>
      <xdr:row>1</xdr:row>
      <xdr:rowOff>144462</xdr:rowOff>
    </xdr:from>
    <xdr:to>
      <xdr:col>36</xdr:col>
      <xdr:colOff>539750</xdr:colOff>
      <xdr:row>32</xdr:row>
      <xdr:rowOff>158750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190500</xdr:colOff>
      <xdr:row>1</xdr:row>
      <xdr:rowOff>160336</xdr:rowOff>
    </xdr:from>
    <xdr:to>
      <xdr:col>35</xdr:col>
      <xdr:colOff>539750</xdr:colOff>
      <xdr:row>31</xdr:row>
      <xdr:rowOff>142874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190499</xdr:colOff>
      <xdr:row>1</xdr:row>
      <xdr:rowOff>160336</xdr:rowOff>
    </xdr:from>
    <xdr:to>
      <xdr:col>35</xdr:col>
      <xdr:colOff>523874</xdr:colOff>
      <xdr:row>29</xdr:row>
      <xdr:rowOff>158749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190499</xdr:colOff>
      <xdr:row>1</xdr:row>
      <xdr:rowOff>128586</xdr:rowOff>
    </xdr:from>
    <xdr:to>
      <xdr:col>35</xdr:col>
      <xdr:colOff>555624</xdr:colOff>
      <xdr:row>32</xdr:row>
      <xdr:rowOff>158749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190500</xdr:colOff>
      <xdr:row>1</xdr:row>
      <xdr:rowOff>176211</xdr:rowOff>
    </xdr:from>
    <xdr:to>
      <xdr:col>35</xdr:col>
      <xdr:colOff>539750</xdr:colOff>
      <xdr:row>31</xdr:row>
      <xdr:rowOff>158749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222249</xdr:colOff>
      <xdr:row>1</xdr:row>
      <xdr:rowOff>112712</xdr:rowOff>
    </xdr:from>
    <xdr:to>
      <xdr:col>36</xdr:col>
      <xdr:colOff>523874</xdr:colOff>
      <xdr:row>31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174625</xdr:colOff>
      <xdr:row>1</xdr:row>
      <xdr:rowOff>128586</xdr:rowOff>
    </xdr:from>
    <xdr:to>
      <xdr:col>35</xdr:col>
      <xdr:colOff>523875</xdr:colOff>
      <xdr:row>32</xdr:row>
      <xdr:rowOff>142874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254000</xdr:colOff>
      <xdr:row>1</xdr:row>
      <xdr:rowOff>160336</xdr:rowOff>
    </xdr:from>
    <xdr:to>
      <xdr:col>35</xdr:col>
      <xdr:colOff>508000</xdr:colOff>
      <xdr:row>32</xdr:row>
      <xdr:rowOff>142874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190500</xdr:colOff>
      <xdr:row>1</xdr:row>
      <xdr:rowOff>144462</xdr:rowOff>
    </xdr:from>
    <xdr:to>
      <xdr:col>36</xdr:col>
      <xdr:colOff>508000</xdr:colOff>
      <xdr:row>31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253999</xdr:colOff>
      <xdr:row>1</xdr:row>
      <xdr:rowOff>144462</xdr:rowOff>
    </xdr:from>
    <xdr:to>
      <xdr:col>35</xdr:col>
      <xdr:colOff>523874</xdr:colOff>
      <xdr:row>32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190500</xdr:colOff>
      <xdr:row>1</xdr:row>
      <xdr:rowOff>128586</xdr:rowOff>
    </xdr:from>
    <xdr:to>
      <xdr:col>36</xdr:col>
      <xdr:colOff>508000</xdr:colOff>
      <xdr:row>31</xdr:row>
      <xdr:rowOff>126999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222250</xdr:colOff>
      <xdr:row>1</xdr:row>
      <xdr:rowOff>112712</xdr:rowOff>
    </xdr:from>
    <xdr:to>
      <xdr:col>35</xdr:col>
      <xdr:colOff>539750</xdr:colOff>
      <xdr:row>32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174625</xdr:colOff>
      <xdr:row>1</xdr:row>
      <xdr:rowOff>160337</xdr:rowOff>
    </xdr:from>
    <xdr:to>
      <xdr:col>35</xdr:col>
      <xdr:colOff>523875</xdr:colOff>
      <xdr:row>32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222249</xdr:colOff>
      <xdr:row>1</xdr:row>
      <xdr:rowOff>112711</xdr:rowOff>
    </xdr:from>
    <xdr:to>
      <xdr:col>36</xdr:col>
      <xdr:colOff>523874</xdr:colOff>
      <xdr:row>29</xdr:row>
      <xdr:rowOff>126999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190500</xdr:colOff>
      <xdr:row>1</xdr:row>
      <xdr:rowOff>160337</xdr:rowOff>
    </xdr:from>
    <xdr:to>
      <xdr:col>35</xdr:col>
      <xdr:colOff>508000</xdr:colOff>
      <xdr:row>32</xdr:row>
      <xdr:rowOff>158750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190500</xdr:colOff>
      <xdr:row>1</xdr:row>
      <xdr:rowOff>128586</xdr:rowOff>
    </xdr:from>
    <xdr:to>
      <xdr:col>35</xdr:col>
      <xdr:colOff>523875</xdr:colOff>
      <xdr:row>31</xdr:row>
      <xdr:rowOff>158749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174625</xdr:colOff>
      <xdr:row>1</xdr:row>
      <xdr:rowOff>160337</xdr:rowOff>
    </xdr:from>
    <xdr:to>
      <xdr:col>36</xdr:col>
      <xdr:colOff>444500</xdr:colOff>
      <xdr:row>32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238125</xdr:colOff>
      <xdr:row>1</xdr:row>
      <xdr:rowOff>192087</xdr:rowOff>
    </xdr:from>
    <xdr:to>
      <xdr:col>35</xdr:col>
      <xdr:colOff>492125</xdr:colOff>
      <xdr:row>31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250031</xdr:colOff>
      <xdr:row>1</xdr:row>
      <xdr:rowOff>95251</xdr:rowOff>
    </xdr:from>
    <xdr:to>
      <xdr:col>34</xdr:col>
      <xdr:colOff>544287</xdr:colOff>
      <xdr:row>32</xdr:row>
      <xdr:rowOff>107157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0</xdr:row>
      <xdr:rowOff>114302</xdr:rowOff>
    </xdr:from>
    <xdr:to>
      <xdr:col>21</xdr:col>
      <xdr:colOff>42333</xdr:colOff>
      <xdr:row>20</xdr:row>
      <xdr:rowOff>190501</xdr:rowOff>
    </xdr:to>
    <xdr:graphicFrame macro="">
      <xdr:nvGraphicFramePr>
        <xdr:cNvPr id="1028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0.18285</cdr:x>
      <cdr:y>0.03448</cdr:y>
    </cdr:from>
    <cdr:to>
      <cdr:x>0.71935</cdr:x>
      <cdr:y>0.10923</cdr:y>
    </cdr:to>
    <cdr:sp macro="" textlink="">
      <cdr:nvSpPr>
        <cdr:cNvPr id="11265" name="Text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800585" y="128962"/>
          <a:ext cx="5273693" cy="27267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ap="flat">
          <a:noFill/>
          <a:prstDash val="solid"/>
          <a:miter lim="800000"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cdr:spPr>
      <cdr:txBody>
        <a:bodyPr xmlns:a="http://schemas.openxmlformats.org/drawingml/2006/main" vertOverflow="clip" wrap="square" lIns="27432" tIns="27432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GB" sz="1200" b="1" i="0" u="none" strike="noStrike" cap="small" baseline="0">
              <a:solidFill>
                <a:srgbClr val="000000"/>
              </a:solidFill>
              <a:latin typeface="Calibri"/>
            </a:rPr>
            <a:t>Average Exceptions per month 2013-2015</a:t>
          </a:r>
        </a:p>
        <a:p xmlns:a="http://schemas.openxmlformats.org/drawingml/2006/main">
          <a:pPr algn="ctr" rtl="0">
            <a:defRPr sz="1000"/>
          </a:pPr>
          <a:endParaRPr lang="en-GB" sz="1100" b="1" i="0" u="none" strike="noStrike" baseline="0">
            <a:solidFill>
              <a:srgbClr val="000000"/>
            </a:solidFill>
            <a:latin typeface="Calibri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317499</xdr:colOff>
      <xdr:row>2</xdr:row>
      <xdr:rowOff>80961</xdr:rowOff>
    </xdr:from>
    <xdr:to>
      <xdr:col>27</xdr:col>
      <xdr:colOff>95250</xdr:colOff>
      <xdr:row>29</xdr:row>
      <xdr:rowOff>142875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0.11796</cdr:x>
      <cdr:y>0.0279</cdr:y>
    </cdr:from>
    <cdr:to>
      <cdr:x>0.86193</cdr:x>
      <cdr:y>0.10116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397000" y="157165"/>
          <a:ext cx="8810625" cy="412749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bg2">
              <a:lumMod val="25000"/>
            </a:schemeClr>
          </a:solidFill>
        </a:ln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GB" sz="1800" b="1"/>
            <a:t>Largest  instances  of   RuntimeException  class  and  subclasses  per-day</a:t>
          </a: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0</xdr:row>
      <xdr:rowOff>166688</xdr:rowOff>
    </xdr:from>
    <xdr:to>
      <xdr:col>18</xdr:col>
      <xdr:colOff>559596</xdr:colOff>
      <xdr:row>24</xdr:row>
      <xdr:rowOff>107156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0.04592</cdr:x>
      <cdr:y>0.02494</cdr:y>
    </cdr:from>
    <cdr:to>
      <cdr:x>0.9477</cdr:x>
      <cdr:y>0.09726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28625" y="119062"/>
          <a:ext cx="8417719" cy="345281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bg2">
              <a:lumMod val="25000"/>
            </a:schemeClr>
          </a:solidFill>
        </a:ln>
        <a:effectLst xmlns:a="http://schemas.openxmlformats.org/drawingml/2006/main">
          <a:outerShdw blurRad="63500" sx="102000" sy="102000" algn="ctr" rotWithShape="0">
            <a:schemeClr val="accent1">
              <a:lumMod val="20000"/>
              <a:lumOff val="80000"/>
              <a:alpha val="40000"/>
            </a:schemeClr>
          </a:outerShdw>
        </a:effectLst>
        <a:scene3d xmlns:a="http://schemas.openxmlformats.org/drawingml/2006/main">
          <a:camera prst="orthographicFront"/>
          <a:lightRig rig="threePt" dir="t"/>
        </a:scene3d>
        <a:sp3d xmlns:a="http://schemas.openxmlformats.org/drawingml/2006/main" prstMaterial="flat"/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400" b="1" baseline="0">
              <a:latin typeface="+mn-lt"/>
            </a:rPr>
            <a:t>RuntimeException  class  and  subclasses  categorised  by  largest  instances  (data complete)</a:t>
          </a:r>
          <a:endParaRPr lang="en-GB" sz="1400" b="1">
            <a:latin typeface="+mn-lt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59532</xdr:colOff>
      <xdr:row>1</xdr:row>
      <xdr:rowOff>15477</xdr:rowOff>
    </xdr:from>
    <xdr:to>
      <xdr:col>30</xdr:col>
      <xdr:colOff>47625</xdr:colOff>
      <xdr:row>29</xdr:row>
      <xdr:rowOff>83344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0.05478</cdr:x>
      <cdr:y>0.0346</cdr:y>
    </cdr:from>
    <cdr:to>
      <cdr:x>0.95365</cdr:x>
      <cdr:y>0.10293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464343" y="186929"/>
          <a:ext cx="7620000" cy="369093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bg2">
              <a:lumMod val="25000"/>
            </a:schemeClr>
          </a:solidFill>
        </a:ln>
        <a:effectLst xmlns:a="http://schemas.openxmlformats.org/drawingml/2006/main">
          <a:outerShdw blurRad="63500" sx="102000" sy="102000" algn="ctr" rotWithShape="0">
            <a:schemeClr val="accent1">
              <a:lumMod val="20000"/>
              <a:lumOff val="80000"/>
              <a:alpha val="40000"/>
            </a:schemeClr>
          </a:outerShdw>
        </a:effectLst>
        <a:scene3d xmlns:a="http://schemas.openxmlformats.org/drawingml/2006/main">
          <a:camera prst="orthographicFront"/>
          <a:lightRig rig="threePt" dir="t"/>
        </a:scene3d>
        <a:sp3d xmlns:a="http://schemas.openxmlformats.org/drawingml/2006/main" prstMaterial="flat"/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400" b="0" baseline="0">
              <a:latin typeface="Arial" panose="020B0604020202020204" pitchFamily="34" charset="0"/>
              <a:cs typeface="Arial" panose="020B0604020202020204" pitchFamily="34" charset="0"/>
            </a:rPr>
            <a:t>RuntimeException  class  and  subclasses  categorised  by  largest  instances  </a:t>
          </a:r>
          <a:endParaRPr lang="en-GB" sz="1400" b="0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January_15.xls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exception_classes_2015.xls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exception_classes_2015.xls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exception_classes_2014-15.xls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exception_classes_2014-15.xls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9.xml"/></Relationships>
</file>

<file path=xl/pivotCache/_rels/pivotCacheDefinition2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0.xml"/></Relationships>
</file>

<file path=xl/pivotCache/_rels/pivotCacheDefinition2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1.xml"/></Relationships>
</file>

<file path=xl/pivotCache/_rels/pivotCacheDefinition2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2.xml"/></Relationships>
</file>

<file path=xl/pivotCache/_rels/pivotCacheDefinition2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3.xml"/></Relationships>
</file>

<file path=xl/pivotCache/_rels/pivotCacheDefinition2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4.xml"/></Relationships>
</file>

<file path=xl/pivotCache/_rels/pivotCacheDefinition2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5.xml"/></Relationships>
</file>

<file path=xl/pivotCache/_rels/pivotCacheDefinition2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6.xml"/></Relationships>
</file>

<file path=xl/pivotCache/_rels/pivotCacheDefinition27.xml.rels><?xml version="1.0" encoding="UTF-8" standalone="yes"?>
<Relationships xmlns="http://schemas.openxmlformats.org/package/2006/relationships"><Relationship Id="rId2" Type="http://schemas.openxmlformats.org/officeDocument/2006/relationships/externalLinkPath" Target="usp_bp_most_often_aggregate_exceptions.xlsx" TargetMode="External"/><Relationship Id="rId1" Type="http://schemas.openxmlformats.org/officeDocument/2006/relationships/pivotCacheRecords" Target="pivotCacheRecords2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dreas" refreshedDate="0" createdVersion="1" recordCount="343" upgradeOnRefresh="1">
  <cacheSource type="worksheet">
    <worksheetSource ref="A1:C344" sheet="Sheet1" r:id="rId2"/>
  </cacheSource>
  <cacheFields count="3">
    <cacheField name="date" numFmtId="0">
      <sharedItems containsSemiMixedTypes="0" containsNonDate="0" containsDate="1" containsString="0" minDate="2015-02-01T00:00:00" maxDate="2015-03-01T00:00:00" count="28">
        <d v="2015-02-01T00:00:00"/>
        <d v="2015-02-02T00:00:00"/>
        <d v="2015-02-03T00:00:00"/>
        <d v="2015-02-04T00:00:00"/>
        <d v="2015-02-05T00:00:00"/>
        <d v="2015-02-06T00:00:00"/>
        <d v="2015-02-07T00:00:00"/>
        <d v="2015-02-08T00:00:00"/>
        <d v="2015-02-09T00:00:00"/>
        <d v="2015-02-10T00:00:00"/>
        <d v="2015-02-11T00:00:00"/>
        <d v="2015-02-12T00:00:00"/>
        <d v="2015-02-13T00:00:00"/>
        <d v="2015-02-14T00:00:00"/>
        <d v="2015-02-15T00:00:00"/>
        <d v="2015-02-16T00:00:00"/>
        <d v="2015-02-17T00:00:00"/>
        <d v="2015-02-18T00:00:00"/>
        <d v="2015-02-19T00:00:00"/>
        <d v="2015-02-20T00:00:00"/>
        <d v="2015-02-21T00:00:00"/>
        <d v="2015-02-22T00:00:00"/>
        <d v="2015-02-23T00:00:00"/>
        <d v="2015-02-24T00:00:00"/>
        <d v="2015-02-25T00:00:00"/>
        <d v="2015-02-26T00:00:00"/>
        <d v="2015-02-27T00:00:00"/>
        <d v="2015-02-28T00:00:00"/>
      </sharedItems>
    </cacheField>
    <cacheField name="exception_class" numFmtId="0">
      <sharedItems count="15">
        <s v="java.lang.ArithmeticException"/>
        <s v="java.lang.ArrayIndexOutOfBoundsException"/>
        <s v="java.lang.ArrayStoreException"/>
        <s v="java.lang.ClassCastException"/>
        <s v="java.lang.IllegalArgumentException"/>
        <s v="java.lang.IllegalStateException"/>
        <s v="java.lang.IndexOutOfBoundsException"/>
        <s v="java.lang.NegativeArraySizeException"/>
        <s v="java.lang.NullPointerException"/>
        <s v="java.lang.RuntimeException"/>
        <s v="java.lang.StringIndexOutOfBoundsException"/>
        <s v="java.util.NoSuchElementException"/>
        <s v="java.lang.UnsupportedOperationException"/>
        <s v="java.lang.SecurityException"/>
        <s v="util.ArrayIndexOutOfBoundsException"/>
      </sharedItems>
    </cacheField>
    <cacheField name="exception_instances" numFmtId="0">
      <sharedItems containsSemiMixedTypes="0" containsString="0" containsNumber="1" containsInteger="1" minValue="1" maxValue="20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ndreas" refreshedDate="0" createdVersion="1" recordCount="385" upgradeOnRefresh="1">
  <cacheSource type="worksheet">
    <worksheetSource ref="A1:C386" sheet="Sheet2" r:id="rId2"/>
  </cacheSource>
  <cacheFields count="3">
    <cacheField name="date" numFmtId="0">
      <sharedItems containsSemiMixedTypes="0" containsNonDate="0" containsDate="1" containsString="0" minDate="2015-05-01T00:00:00" maxDate="2015-06-01T00:00:00" count="31">
        <d v="2015-05-01T00:00:00"/>
        <d v="2015-05-02T00:00:00"/>
        <d v="2015-05-03T00:00:00"/>
        <d v="2015-05-04T00:00:00"/>
        <d v="2015-05-05T00:00:00"/>
        <d v="2015-05-06T00:00:00"/>
        <d v="2015-05-07T00:00:00"/>
        <d v="2015-05-08T00:00:00"/>
        <d v="2015-05-09T00:00:00"/>
        <d v="2015-05-10T00:00:00"/>
        <d v="2015-05-11T00:00:00"/>
        <d v="2015-05-12T00:00:00"/>
        <d v="2015-05-13T00:00:00"/>
        <d v="2015-05-14T00:00:00"/>
        <d v="2015-05-15T00:00:00"/>
        <d v="2015-05-16T00:00:00"/>
        <d v="2015-05-17T00:00:00"/>
        <d v="2015-05-18T00:00:00"/>
        <d v="2015-05-19T00:00:00"/>
        <d v="2015-05-20T00:00:00"/>
        <d v="2015-05-21T00:00:00"/>
        <d v="2015-05-22T00:00:00"/>
        <d v="2015-05-23T00:00:00"/>
        <d v="2015-05-24T00:00:00"/>
        <d v="2015-05-25T00:00:00"/>
        <d v="2015-05-26T00:00:00"/>
        <d v="2015-05-27T00:00:00"/>
        <d v="2015-05-28T00:00:00"/>
        <d v="2015-05-29T00:00:00"/>
        <d v="2015-05-30T00:00:00"/>
        <d v="2015-05-31T00:00:00"/>
      </sharedItems>
    </cacheField>
    <cacheField name="exception_class" numFmtId="0">
      <sharedItems count="16">
        <s v="cs.cscollections.exceptions.IndexOutOfBoundsException"/>
        <s v="java.lang.ArithmeticException"/>
        <s v="java.lang.ArrayIndexOutOfBoundsException"/>
        <s v="java.lang.ClassCastException"/>
        <s v="java.lang.IllegalArgumentException"/>
        <s v="java.lang.IllegalStateException"/>
        <s v="java.lang.IndexOutOfBoundsException"/>
        <s v="java.lang.NegativeArraySizeException"/>
        <s v="java.lang.NullPointerException"/>
        <s v="java.lang.RuntimeException"/>
        <s v="java.lang.StringIndexOutOfBoundsException"/>
        <s v="java.lang.UnsupportedOperationException"/>
        <s v="java.util.NoSuchElementException"/>
        <s v="java.lang.ArrayStoreException"/>
        <s v="java.lang.SecurityException"/>
        <s v="org.openqa.selenium.NoSuchElementException"/>
      </sharedItems>
    </cacheField>
    <cacheField name="exception_instances" numFmtId="0">
      <sharedItems containsSemiMixedTypes="0" containsString="0" containsNumber="1" containsInteger="1" minValue="1" maxValue="15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ndreas" refreshedDate="0" createdVersion="1" recordCount="343" upgradeOnRefresh="1">
  <cacheSource type="worksheet">
    <worksheetSource ref="A1:C344" sheet="Sheet5" r:id="rId2"/>
  </cacheSource>
  <cacheFields count="3">
    <cacheField name="date" numFmtId="0">
      <sharedItems containsSemiMixedTypes="0" containsNonDate="0" containsDate="1" containsString="0" minDate="2015-06-01T00:00:00" maxDate="2015-07-01T00:00:00" count="30">
        <d v="2015-06-01T00:00:00"/>
        <d v="2015-06-02T00:00:00"/>
        <d v="2015-06-03T00:00:00"/>
        <d v="2015-06-04T00:00:00"/>
        <d v="2015-06-05T00:00:00"/>
        <d v="2015-06-06T00:00:00"/>
        <d v="2015-06-07T00:00:00"/>
        <d v="2015-06-08T00:00:00"/>
        <d v="2015-06-09T00:00:00"/>
        <d v="2015-06-10T00:00:00"/>
        <d v="2015-06-11T00:00:00"/>
        <d v="2015-06-12T00:00:00"/>
        <d v="2015-06-13T00:00:00"/>
        <d v="2015-06-14T00:00:00"/>
        <d v="2015-06-15T00:00:00"/>
        <d v="2015-06-16T00:00:00"/>
        <d v="2015-06-17T00:00:00"/>
        <d v="2015-06-18T00:00:00"/>
        <d v="2015-06-19T00:00:00"/>
        <d v="2015-06-20T00:00:00"/>
        <d v="2015-06-21T00:00:00"/>
        <d v="2015-06-22T00:00:00"/>
        <d v="2015-06-23T00:00:00"/>
        <d v="2015-06-24T00:00:00"/>
        <d v="2015-06-25T00:00:00"/>
        <d v="2015-06-26T00:00:00"/>
        <d v="2015-06-27T00:00:00"/>
        <d v="2015-06-28T00:00:00"/>
        <d v="2015-06-29T00:00:00"/>
        <d v="2015-06-30T00:00:00"/>
      </sharedItems>
    </cacheField>
    <cacheField name="exception_class" numFmtId="0">
      <sharedItems count="13">
        <s v="java.lang.ArithmeticException"/>
        <s v="java.lang.ArrayIndexOutOfBoundsException"/>
        <s v="java.lang.ArrayStoreException"/>
        <s v="java.lang.ClassCastException"/>
        <s v="java.lang.IllegalArgumentException"/>
        <s v="java.lang.IllegalStateException"/>
        <s v="java.lang.IndexOutOfBoundsException"/>
        <s v="java.lang.NegativeArraySizeException"/>
        <s v="java.lang.NullPointerException"/>
        <s v="java.lang.RuntimeException"/>
        <s v="java.lang.StringIndexOutOfBoundsException"/>
        <s v="java.util.NoSuchElementException"/>
        <s v="java.lang.UnsupportedOperationException"/>
      </sharedItems>
    </cacheField>
    <cacheField name="exception_instances" numFmtId="0">
      <sharedItems containsSemiMixedTypes="0" containsString="0" containsNumber="1" containsInteger="1" minValue="1" maxValue="13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ndreas" refreshedDate="0" createdVersion="1" recordCount="328" upgradeOnRefresh="1">
  <cacheSource type="worksheet">
    <worksheetSource ref="A1:C329" sheet="Sheet13" r:id="rId2"/>
  </cacheSource>
  <cacheFields count="3">
    <cacheField name="date" numFmtId="0">
      <sharedItems containsSemiMixedTypes="0" containsNonDate="0" containsDate="1" containsString="0" minDate="2014-06-01T00:00:00" maxDate="2014-07-01T00:00:00" count="30">
        <d v="2014-06-01T00:00:00"/>
        <d v="2014-06-02T00:00:00"/>
        <d v="2014-06-03T00:00:00"/>
        <d v="2014-06-04T00:00:00"/>
        <d v="2014-06-05T00:00:00"/>
        <d v="2014-06-06T00:00:00"/>
        <d v="2014-06-07T00:00:00"/>
        <d v="2014-06-08T00:00:00"/>
        <d v="2014-06-09T00:00:00"/>
        <d v="2014-06-10T00:00:00"/>
        <d v="2014-06-11T00:00:00"/>
        <d v="2014-06-12T00:00:00"/>
        <d v="2014-06-13T00:00:00"/>
        <d v="2014-06-14T00:00:00"/>
        <d v="2014-06-15T00:00:00"/>
        <d v="2014-06-16T00:00:00"/>
        <d v="2014-06-17T00:00:00"/>
        <d v="2014-06-18T00:00:00"/>
        <d v="2014-06-19T00:00:00"/>
        <d v="2014-06-20T00:00:00"/>
        <d v="2014-06-21T00:00:00"/>
        <d v="2014-06-22T00:00:00"/>
        <d v="2014-06-23T00:00:00"/>
        <d v="2014-06-24T00:00:00"/>
        <d v="2014-06-25T00:00:00"/>
        <d v="2014-06-26T00:00:00"/>
        <d v="2014-06-27T00:00:00"/>
        <d v="2014-06-28T00:00:00"/>
        <d v="2014-06-29T00:00:00"/>
        <d v="2014-06-30T00:00:00"/>
      </sharedItems>
    </cacheField>
    <cacheField name="exception_class" numFmtId="0">
      <sharedItems count="15">
        <s v="java.lang.ArithmeticException"/>
        <s v="java.lang.ArrayIndexOutOfBoundsException"/>
        <s v="java.lang.ClassCastException"/>
        <s v="java.lang.IllegalArgumentException"/>
        <s v="java.lang.IllegalStateException"/>
        <s v="java.lang.IndexOutOfBoundsException"/>
        <s v="java.lang.NegativeArraySizeException"/>
        <s v="java.lang.NullPointerException"/>
        <s v="java.lang.RuntimeException"/>
        <s v="java.lang.StringIndexOutOfBoundsException"/>
        <s v="java.util.NoSuchElementException"/>
        <s v="java.lang.SecurityException"/>
        <s v="java.lang.ArrayStoreException"/>
        <s v="java.lang.UnsupportedOperationException"/>
        <s v="question1.NoSuchElementException"/>
      </sharedItems>
    </cacheField>
    <cacheField name="exception_instances" numFmtId="0">
      <sharedItems containsSemiMixedTypes="0" containsString="0" containsNumber="1" containsInteger="1" minValue="1" maxValue="8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Andreas" refreshedDate="0" createdVersion="1" recordCount="320" upgradeOnRefresh="1">
  <cacheSource type="worksheet">
    <worksheetSource ref="A1:C321" sheet="Sheet14" r:id="rId2"/>
  </cacheSource>
  <cacheFields count="3">
    <cacheField name="date" numFmtId="0">
      <sharedItems containsSemiMixedTypes="0" containsNonDate="0" containsDate="1" containsString="0" minDate="2014-07-01T00:00:00" maxDate="2014-08-01T00:00:00" count="31">
        <d v="2014-07-01T00:00:00"/>
        <d v="2014-07-02T00:00:00"/>
        <d v="2014-07-03T00:00:00"/>
        <d v="2014-07-04T00:00:00"/>
        <d v="2014-07-05T00:00:00"/>
        <d v="2014-07-06T00:00:00"/>
        <d v="2014-07-07T00:00:00"/>
        <d v="2014-07-08T00:00:00"/>
        <d v="2014-07-09T00:00:00"/>
        <d v="2014-07-10T00:00:00"/>
        <d v="2014-07-11T00:00:00"/>
        <d v="2014-07-12T00:00:00"/>
        <d v="2014-07-13T00:00:00"/>
        <d v="2014-07-14T00:00:00"/>
        <d v="2014-07-15T00:00:00"/>
        <d v="2014-07-16T00:00:00"/>
        <d v="2014-07-17T00:00:00"/>
        <d v="2014-07-18T00:00:00"/>
        <d v="2014-07-19T00:00:00"/>
        <d v="2014-07-20T00:00:00"/>
        <d v="2014-07-21T00:00:00"/>
        <d v="2014-07-22T00:00:00"/>
        <d v="2014-07-23T00:00:00"/>
        <d v="2014-07-24T00:00:00"/>
        <d v="2014-07-25T00:00:00"/>
        <d v="2014-07-26T00:00:00"/>
        <d v="2014-07-27T00:00:00"/>
        <d v="2014-07-28T00:00:00"/>
        <d v="2014-07-29T00:00:00"/>
        <d v="2014-07-30T00:00:00"/>
        <d v="2014-07-31T00:00:00"/>
      </sharedItems>
    </cacheField>
    <cacheField name="exception_class" numFmtId="0">
      <sharedItems count="14">
        <s v="java.lang.ArithmeticException"/>
        <s v="java.lang.ArrayIndexOutOfBoundsException"/>
        <s v="java.lang.ClassCastException"/>
        <s v="java.lang.IllegalArgumentException"/>
        <s v="java.lang.IllegalStateException"/>
        <s v="java.lang.IndexOutOfBoundsException"/>
        <s v="java.lang.NullPointerException"/>
        <s v="java.lang.RuntimeException"/>
        <s v="java.lang.StringIndexOutOfBoundsException"/>
        <s v="java.util.NoSuchElementException"/>
        <s v="java.lang.ArrayStoreException"/>
        <s v="java.lang.UnsupportedOperationException"/>
        <s v="org.openqa.selenium.NoSuchElementException"/>
        <s v="java.lang.NegativeArraySizeException"/>
      </sharedItems>
    </cacheField>
    <cacheField name="exception_instances" numFmtId="0">
      <sharedItems containsSemiMixedTypes="0" containsString="0" containsNumber="1" containsInteger="1" minValue="1" maxValue="3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Andreas" refreshedDate="42196.121767824072" createdVersion="4" refreshedVersion="4" minRefreshableVersion="3" recordCount="338">
  <cacheSource type="worksheet">
    <worksheetSource ref="B1:D339" sheet="Total_Exceptions (only largest)"/>
  </cacheSource>
  <cacheFields count="3">
    <cacheField name="date" numFmtId="14">
      <sharedItems containsSemiMixedTypes="0" containsNonDate="0" containsDate="1" containsString="0" minDate="2014-08-01T00:00:00" maxDate="2014-09-01T00:00:00" count="31">
        <d v="2014-08-01T00:00:00"/>
        <d v="2014-08-02T00:00:00"/>
        <d v="2014-08-03T00:00:00"/>
        <d v="2014-08-04T00:00:00"/>
        <d v="2014-08-05T00:00:00"/>
        <d v="2014-08-06T00:00:00"/>
        <d v="2014-08-07T00:00:00"/>
        <d v="2014-08-08T00:00:00"/>
        <d v="2014-08-09T00:00:00"/>
        <d v="2014-08-10T00:00:00"/>
        <d v="2014-08-11T00:00:00"/>
        <d v="2014-08-12T00:00:00"/>
        <d v="2014-08-13T00:00:00"/>
        <d v="2014-08-14T00:00:00"/>
        <d v="2014-08-15T00:00:00"/>
        <d v="2014-08-16T00:00:00"/>
        <d v="2014-08-17T00:00:00"/>
        <d v="2014-08-18T00:00:00"/>
        <d v="2014-08-19T00:00:00"/>
        <d v="2014-08-20T00:00:00"/>
        <d v="2014-08-21T00:00:00"/>
        <d v="2014-08-22T00:00:00"/>
        <d v="2014-08-23T00:00:00"/>
        <d v="2014-08-24T00:00:00"/>
        <d v="2014-08-25T00:00:00"/>
        <d v="2014-08-26T00:00:00"/>
        <d v="2014-08-27T00:00:00"/>
        <d v="2014-08-28T00:00:00"/>
        <d v="2014-08-29T00:00:00"/>
        <d v="2014-08-30T00:00:00"/>
        <d v="2014-08-31T00:00:00"/>
      </sharedItems>
    </cacheField>
    <cacheField name="exception_class" numFmtId="0">
      <sharedItems count="13">
        <s v="java.lang.ArithmeticException"/>
        <s v="java.lang.ArrayIndexOutOfBoundsException"/>
        <s v="java.lang.ClassCastException"/>
        <s v="java.lang.IllegalArgumentException"/>
        <s v="java.lang.IllegalStateException"/>
        <s v="java.lang.IndexOutOfBoundsException"/>
        <s v="java.lang.NegativeArraySizeException"/>
        <s v="java.lang.NullPointerException"/>
        <s v="java.lang.RuntimeException"/>
        <s v="java.lang.StringIndexOutOfBoundsException"/>
        <s v="java.lang.UnsupportedOperationException"/>
        <s v="java.util.NoSuchElementException"/>
        <s v="java.lang.ArrayStoreException"/>
      </sharedItems>
    </cacheField>
    <cacheField name="exception_instances" numFmtId="0">
      <sharedItems containsSemiMixedTypes="0" containsString="0" containsNumber="1" containsInteger="1" minValue="1" maxValue="53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Andreas" refreshedDate="42196.152241550924" createdVersion="4" refreshedVersion="4" minRefreshableVersion="3" recordCount="345">
  <cacheSource type="worksheet">
    <worksheetSource ref="A1:C356" sheet="July 2015"/>
  </cacheSource>
  <cacheFields count="3">
    <cacheField name="date" numFmtId="14">
      <sharedItems containsSemiMixedTypes="0" containsNonDate="0" containsDate="1" containsString="0" minDate="2014-09-01T00:00:00" maxDate="2014-10-01T00:00:00" count="30">
        <d v="2014-09-01T00:00:00"/>
        <d v="2014-09-02T00:00:00"/>
        <d v="2014-09-03T00:00:00"/>
        <d v="2014-09-04T00:00:00"/>
        <d v="2014-09-05T00:00:00"/>
        <d v="2014-09-06T00:00:00"/>
        <d v="2014-09-07T00:00:00"/>
        <d v="2014-09-08T00:00:00"/>
        <d v="2014-09-09T00:00:00"/>
        <d v="2014-09-10T00:00:00"/>
        <d v="2014-09-11T00:00:00"/>
        <d v="2014-09-12T00:00:00"/>
        <d v="2014-09-13T00:00:00"/>
        <d v="2014-09-14T00:00:00"/>
        <d v="2014-09-15T00:00:00"/>
        <d v="2014-09-16T00:00:00"/>
        <d v="2014-09-17T00:00:00"/>
        <d v="2014-09-18T00:00:00"/>
        <d v="2014-09-19T00:00:00"/>
        <d v="2014-09-20T00:00:00"/>
        <d v="2014-09-21T00:00:00"/>
        <d v="2014-09-22T00:00:00"/>
        <d v="2014-09-23T00:00:00"/>
        <d v="2014-09-24T00:00:00"/>
        <d v="2014-09-25T00:00:00"/>
        <d v="2014-09-26T00:00:00"/>
        <d v="2014-09-27T00:00:00"/>
        <d v="2014-09-28T00:00:00"/>
        <d v="2014-09-29T00:00:00"/>
        <d v="2014-09-30T00:00:00"/>
      </sharedItems>
    </cacheField>
    <cacheField name="exception_class" numFmtId="0">
      <sharedItems count="14">
        <s v="java.lang.ArithmeticException"/>
        <s v="java.lang.ArrayIndexOutOfBoundsException"/>
        <s v="java.lang.ClassCastException"/>
        <s v="java.lang.IllegalArgumentException"/>
        <s v="java.lang.IllegalStateException"/>
        <s v="java.lang.IndexOutOfBoundsException"/>
        <s v="java.lang.NegativeArraySizeException"/>
        <s v="java.lang.NullPointerException"/>
        <s v="java.lang.StringIndexOutOfBoundsException"/>
        <s v="java.util.NoSuchElementException"/>
        <s v="java.lang.ArrayStoreException"/>
        <s v="java.lang.UnsupportedOperationException"/>
        <s v="java.lang.RuntimeException"/>
        <s v="java.lang.SecurityException"/>
      </sharedItems>
    </cacheField>
    <cacheField name="exception_instances" numFmtId="0">
      <sharedItems containsSemiMixedTypes="0" containsString="0" containsNumber="1" containsInteger="1" minValue="1" maxValue="11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Andreas" refreshedDate="42200.821406134259" createdVersion="4" refreshedVersion="4" minRefreshableVersion="3" recordCount="370">
  <cacheSource type="worksheet">
    <worksheetSource ref="B1:D371" sheet="Total_Exceptions (only largest)"/>
  </cacheSource>
  <cacheFields count="3">
    <cacheField name="date" numFmtId="164">
      <sharedItems containsSemiMixedTypes="0" containsNonDate="0" containsDate="1" containsString="0" minDate="2014-10-01T00:00:00" maxDate="2014-11-01T00:00:00" count="31">
        <d v="2014-10-01T00:00:00"/>
        <d v="2014-10-02T00:00:00"/>
        <d v="2014-10-03T00:00:00"/>
        <d v="2014-10-04T00:00:00"/>
        <d v="2014-10-05T00:00:00"/>
        <d v="2014-10-06T00:00:00"/>
        <d v="2014-10-07T00:00:00"/>
        <d v="2014-10-08T00:00:00"/>
        <d v="2014-10-09T00:00:00"/>
        <d v="2014-10-10T00:00:00"/>
        <d v="2014-10-11T00:00:00"/>
        <d v="2014-10-12T00:00:00"/>
        <d v="2014-10-13T00:00:00"/>
        <d v="2014-10-14T00:00:00"/>
        <d v="2014-10-15T00:00:00"/>
        <d v="2014-10-16T00:00:00"/>
        <d v="2014-10-17T00:00:00"/>
        <d v="2014-10-18T00:00:00"/>
        <d v="2014-10-19T00:00:00"/>
        <d v="2014-10-20T00:00:00"/>
        <d v="2014-10-21T00:00:00"/>
        <d v="2014-10-22T00:00:00"/>
        <d v="2014-10-23T00:00:00"/>
        <d v="2014-10-24T00:00:00"/>
        <d v="2014-10-25T00:00:00"/>
        <d v="2014-10-26T00:00:00"/>
        <d v="2014-10-27T00:00:00"/>
        <d v="2014-10-28T00:00:00"/>
        <d v="2014-10-29T00:00:00"/>
        <d v="2014-10-30T00:00:00"/>
        <d v="2014-10-31T00:00:00"/>
      </sharedItems>
    </cacheField>
    <cacheField name="exception_class" numFmtId="0">
      <sharedItems count="13">
        <s v="java.lang.ArithmeticException"/>
        <s v="java.lang.ArrayIndexOutOfBoundsException"/>
        <s v="java.lang.ClassCastException"/>
        <s v="java.lang.IllegalArgumentException"/>
        <s v="java.lang.IllegalStateException"/>
        <s v="java.lang.IndexOutOfBoundsException"/>
        <s v="java.lang.NegativeArraySizeException"/>
        <s v="java.lang.NullPointerException"/>
        <s v="java.lang.RuntimeException"/>
        <s v="java.lang.StringIndexOutOfBoundsException"/>
        <s v="java.lang.UnsupportedOperationException"/>
        <s v="java.util.NoSuchElementException"/>
        <s v="java.lang.ArrayStoreException"/>
      </sharedItems>
    </cacheField>
    <cacheField name="exception_instances" numFmtId="0">
      <sharedItems containsSemiMixedTypes="0" containsString="0" containsNumber="1" containsInteger="1" minValue="1" maxValue="15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Andreas" refreshedDate="42200.855232175927" createdVersion="4" refreshedVersion="4" minRefreshableVersion="3" recordCount="366">
  <cacheSource type="worksheet">
    <worksheetSource ref="A1:C366" sheet="July 2015"/>
  </cacheSource>
  <cacheFields count="3">
    <cacheField name="date" numFmtId="14">
      <sharedItems containsSemiMixedTypes="0" containsNonDate="0" containsDate="1" containsString="0" minDate="2014-11-01T00:00:00" maxDate="2014-12-01T00:00:00" count="30">
        <d v="2014-11-01T00:00:00"/>
        <d v="2014-11-02T00:00:00"/>
        <d v="2014-11-03T00:00:00"/>
        <d v="2014-11-04T00:00:00"/>
        <d v="2014-11-05T00:00:00"/>
        <d v="2014-11-06T00:00:00"/>
        <d v="2014-11-07T00:00:00"/>
        <d v="2014-11-08T00:00:00"/>
        <d v="2014-11-09T00:00:00"/>
        <d v="2014-11-10T00:00:00"/>
        <d v="2014-11-11T00:00:00"/>
        <d v="2014-11-12T00:00:00"/>
        <d v="2014-11-13T00:00:00"/>
        <d v="2014-11-14T00:00:00"/>
        <d v="2014-11-15T00:00:00"/>
        <d v="2014-11-16T00:00:00"/>
        <d v="2014-11-17T00:00:00"/>
        <d v="2014-11-18T00:00:00"/>
        <d v="2014-11-19T00:00:00"/>
        <d v="2014-11-20T00:00:00"/>
        <d v="2014-11-21T00:00:00"/>
        <d v="2014-11-22T00:00:00"/>
        <d v="2014-11-23T00:00:00"/>
        <d v="2014-11-24T00:00:00"/>
        <d v="2014-11-25T00:00:00"/>
        <d v="2014-11-26T00:00:00"/>
        <d v="2014-11-27T00:00:00"/>
        <d v="2014-11-28T00:00:00"/>
        <d v="2014-11-29T00:00:00"/>
        <d v="2014-11-30T00:00:00"/>
      </sharedItems>
    </cacheField>
    <cacheField name="exception_class" numFmtId="0">
      <sharedItems count="15">
        <s v="java.lang.ArithmeticException"/>
        <s v="java.lang.ArrayIndexOutOfBoundsException"/>
        <s v="java.lang.ClassCastException"/>
        <s v="java.lang.IllegalArgumentException"/>
        <s v="java.lang.IllegalStateException"/>
        <s v="java.lang.IndexOutOfBoundsException"/>
        <s v="java.lang.NegativeArraySizeException"/>
        <s v="java.lang.NullPointerException"/>
        <s v="java.lang.RuntimeException"/>
        <s v="java.lang.StringIndexOutOfBoundsException"/>
        <s v="java.util.NoSuchElementException"/>
        <s v="java.lang.ArrayStoreException"/>
        <s v="java.lang.UnsupportedOperationException"/>
        <s v="org.openqa.selenium.NoSuchElementException"/>
        <s v="java.lang.SecurityException"/>
      </sharedItems>
    </cacheField>
    <cacheField name="exception_instances" numFmtId="0">
      <sharedItems containsSemiMixedTypes="0" containsString="0" containsNumber="1" containsInteger="1" minValue="1" maxValue="21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Andreas" refreshedDate="42200.899435763888" createdVersion="4" refreshedVersion="4" minRefreshableVersion="3" recordCount="369">
  <cacheSource type="worksheet">
    <worksheetSource ref="A1:C370" sheet="Sheet5"/>
  </cacheSource>
  <cacheFields count="3">
    <cacheField name="date" numFmtId="14">
      <sharedItems containsSemiMixedTypes="0" containsNonDate="0" containsDate="1" containsString="0" minDate="2014-12-01T00:00:00" maxDate="2015-01-01T00:00:00" count="31">
        <d v="2014-12-01T00:00:00"/>
        <d v="2014-12-02T00:00:00"/>
        <d v="2014-12-03T00:00:00"/>
        <d v="2014-12-04T00:00:00"/>
        <d v="2014-12-05T00:00:00"/>
        <d v="2014-12-06T00:00:00"/>
        <d v="2014-12-07T00:00:00"/>
        <d v="2014-12-08T00:00:00"/>
        <d v="2014-12-09T00:00:00"/>
        <d v="2014-12-10T00:00:00"/>
        <d v="2014-12-11T00:00:00"/>
        <d v="2014-12-12T00:00:00"/>
        <d v="2014-12-13T00:00:00"/>
        <d v="2014-12-14T00:00:00"/>
        <d v="2014-12-15T00:00:00"/>
        <d v="2014-12-16T00:00:00"/>
        <d v="2014-12-17T00:00:00"/>
        <d v="2014-12-18T00:00:00"/>
        <d v="2014-12-19T00:00:00"/>
        <d v="2014-12-20T00:00:00"/>
        <d v="2014-12-21T00:00:00"/>
        <d v="2014-12-22T00:00:00"/>
        <d v="2014-12-23T00:00:00"/>
        <d v="2014-12-24T00:00:00"/>
        <d v="2014-12-25T00:00:00"/>
        <d v="2014-12-26T00:00:00"/>
        <d v="2014-12-27T00:00:00"/>
        <d v="2014-12-28T00:00:00"/>
        <d v="2014-12-29T00:00:00"/>
        <d v="2014-12-30T00:00:00"/>
        <d v="2014-12-31T00:00:00"/>
      </sharedItems>
    </cacheField>
    <cacheField name="exception_class" numFmtId="0">
      <sharedItems count="13">
        <s v="java.lang.ArithmeticException"/>
        <s v="java.lang.ArrayIndexOutOfBoundsException"/>
        <s v="java.lang.ClassCastException"/>
        <s v="java.lang.IllegalArgumentException"/>
        <s v="java.lang.IllegalStateException"/>
        <s v="java.lang.IndexOutOfBoundsException"/>
        <s v="java.lang.NegativeArraySizeException"/>
        <s v="java.lang.NullPointerException"/>
        <s v="java.lang.RuntimeException"/>
        <s v="java.lang.StringIndexOutOfBoundsException"/>
        <s v="java.lang.UnsupportedOperationException"/>
        <s v="java.util.NoSuchElementException"/>
        <s v="java.lang.ArrayStoreException"/>
      </sharedItems>
    </cacheField>
    <cacheField name="exception_instances" numFmtId="0">
      <sharedItems containsSemiMixedTypes="0" containsString="0" containsNumber="1" containsInteger="1" minValue="1" maxValue="22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Andreas" refreshedDate="42200.97953611111" createdVersion="4" refreshedVersion="4" minRefreshableVersion="3" recordCount="369">
  <cacheSource type="worksheet">
    <worksheetSource ref="B1:D370" sheet="Total_Exceptions (only largest)"/>
  </cacheSource>
  <cacheFields count="3">
    <cacheField name="date" numFmtId="14">
      <sharedItems containsSemiMixedTypes="0" containsNonDate="0" containsDate="1" containsString="0" minDate="2015-01-01T00:00:00" maxDate="2015-02-01T00:00:00" count="31">
        <d v="2015-01-01T00:00:00"/>
        <d v="2015-01-02T00:00:00"/>
        <d v="2015-01-03T00:00:00"/>
        <d v="2015-01-04T00:00:00"/>
        <d v="2015-01-05T00:00:00"/>
        <d v="2015-01-06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18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0T00:00:00"/>
        <d v="2015-01-31T00:00:00"/>
      </sharedItems>
    </cacheField>
    <cacheField name="exception_class" numFmtId="0">
      <sharedItems count="14">
        <s v="java.lang.ArithmeticException"/>
        <s v="java.lang.ArrayIndexOutOfBoundsException"/>
        <s v="java.lang.ClassCastException"/>
        <s v="java.lang.IllegalArgumentException"/>
        <s v="java.lang.IllegalStateException"/>
        <s v="java.lang.IndexOutOfBoundsException"/>
        <s v="java.lang.NullPointerException"/>
        <s v="java.lang.RuntimeException"/>
        <s v="java.lang.StringIndexOutOfBoundsException"/>
        <s v="java.util.NoSuchElementException"/>
        <s v="java.lang.NegativeArraySizeException"/>
        <s v="java.lang.UnsupportedOperationException"/>
        <s v="java.lang.ArrayStoreException"/>
        <s v="org.openqa.selenium.NoSuchElementException"/>
      </sharedItems>
    </cacheField>
    <cacheField name="exception_instances" numFmtId="0">
      <sharedItems containsSemiMixedTypes="0" containsString="0" containsNumber="1" containsInteger="1" minValue="1" maxValue="16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r:id="rId1" refreshedBy="Andreas" refreshedDate="42201.00531886574" createdVersion="4" refreshedVersion="4" minRefreshableVersion="3" recordCount="376">
  <cacheSource type="worksheet">
    <worksheetSource ref="A1:C376" sheet="July 2015"/>
  </cacheSource>
  <cacheFields count="3">
    <cacheField name="date" numFmtId="14">
      <sharedItems containsSemiMixedTypes="0" containsNonDate="0" containsDate="1" containsString="0" minDate="2015-03-01T00:00:00" maxDate="2015-04-01T00:00:00" count="31">
        <d v="2015-03-01T00:00:00"/>
        <d v="2015-03-02T00:00:00"/>
        <d v="2015-03-03T00:00:00"/>
        <d v="2015-03-04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2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1T00:00:00"/>
        <d v="2015-03-22T00:00:00"/>
        <d v="2015-03-23T00:00:00"/>
        <d v="2015-03-24T00:00:00"/>
        <d v="2015-03-25T00:00:00"/>
        <d v="2015-03-26T00:00:00"/>
        <d v="2015-03-27T00:00:00"/>
        <d v="2015-03-28T00:00:00"/>
        <d v="2015-03-29T00:00:00"/>
        <d v="2015-03-30T00:00:00"/>
        <d v="2015-03-31T00:00:00"/>
      </sharedItems>
    </cacheField>
    <cacheField name="exception_class" numFmtId="0">
      <sharedItems count="14">
        <s v="java.lang.ArithmeticException"/>
        <s v="java.lang.ArrayIndexOutOfBoundsException"/>
        <s v="java.lang.ArrayStoreException"/>
        <s v="java.lang.ClassCastException"/>
        <s v="java.lang.IllegalArgumentException"/>
        <s v="java.lang.IllegalStateException"/>
        <s v="java.lang.IndexOutOfBoundsException"/>
        <s v="java.lang.NegativeArraySizeException"/>
        <s v="java.lang.NullPointerException"/>
        <s v="java.lang.RuntimeException"/>
        <s v="java.lang.StringIndexOutOfBoundsException"/>
        <s v="java.lang.UnsupportedOperationException"/>
        <s v="java.util.NoSuchElementException"/>
        <s v="org.openqa.selenium.NoSuchElementException"/>
      </sharedItems>
    </cacheField>
    <cacheField name="exception_instances" numFmtId="0">
      <sharedItems containsSemiMixedTypes="0" containsString="0" containsNumber="1" containsInteger="1" minValue="1" maxValue="18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r:id="rId1" refreshedBy="Andreas" refreshedDate="42201.479185185184" createdVersion="4" refreshedVersion="4" minRefreshableVersion="3" recordCount="373">
  <cacheSource type="worksheet">
    <worksheetSource ref="B1:D374" sheet="Total_Exceptions (only largest)"/>
  </cacheSource>
  <cacheFields count="3">
    <cacheField name="date" numFmtId="164">
      <sharedItems containsSemiMixedTypes="0" containsNonDate="0" containsDate="1" containsString="0" minDate="2015-04-01T00:00:00" maxDate="2015-05-01T00:00:00" count="30">
        <d v="2015-04-01T00:00:00"/>
        <d v="2015-04-02T00:00:00"/>
        <d v="2015-04-03T00:00:00"/>
        <d v="2015-04-04T00:00:00"/>
        <d v="2015-04-05T00:00:00"/>
        <d v="2015-04-06T00:00:00"/>
        <d v="2015-04-07T00:00:00"/>
        <d v="2015-04-08T00:00:00"/>
        <d v="2015-04-09T00:00:00"/>
        <d v="2015-04-10T00:00:00"/>
        <d v="2015-04-11T00:00:00"/>
        <d v="2015-04-12T00:00:00"/>
        <d v="2015-04-13T00:00:00"/>
        <d v="2015-04-14T00:00:00"/>
        <d v="2015-04-15T00:00:00"/>
        <d v="2015-04-16T00:00:00"/>
        <d v="2015-04-17T00:00:00"/>
        <d v="2015-04-18T00:00:00"/>
        <d v="2015-04-19T00:00:00"/>
        <d v="2015-04-20T00:00:00"/>
        <d v="2015-04-21T00:00:00"/>
        <d v="2015-04-22T00:00:00"/>
        <d v="2015-04-23T00:00:00"/>
        <d v="2015-04-24T00:00:00"/>
        <d v="2015-04-25T00:00:00"/>
        <d v="2015-04-26T00:00:00"/>
        <d v="2015-04-27T00:00:00"/>
        <d v="2015-04-28T00:00:00"/>
        <d v="2015-04-29T00:00:00"/>
        <d v="2015-04-30T00:00:00"/>
      </sharedItems>
    </cacheField>
    <cacheField name="exception_class" numFmtId="0">
      <sharedItems count="15">
        <s v="cs.cscollections.exceptions.IndexOutOfBoundsException"/>
        <s v="java.lang.ArithmeticException"/>
        <s v="java.lang.ArrayIndexOutOfBoundsException"/>
        <s v="java.lang.ClassCastException"/>
        <s v="java.lang.IllegalArgumentException"/>
        <s v="java.lang.IllegalStateException"/>
        <s v="java.lang.IndexOutOfBoundsException"/>
        <s v="java.lang.NegativeArraySizeException"/>
        <s v="java.lang.NullPointerException"/>
        <s v="java.lang.RuntimeException"/>
        <s v="java.lang.StringIndexOutOfBoundsException"/>
        <s v="java.lang.UnsupportedOperationException"/>
        <s v="java.util.NoSuchElementException"/>
        <s v="java.lang.ArrayStoreException"/>
        <s v="org.openqa.selenium.NoSuchElementException"/>
      </sharedItems>
    </cacheField>
    <cacheField name="exception_instances" numFmtId="0">
      <sharedItems containsSemiMixedTypes="0" containsString="0" containsNumber="1" containsInteger="1" minValue="1" maxValue="225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r:id="rId1" refreshedBy="Andreas" refreshedDate="42201.614129745372" createdVersion="4" refreshedVersion="4" minRefreshableVersion="3" recordCount="136">
  <cacheSource type="worksheet">
    <worksheetSource ref="A1:C137" sheet="Sheet12"/>
  </cacheSource>
  <cacheFields count="3">
    <cacheField name="date" numFmtId="164">
      <sharedItems containsSemiMixedTypes="0" containsNonDate="0" containsDate="1" containsString="0" minDate="2013-06-11T00:00:00" maxDate="2013-07-01T00:00:00" count="20">
        <d v="2013-06-11T00:00:00"/>
        <d v="2013-06-12T00:00:00"/>
        <d v="2013-06-13T00:00:00"/>
        <d v="2013-06-14T00:00:00"/>
        <d v="2013-06-15T00:00:00"/>
        <d v="2013-06-16T00:00:00"/>
        <d v="2013-06-17T00:00:00"/>
        <d v="2013-06-18T00:00:00"/>
        <d v="2013-06-19T00:00:00"/>
        <d v="2013-06-20T00:00:00"/>
        <d v="2013-06-21T00:00:00"/>
        <d v="2013-06-22T00:00:00"/>
        <d v="2013-06-23T00:00:00"/>
        <d v="2013-06-24T00:00:00"/>
        <d v="2013-06-25T00:00:00"/>
        <d v="2013-06-26T00:00:00"/>
        <d v="2013-06-27T00:00:00"/>
        <d v="2013-06-28T00:00:00"/>
        <d v="2013-06-29T00:00:00"/>
        <d v="2013-06-30T00:00:00"/>
      </sharedItems>
    </cacheField>
    <cacheField name="exception_class" numFmtId="0">
      <sharedItems count="11">
        <s v="java.lang.ArithmeticException"/>
        <s v="java.lang.ArrayIndexOutOfBoundsException"/>
        <s v="java.lang.NullPointerException"/>
        <s v="java.lang.StringIndexOutOfBoundsException"/>
        <s v="java.util.NoSuchElementException"/>
        <s v="java.lang.IllegalArgumentException"/>
        <s v="java.lang.ClassCastException"/>
        <s v="java.lang.IndexOutOfBoundsException"/>
        <s v="java.lang.RuntimeException"/>
        <s v="java.lang.UnsupportedOperationException"/>
        <s v="java.lang.IllegalStateException"/>
      </sharedItems>
    </cacheField>
    <cacheField name="exception_instances" numFmtId="0">
      <sharedItems containsSemiMixedTypes="0" containsString="0" containsNumber="1" containsInteger="1" minValue="1" maxValue="7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r:id="rId1" refreshedBy="Andreas" refreshedDate="42201.622129629628" createdVersion="4" refreshedVersion="4" minRefreshableVersion="3" recordCount="249">
  <cacheSource type="worksheet">
    <worksheetSource ref="A1:C250" sheet="Sheet11"/>
  </cacheSource>
  <cacheFields count="3">
    <cacheField name="date" numFmtId="164">
      <sharedItems containsSemiMixedTypes="0" containsNonDate="0" containsDate="1" containsString="0" minDate="2013-07-01T00:00:00" maxDate="2013-08-01T00:00:00" count="31">
        <d v="2013-07-01T00:00:00"/>
        <d v="2013-07-02T00:00:00"/>
        <d v="2013-07-03T00:00:00"/>
        <d v="2013-07-04T00:00:00"/>
        <d v="2013-07-05T00:00:00"/>
        <d v="2013-07-06T00:00:00"/>
        <d v="2013-07-07T00:00:00"/>
        <d v="2013-07-08T00:00:00"/>
        <d v="2013-07-09T00:00:00"/>
        <d v="2013-07-10T00:00:00"/>
        <d v="2013-07-11T00:00:00"/>
        <d v="2013-07-12T00:00:00"/>
        <d v="2013-07-13T00:00:00"/>
        <d v="2013-07-14T00:00:00"/>
        <d v="2013-07-15T00:00:00"/>
        <d v="2013-07-16T00:00:00"/>
        <d v="2013-07-17T00:00:00"/>
        <d v="2013-07-18T00:00:00"/>
        <d v="2013-07-19T00:00:00"/>
        <d v="2013-07-20T00:00:00"/>
        <d v="2013-07-21T00:00:00"/>
        <d v="2013-07-22T00:00:00"/>
        <d v="2013-07-23T00:00:00"/>
        <d v="2013-07-24T00:00:00"/>
        <d v="2013-07-25T00:00:00"/>
        <d v="2013-07-26T00:00:00"/>
        <d v="2013-07-27T00:00:00"/>
        <d v="2013-07-28T00:00:00"/>
        <d v="2013-07-29T00:00:00"/>
        <d v="2013-07-30T00:00:00"/>
        <d v="2013-07-31T00:00:00"/>
      </sharedItems>
    </cacheField>
    <cacheField name="exception_class" numFmtId="0">
      <sharedItems count="14">
        <s v="java.lang.ArithmeticException"/>
        <s v="java.lang.ArrayIndexOutOfBoundsException"/>
        <s v="java.lang.ArrayStoreException"/>
        <s v="java.lang.ClassCastException"/>
        <s v="java.lang.IllegalArgumentException"/>
        <s v="java.lang.IndexOutOfBoundsException"/>
        <s v="java.lang.NullPointerException"/>
        <s v="java.lang.RuntimeException"/>
        <s v="java.lang.StringIndexOutOfBoundsException"/>
        <s v="java.util.NoSuchElementException"/>
        <s v="java.lang.SecurityException"/>
        <s v="java.lang.IllegalStateException"/>
        <s v="java.lang.NegativeArraySizeException"/>
        <s v="java.lang.UnsupportedOperationException"/>
      </sharedItems>
    </cacheField>
    <cacheField name="exception_instances" numFmtId="0">
      <sharedItems containsSemiMixedTypes="0" containsString="0" containsNumber="1" containsInteger="1" minValue="1" maxValue="15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r:id="rId1" refreshedBy="Andreas" refreshedDate="42201.629660300925" createdVersion="4" refreshedVersion="4" minRefreshableVersion="3" recordCount="278">
  <cacheSource type="worksheet">
    <worksheetSource ref="A1:C279" sheet="May 2014"/>
  </cacheSource>
  <cacheFields count="3">
    <cacheField name="date" numFmtId="164">
      <sharedItems containsSemiMixedTypes="0" containsNonDate="0" containsDate="1" containsString="0" minDate="2013-08-01T00:00:00" maxDate="2013-09-01T00:00:00" count="31">
        <d v="2013-08-01T00:00:00"/>
        <d v="2013-08-02T00:00:00"/>
        <d v="2013-08-03T00:00:00"/>
        <d v="2013-08-04T00:00:00"/>
        <d v="2013-08-05T00:00:00"/>
        <d v="2013-08-06T00:00:00"/>
        <d v="2013-08-07T00:00:00"/>
        <d v="2013-08-08T00:00:00"/>
        <d v="2013-08-09T00:00:00"/>
        <d v="2013-08-10T00:00:00"/>
        <d v="2013-08-11T00:00:00"/>
        <d v="2013-08-12T00:00:00"/>
        <d v="2013-08-13T00:00:00"/>
        <d v="2013-08-14T00:00:00"/>
        <d v="2013-08-15T00:00:00"/>
        <d v="2013-08-16T00:00:00"/>
        <d v="2013-08-17T00:00:00"/>
        <d v="2013-08-18T00:00:00"/>
        <d v="2013-08-19T00:00:00"/>
        <d v="2013-08-20T00:00:00"/>
        <d v="2013-08-21T00:00:00"/>
        <d v="2013-08-22T00:00:00"/>
        <d v="2013-08-23T00:00:00"/>
        <d v="2013-08-24T00:00:00"/>
        <d v="2013-08-25T00:00:00"/>
        <d v="2013-08-26T00:00:00"/>
        <d v="2013-08-27T00:00:00"/>
        <d v="2013-08-28T00:00:00"/>
        <d v="2013-08-29T00:00:00"/>
        <d v="2013-08-30T00:00:00"/>
        <d v="2013-08-31T00:00:00"/>
      </sharedItems>
    </cacheField>
    <cacheField name="exception_class" numFmtId="0">
      <sharedItems count="13">
        <s v="java.lang.ArithmeticException"/>
        <s v="java.lang.ArrayIndexOutOfBoundsException"/>
        <s v="java.lang.ClassCastException"/>
        <s v="java.lang.IllegalArgumentException"/>
        <s v="java.lang.IllegalStateException"/>
        <s v="java.lang.NullPointerException"/>
        <s v="java.lang.RuntimeException"/>
        <s v="java.lang.StringIndexOutOfBoundsException"/>
        <s v="java.util.NoSuchElementException"/>
        <s v="java.lang.IndexOutOfBoundsException"/>
        <s v="java.lang.NegativeArraySizeException"/>
        <s v="java.lang.UnsupportedOperationException"/>
        <s v="java.lang.ArrayStoreException"/>
      </sharedItems>
    </cacheField>
    <cacheField name="exception_instances" numFmtId="0">
      <sharedItems containsSemiMixedTypes="0" containsString="0" containsNumber="1" containsInteger="1" minValue="1" maxValue="1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r:id="rId1" refreshedBy="Andreas" refreshedDate="42201.634829976851" createdVersion="4" refreshedVersion="4" minRefreshableVersion="3" recordCount="299">
  <cacheSource type="worksheet">
    <worksheetSource ref="A1:C300" sheet="April 2014"/>
  </cacheSource>
  <cacheFields count="3">
    <cacheField name="date" numFmtId="164">
      <sharedItems containsSemiMixedTypes="0" containsNonDate="0" containsDate="1" containsString="0" minDate="2013-09-01T00:00:00" maxDate="2013-10-01T00:00:00" count="30">
        <d v="2013-09-01T00:00:00"/>
        <d v="2013-09-02T00:00:00"/>
        <d v="2013-09-03T00:00:00"/>
        <d v="2013-09-04T00:00:00"/>
        <d v="2013-09-05T00:00:00"/>
        <d v="2013-09-06T00:00:00"/>
        <d v="2013-09-07T00:00:00"/>
        <d v="2013-09-08T00:00:00"/>
        <d v="2013-09-09T00:00:00"/>
        <d v="2013-09-10T00:00:00"/>
        <d v="2013-09-11T00:00:00"/>
        <d v="2013-09-12T00:00:00"/>
        <d v="2013-09-13T00:00:00"/>
        <d v="2013-09-14T00:00:00"/>
        <d v="2013-09-15T00:00:00"/>
        <d v="2013-09-16T00:00:00"/>
        <d v="2013-09-17T00:00:00"/>
        <d v="2013-09-18T00:00:00"/>
        <d v="2013-09-19T00:00:00"/>
        <d v="2013-09-20T00:00:00"/>
        <d v="2013-09-21T00:00:00"/>
        <d v="2013-09-22T00:00:00"/>
        <d v="2013-09-23T00:00:00"/>
        <d v="2013-09-24T00:00:00"/>
        <d v="2013-09-25T00:00:00"/>
        <d v="2013-09-26T00:00:00"/>
        <d v="2013-09-27T00:00:00"/>
        <d v="2013-09-28T00:00:00"/>
        <d v="2013-09-29T00:00:00"/>
        <d v="2013-09-30T00:00:00"/>
      </sharedItems>
    </cacheField>
    <cacheField name="exception_class" numFmtId="0">
      <sharedItems count="13">
        <s v="java.lang.ArithmeticException"/>
        <s v="java.lang.ArrayIndexOutOfBoundsException"/>
        <s v="java.lang.ClassCastException"/>
        <s v="java.lang.IllegalArgumentException"/>
        <s v="java.lang.IndexOutOfBoundsException"/>
        <s v="java.lang.NullPointerException"/>
        <s v="java.lang.RuntimeException"/>
        <s v="java.lang.StringIndexOutOfBoundsException"/>
        <s v="java.util.NoSuchElementException"/>
        <s v="java.lang.IllegalStateException"/>
        <s v="java.lang.NegativeArraySizeException"/>
        <s v="java.lang.UnsupportedOperationException"/>
        <s v="java.lang.ArrayStoreException"/>
      </sharedItems>
    </cacheField>
    <cacheField name="exception_instances" numFmtId="0">
      <sharedItems containsSemiMixedTypes="0" containsString="0" containsNumber="1" containsInteger="1" minValue="1" maxValue="6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r:id="rId1" refreshedBy="Andreas" refreshedDate="42201.649523611108" createdVersion="4" refreshedVersion="4" minRefreshableVersion="3" recordCount="368">
  <cacheSource type="worksheet">
    <worksheetSource ref="A1:C369" sheet="February 2014"/>
  </cacheSource>
  <cacheFields count="3">
    <cacheField name="date" numFmtId="164">
      <sharedItems containsSemiMixedTypes="0" containsNonDate="0" containsDate="1" containsString="0" minDate="2013-11-01T00:00:00" maxDate="2013-12-01T00:00:00" count="30">
        <d v="2013-11-01T00:00:00"/>
        <d v="2013-11-02T00:00:00"/>
        <d v="2013-11-03T00:00:00"/>
        <d v="2013-11-04T00:00:00"/>
        <d v="2013-11-05T00:00:00"/>
        <d v="2013-11-06T00:00:00"/>
        <d v="2013-11-07T00:00:00"/>
        <d v="2013-11-08T00:00:00"/>
        <d v="2013-11-09T00:00:00"/>
        <d v="2013-11-10T00:00:00"/>
        <d v="2013-11-11T00:00:00"/>
        <d v="2013-11-12T00:00:00"/>
        <d v="2013-11-13T00:00:00"/>
        <d v="2013-11-14T00:00:00"/>
        <d v="2013-11-15T00:00:00"/>
        <d v="2013-11-16T00:00:00"/>
        <d v="2013-11-17T00:00:00"/>
        <d v="2013-11-18T00:00:00"/>
        <d v="2013-11-19T00:00:00"/>
        <d v="2013-11-20T00:00:00"/>
        <d v="2013-11-21T00:00:00"/>
        <d v="2013-11-22T00:00:00"/>
        <d v="2013-11-23T00:00:00"/>
        <d v="2013-11-24T00:00:00"/>
        <d v="2013-11-25T00:00:00"/>
        <d v="2013-11-26T00:00:00"/>
        <d v="2013-11-27T00:00:00"/>
        <d v="2013-11-28T00:00:00"/>
        <d v="2013-11-29T00:00:00"/>
        <d v="2013-11-30T00:00:00"/>
      </sharedItems>
    </cacheField>
    <cacheField name="exception_class" numFmtId="0">
      <sharedItems count="13">
        <s v="java.lang.ArithmeticException"/>
        <s v="java.lang.ArrayIndexOutOfBoundsException"/>
        <s v="java.lang.ClassCastException"/>
        <s v="java.lang.IllegalArgumentException"/>
        <s v="java.lang.IllegalStateException"/>
        <s v="java.lang.IndexOutOfBoundsException"/>
        <s v="java.lang.NegativeArraySizeException"/>
        <s v="java.lang.NullPointerException"/>
        <s v="java.lang.RuntimeException"/>
        <s v="java.lang.StringIndexOutOfBoundsException"/>
        <s v="java.lang.UnsupportedOperationException"/>
        <s v="java.util.NoSuchElementException"/>
        <s v="java.lang.ArrayStoreException"/>
      </sharedItems>
    </cacheField>
    <cacheField name="exception_instances" numFmtId="0">
      <sharedItems containsSemiMixedTypes="0" containsString="0" containsNumber="1" containsInteger="1" minValue="1" maxValue="1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r:id="rId1" refreshedBy="Andreas" refreshedDate="42201.655838194441" createdVersion="4" refreshedVersion="4" minRefreshableVersion="3" recordCount="356">
  <cacheSource type="worksheet">
    <worksheetSource ref="A1:C357" sheet="January 2014"/>
  </cacheSource>
  <cacheFields count="3">
    <cacheField name="date" numFmtId="164">
      <sharedItems containsSemiMixedTypes="0" containsNonDate="0" containsDate="1" containsString="0" minDate="2013-12-01T00:00:00" maxDate="2014-01-01T00:00:00" count="31">
        <d v="2013-12-01T00:00:00"/>
        <d v="2013-12-02T00:00:00"/>
        <d v="2013-12-03T00:00:00"/>
        <d v="2013-12-04T00:00:00"/>
        <d v="2013-12-05T00:00:00"/>
        <d v="2013-12-06T00:00:00"/>
        <d v="2013-12-07T00:00:00"/>
        <d v="2013-12-08T00:00:00"/>
        <d v="2013-12-09T00:00:00"/>
        <d v="2013-12-10T00:00:00"/>
        <d v="2013-12-11T00:00:00"/>
        <d v="2013-12-12T00:00:00"/>
        <d v="2013-12-13T00:00:00"/>
        <d v="2013-12-14T00:00:00"/>
        <d v="2013-12-15T00:00:00"/>
        <d v="2013-12-16T00:00:00"/>
        <d v="2013-12-17T00:00:00"/>
        <d v="2013-12-18T00:00:00"/>
        <d v="2013-12-19T00:00:00"/>
        <d v="2013-12-20T00:00:00"/>
        <d v="2013-12-21T00:00:00"/>
        <d v="2013-12-22T00:00:00"/>
        <d v="2013-12-23T00:00:00"/>
        <d v="2013-12-24T00:00:00"/>
        <d v="2013-12-25T00:00:00"/>
        <d v="2013-12-26T00:00:00"/>
        <d v="2013-12-27T00:00:00"/>
        <d v="2013-12-28T00:00:00"/>
        <d v="2013-12-29T00:00:00"/>
        <d v="2013-12-30T00:00:00"/>
        <d v="2013-12-31T00:00:00"/>
      </sharedItems>
    </cacheField>
    <cacheField name="exception_class" numFmtId="0">
      <sharedItems count="15">
        <s v="java.lang.ArithmeticException"/>
        <s v="java.lang.ArrayIndexOutOfBoundsException"/>
        <s v="java.lang.ArrayStoreException"/>
        <s v="java.lang.ClassCastException"/>
        <s v="java.lang.IllegalArgumentException"/>
        <s v="java.lang.IllegalStateException"/>
        <s v="java.lang.IndexOutOfBoundsException"/>
        <s v="java.lang.NegativeArraySizeException"/>
        <s v="java.lang.NullPointerException"/>
        <s v="java.lang.RuntimeException"/>
        <s v="java.lang.StringIndexOutOfBoundsException"/>
        <s v="java.lang.UnsupportedOperationException"/>
        <s v="java.util.NoSuchElementException"/>
        <s v="org.openqa.selenium.NoSuchElementException"/>
        <s v="java.lang.SecurityException"/>
      </sharedItems>
    </cacheField>
    <cacheField name="exception_instances" numFmtId="0">
      <sharedItems containsSemiMixedTypes="0" containsString="0" containsNumber="1" containsInteger="1" minValue="1" maxValue="15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0.xml><?xml version="1.0" encoding="utf-8"?>
<pivotCacheDefinition xmlns="http://schemas.openxmlformats.org/spreadsheetml/2006/main" xmlns:r="http://schemas.openxmlformats.org/officeDocument/2006/relationships" r:id="rId1" refreshedBy="Andreas" refreshedDate="42201.890891087962" createdVersion="4" refreshedVersion="4" minRefreshableVersion="3" recordCount="341">
  <cacheSource type="worksheet">
    <worksheetSource ref="A1:C342" sheet="Sheet5"/>
  </cacheSource>
  <cacheFields count="3">
    <cacheField name="date" numFmtId="164">
      <sharedItems containsSemiMixedTypes="0" containsNonDate="0" containsDate="1" containsString="0" minDate="2014-01-01T00:00:00" maxDate="2014-02-01T00:00:00" count="30">
        <d v="2014-01-01T00:00:00"/>
        <d v="2014-01-03T00:00:00"/>
        <d v="2014-01-04T00:00:00"/>
        <d v="2014-01-05T00:00:00"/>
        <d v="2014-01-06T00:00:00"/>
        <d v="2014-01-07T00:00:00"/>
        <d v="2014-01-08T00:00:00"/>
        <d v="2014-01-09T00:00:00"/>
        <d v="2014-01-10T00:00:00"/>
        <d v="2014-01-11T00:00:00"/>
        <d v="2014-01-12T00:00:00"/>
        <d v="2014-01-13T00:00:00"/>
        <d v="2014-01-14T00:00:00"/>
        <d v="2014-01-15T00:00:00"/>
        <d v="2014-01-16T00:00:00"/>
        <d v="2014-01-17T00:00:00"/>
        <d v="2014-01-18T00:00:00"/>
        <d v="2014-01-19T00:00:00"/>
        <d v="2014-01-20T00:00:00"/>
        <d v="2014-01-21T00:00:00"/>
        <d v="2014-01-22T00:00:00"/>
        <d v="2014-01-23T00:00:00"/>
        <d v="2014-01-24T00:00:00"/>
        <d v="2014-01-25T00:00:00"/>
        <d v="2014-01-26T00:00:00"/>
        <d v="2014-01-27T00:00:00"/>
        <d v="2014-01-28T00:00:00"/>
        <d v="2014-01-29T00:00:00"/>
        <d v="2014-01-30T00:00:00"/>
        <d v="2014-01-31T00:00:00"/>
      </sharedItems>
    </cacheField>
    <cacheField name="exception_class" numFmtId="0">
      <sharedItems count="13">
        <s v="java.lang.ArrayIndexOutOfBoundsException"/>
        <s v="java.lang.IllegalArgumentException"/>
        <s v="java.lang.NullPointerException"/>
        <s v="java.lang.StringIndexOutOfBoundsException"/>
        <s v="java.util.NoSuchElementException"/>
        <s v="java.lang.ArithmeticException"/>
        <s v="java.lang.ClassCastException"/>
        <s v="java.lang.IndexOutOfBoundsException"/>
        <s v="java.lang.RuntimeException"/>
        <s v="java.lang.UnsupportedOperationException"/>
        <s v="java.lang.IllegalStateException"/>
        <s v="java.lang.ArrayStoreException"/>
        <s v="java.lang.NegativeArraySizeException"/>
      </sharedItems>
    </cacheField>
    <cacheField name="exception_instances" numFmtId="0">
      <sharedItems containsSemiMixedTypes="0" containsString="0" containsNumber="1" containsInteger="1" minValue="1" maxValue="10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1.xml><?xml version="1.0" encoding="utf-8"?>
<pivotCacheDefinition xmlns="http://schemas.openxmlformats.org/spreadsheetml/2006/main" xmlns:r="http://schemas.openxmlformats.org/officeDocument/2006/relationships" r:id="rId1" refreshedBy="Andreas" refreshedDate="42201.896951157411" createdVersion="4" refreshedVersion="4" minRefreshableVersion="3" recordCount="340">
  <cacheSource type="worksheet">
    <worksheetSource ref="A1:C340" sheet="May 2014"/>
  </cacheSource>
  <cacheFields count="3">
    <cacheField name="date" numFmtId="164">
      <sharedItems containsSemiMixedTypes="0" containsNonDate="0" containsDate="1" containsString="0" minDate="2014-02-01T00:00:00" maxDate="2014-03-01T00:00:00" count="28">
        <d v="2014-02-01T00:00:00"/>
        <d v="2014-02-02T00:00:00"/>
        <d v="2014-02-03T00:00:00"/>
        <d v="2014-02-04T00:00:00"/>
        <d v="2014-02-05T00:00:00"/>
        <d v="2014-02-06T00:00:00"/>
        <d v="2014-02-07T00:00:00"/>
        <d v="2014-02-08T00:00:00"/>
        <d v="2014-02-09T00:00:00"/>
        <d v="2014-02-10T00:00:00"/>
        <d v="2014-02-11T00:00:00"/>
        <d v="2014-02-12T00:00:00"/>
        <d v="2014-02-13T00:00:00"/>
        <d v="2014-02-14T00:00:00"/>
        <d v="2014-02-15T00:00:00"/>
        <d v="2014-02-16T00:00:00"/>
        <d v="2014-02-17T00:00:00"/>
        <d v="2014-02-18T00:00:00"/>
        <d v="2014-02-19T00:00:00"/>
        <d v="2014-02-20T00:00:00"/>
        <d v="2014-02-21T00:00:00"/>
        <d v="2014-02-22T00:00:00"/>
        <d v="2014-02-23T00:00:00"/>
        <d v="2014-02-24T00:00:00"/>
        <d v="2014-02-25T00:00:00"/>
        <d v="2014-02-26T00:00:00"/>
        <d v="2014-02-27T00:00:00"/>
        <d v="2014-02-28T00:00:00"/>
      </sharedItems>
    </cacheField>
    <cacheField name="exception_class" numFmtId="0">
      <sharedItems count="13">
        <s v="java.lang.ArithmeticException"/>
        <s v="java.lang.ArrayIndexOutOfBoundsException"/>
        <s v="java.lang.ClassCastException"/>
        <s v="java.lang.IllegalArgumentException"/>
        <s v="java.lang.IllegalStateException"/>
        <s v="java.lang.IndexOutOfBoundsException"/>
        <s v="java.lang.NegativeArraySizeException"/>
        <s v="java.lang.NullPointerException"/>
        <s v="java.lang.RuntimeException"/>
        <s v="java.lang.StringIndexOutOfBoundsException"/>
        <s v="java.lang.UnsupportedOperationException"/>
        <s v="java.util.NoSuchElementException"/>
        <s v="java.lang.ArrayStoreException"/>
      </sharedItems>
    </cacheField>
    <cacheField name="exception_instances" numFmtId="0">
      <sharedItems containsSemiMixedTypes="0" containsString="0" containsNumber="1" containsInteger="1" minValue="1" maxValue="12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2.xml><?xml version="1.0" encoding="utf-8"?>
<pivotCacheDefinition xmlns="http://schemas.openxmlformats.org/spreadsheetml/2006/main" xmlns:r="http://schemas.openxmlformats.org/officeDocument/2006/relationships" r:id="rId1" refreshedBy="Andreas" refreshedDate="42201.903105439815" createdVersion="4" refreshedVersion="4" minRefreshableVersion="3" recordCount="369">
  <cacheSource type="worksheet">
    <worksheetSource ref="A1:C369" sheet="July 2015"/>
  </cacheSource>
  <cacheFields count="3">
    <cacheField name="date" numFmtId="164">
      <sharedItems containsSemiMixedTypes="0" containsNonDate="0" containsDate="1" containsString="0" minDate="2014-03-01T00:00:00" maxDate="2014-04-01T00:00:00" count="31">
        <d v="2014-03-01T00:00:00"/>
        <d v="2014-03-02T00:00:00"/>
        <d v="2014-03-03T00:00:00"/>
        <d v="2014-03-04T00:00:00"/>
        <d v="2014-03-05T00:00:00"/>
        <d v="2014-03-06T00:00:00"/>
        <d v="2014-03-07T00:00:00"/>
        <d v="2014-03-08T00:00:00"/>
        <d v="2014-03-09T00:00:00"/>
        <d v="2014-03-10T00:00:00"/>
        <d v="2014-03-11T00:00:00"/>
        <d v="2014-03-12T00:00:00"/>
        <d v="2014-03-13T00:00:00"/>
        <d v="2014-03-14T00:00:00"/>
        <d v="2014-03-15T00:00:00"/>
        <d v="2014-03-16T00:00:00"/>
        <d v="2014-03-17T00:00:00"/>
        <d v="2014-03-18T00:00:00"/>
        <d v="2014-03-19T00:00:00"/>
        <d v="2014-03-20T00:00:00"/>
        <d v="2014-03-21T00:00:00"/>
        <d v="2014-03-22T00:00:00"/>
        <d v="2014-03-23T00:00:00"/>
        <d v="2014-03-24T00:00:00"/>
        <d v="2014-03-25T00:00:00"/>
        <d v="2014-03-26T00:00:00"/>
        <d v="2014-03-27T00:00:00"/>
        <d v="2014-03-28T00:00:00"/>
        <d v="2014-03-29T00:00:00"/>
        <d v="2014-03-30T00:00:00"/>
        <d v="2014-03-31T00:00:00"/>
      </sharedItems>
    </cacheField>
    <cacheField name="exception_class" numFmtId="0">
      <sharedItems count="14">
        <s v="java.lang.ArithmeticException"/>
        <s v="java.lang.ArrayIndexOutOfBoundsException"/>
        <s v="java.lang.ArrayStoreException"/>
        <s v="java.lang.ClassCastException"/>
        <s v="java.lang.IllegalArgumentException"/>
        <s v="java.lang.IllegalStateException"/>
        <s v="java.lang.IndexOutOfBoundsException"/>
        <s v="java.lang.NegativeArraySizeException"/>
        <s v="java.lang.NullPointerException"/>
        <s v="java.lang.RuntimeException"/>
        <s v="java.lang.StringIndexOutOfBoundsException"/>
        <s v="java.util.NoSuchElementException"/>
        <s v="java.lang.UnsupportedOperationException"/>
        <s v="org.openqa.selenium.NoSuchElementException"/>
      </sharedItems>
    </cacheField>
    <cacheField name="exception_instances" numFmtId="0">
      <sharedItems containsSemiMixedTypes="0" containsString="0" containsNumber="1" containsInteger="1" minValue="1" maxValue="13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3.xml><?xml version="1.0" encoding="utf-8"?>
<pivotCacheDefinition xmlns="http://schemas.openxmlformats.org/spreadsheetml/2006/main" xmlns:r="http://schemas.openxmlformats.org/officeDocument/2006/relationships" r:id="rId1" refreshedBy="Andreas" refreshedDate="42201.908176041667" createdVersion="4" refreshedVersion="4" minRefreshableVersion="3" recordCount="350">
  <cacheSource type="worksheet">
    <worksheetSource ref="A2:C362" sheet="Octobe 2013"/>
  </cacheSource>
  <cacheFields count="3">
    <cacheField name="date" numFmtId="164">
      <sharedItems containsSemiMixedTypes="0" containsNonDate="0" containsDate="1" containsString="0" minDate="2014-04-01T00:00:00" maxDate="2014-05-01T00:00:00" count="30">
        <d v="2014-04-01T00:00:00"/>
        <d v="2014-04-02T00:00:00"/>
        <d v="2014-04-03T00:00:00"/>
        <d v="2014-04-04T00:00:00"/>
        <d v="2014-04-05T00:00:00"/>
        <d v="2014-04-06T00:00:00"/>
        <d v="2014-04-07T00:00:00"/>
        <d v="2014-04-08T00:00:00"/>
        <d v="2014-04-09T00:00:00"/>
        <d v="2014-04-10T00:00:00"/>
        <d v="2014-04-11T00:00:00"/>
        <d v="2014-04-12T00:00:00"/>
        <d v="2014-04-13T00:00:00"/>
        <d v="2014-04-14T00:00:00"/>
        <d v="2014-04-15T00:00:00"/>
        <d v="2014-04-16T00:00:00"/>
        <d v="2014-04-17T00:00:00"/>
        <d v="2014-04-18T00:00:00"/>
        <d v="2014-04-19T00:00:00"/>
        <d v="2014-04-20T00:00:00"/>
        <d v="2014-04-21T00:00:00"/>
        <d v="2014-04-22T00:00:00"/>
        <d v="2014-04-23T00:00:00"/>
        <d v="2014-04-24T00:00:00"/>
        <d v="2014-04-25T00:00:00"/>
        <d v="2014-04-26T00:00:00"/>
        <d v="2014-04-27T00:00:00"/>
        <d v="2014-04-28T00:00:00"/>
        <d v="2014-04-29T00:00:00"/>
        <d v="2014-04-30T00:00:00"/>
      </sharedItems>
    </cacheField>
    <cacheField name="exception_class" numFmtId="0">
      <sharedItems count="13">
        <s v="java.lang.ArithmeticException"/>
        <s v="java.lang.ArrayIndexOutOfBoundsException"/>
        <s v="java.lang.ArrayStoreException"/>
        <s v="java.lang.ClassCastException"/>
        <s v="java.lang.IllegalArgumentException"/>
        <s v="java.lang.IllegalStateException"/>
        <s v="java.lang.IndexOutOfBoundsException"/>
        <s v="java.lang.NegativeArraySizeException"/>
        <s v="java.lang.NullPointerException"/>
        <s v="java.lang.RuntimeException"/>
        <s v="java.lang.StringIndexOutOfBoundsException"/>
        <s v="java.util.NoSuchElementException"/>
        <s v="java.lang.UnsupportedOperationException"/>
      </sharedItems>
    </cacheField>
    <cacheField name="exception_instances" numFmtId="0">
      <sharedItems containsSemiMixedTypes="0" containsString="0" containsNumber="1" containsInteger="1" minValue="1" maxValue="11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4.xml><?xml version="1.0" encoding="utf-8"?>
<pivotCacheDefinition xmlns="http://schemas.openxmlformats.org/spreadsheetml/2006/main" xmlns:r="http://schemas.openxmlformats.org/officeDocument/2006/relationships" r:id="rId1" refreshedBy="Andreas" refreshedDate="42234.444081018519" createdVersion="4" refreshedVersion="4" minRefreshableVersion="3" recordCount="342">
  <cacheSource type="worksheet">
    <worksheetSource ref="A3:C355" sheet="Octobe 2013"/>
  </cacheSource>
  <cacheFields count="3">
    <cacheField name="date" numFmtId="164">
      <sharedItems containsSemiMixedTypes="0" containsNonDate="0" containsDate="1" containsString="0" minDate="2015-07-01T00:00:00" maxDate="2015-08-01T00:00:00" count="31">
        <d v="2015-07-01T00:00:00"/>
        <d v="2015-07-02T00:00:00"/>
        <d v="2015-07-03T00:00:00"/>
        <d v="2015-07-04T00:00:00"/>
        <d v="2015-07-05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1T00:00:00"/>
        <d v="2015-07-22T00:00:00"/>
        <d v="2015-07-23T00:00:00"/>
        <d v="2015-07-24T00:00:00"/>
        <d v="2015-07-25T00:00:00"/>
        <d v="2015-07-26T00:00:00"/>
        <d v="2015-07-27T00:00:00"/>
        <d v="2015-07-28T00:00:00"/>
        <d v="2015-07-29T00:00:00"/>
        <d v="2015-07-30T00:00:00"/>
        <d v="2015-07-31T00:00:00"/>
      </sharedItems>
    </cacheField>
    <cacheField name="exception_class" numFmtId="0">
      <sharedItems count="15">
        <s v="java.lang.ArithmeticException"/>
        <s v="java.lang.ArrayIndexOutOfBoundsException"/>
        <s v="java.lang.ClassCastException"/>
        <s v="java.lang.IllegalArgumentException"/>
        <s v="java.lang.IllegalStateException"/>
        <s v="java.lang.IndexOutOfBoundsException"/>
        <s v="java.lang.NegativeArraySizeException"/>
        <s v="java.lang.NullPointerException"/>
        <s v="java.lang.RuntimeException"/>
        <s v="java.lang.SecurityException"/>
        <s v="java.lang.StringIndexOutOfBoundsException"/>
        <s v="java.util.NoSuchElementException"/>
        <s v="java.lang.UnsupportedOperationException"/>
        <s v="java.lang.ArrayStoreException"/>
        <s v="org.openqa.selenium.NoSuchElementException"/>
      </sharedItems>
    </cacheField>
    <cacheField name="exception_instances" numFmtId="0">
      <sharedItems containsSemiMixedTypes="0" containsString="0" containsNumber="1" containsInteger="1" minValue="1" maxValue="4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5.xml><?xml version="1.0" encoding="utf-8"?>
<pivotCacheDefinition xmlns="http://schemas.openxmlformats.org/spreadsheetml/2006/main" xmlns:r="http://schemas.openxmlformats.org/officeDocument/2006/relationships" r:id="rId1" refreshedBy="Andreas" refreshedDate="42246.216158796298" createdVersion="4" refreshedVersion="4" minRefreshableVersion="3" recordCount="369">
  <cacheSource type="worksheet">
    <worksheetSource ref="A2:C371" sheet="May 2014"/>
  </cacheSource>
  <cacheFields count="3">
    <cacheField name="date" numFmtId="164">
      <sharedItems containsSemiMixedTypes="0" containsNonDate="0" containsDate="1" containsString="0" minDate="2014-05-01T00:00:00" maxDate="2014-06-01T00:00:00" count="31">
        <d v="2014-05-01T00:00:00"/>
        <d v="2014-05-02T00:00:00"/>
        <d v="2014-05-03T00:00:00"/>
        <d v="2014-05-04T00:00:00"/>
        <d v="2014-05-05T00:00:00"/>
        <d v="2014-05-06T00:00:00"/>
        <d v="2014-05-07T00:00:00"/>
        <d v="2014-05-08T00:00:00"/>
        <d v="2014-05-09T00:00:00"/>
        <d v="2014-05-10T00:00:00"/>
        <d v="2014-05-11T00:00:00"/>
        <d v="2014-05-12T00:00:00"/>
        <d v="2014-05-13T00:00:00"/>
        <d v="2014-05-14T00:00:00"/>
        <d v="2014-05-15T00:00:00"/>
        <d v="2014-05-16T00:00:00"/>
        <d v="2014-05-17T00:00:00"/>
        <d v="2014-05-18T00:00:00"/>
        <d v="2014-05-19T00:00:00"/>
        <d v="2014-05-20T00:00:00"/>
        <d v="2014-05-21T00:00:00"/>
        <d v="2014-05-22T00:00:00"/>
        <d v="2014-05-23T00:00:00"/>
        <d v="2014-05-24T00:00:00"/>
        <d v="2014-05-25T00:00:00"/>
        <d v="2014-05-26T00:00:00"/>
        <d v="2014-05-27T00:00:00"/>
        <d v="2014-05-28T00:00:00"/>
        <d v="2014-05-29T00:00:00"/>
        <d v="2014-05-30T00:00:00"/>
        <d v="2014-05-31T00:00:00"/>
      </sharedItems>
    </cacheField>
    <cacheField name="exception_class" numFmtId="0">
      <sharedItems count="14">
        <s v="java.lang.ArithmeticException"/>
        <s v="java.lang.ArrayIndexOutOfBoundsException"/>
        <s v="java.lang.ClassCastException"/>
        <s v="java.lang.IllegalArgumentException"/>
        <s v="java.lang.IllegalStateException"/>
        <s v="java.lang.IndexOutOfBoundsException"/>
        <s v="java.lang.NegativeArraySizeException"/>
        <s v="java.lang.NullPointerException"/>
        <s v="java.lang.RuntimeException"/>
        <s v="java.lang.StringIndexOutOfBoundsException"/>
        <s v="java.util.NoSuchElementException"/>
        <s v="java.lang.UnsupportedOperationException"/>
        <s v="java.lang.ArrayStoreException"/>
        <s v="java.lang.SecurityException"/>
      </sharedItems>
    </cacheField>
    <cacheField name="exception_instances" numFmtId="0">
      <sharedItems containsSemiMixedTypes="0" containsString="0" containsNumber="1" containsInteger="1" minValue="1" maxValue="1159" count="184">
        <n v="86"/>
        <n v="618"/>
        <n v="27"/>
        <n v="64"/>
        <n v="39"/>
        <n v="172"/>
        <n v="19"/>
        <n v="748"/>
        <n v="92"/>
        <n v="216"/>
        <n v="148"/>
        <n v="34"/>
        <n v="839"/>
        <n v="21"/>
        <n v="59"/>
        <n v="20"/>
        <n v="188"/>
        <n v="4"/>
        <n v="992"/>
        <n v="141"/>
        <n v="260"/>
        <n v="5"/>
        <n v="65"/>
        <n v="48"/>
        <n v="488"/>
        <n v="7"/>
        <n v="18"/>
        <n v="26"/>
        <n v="47"/>
        <n v="581"/>
        <n v="41"/>
        <n v="145"/>
        <n v="31"/>
        <n v="56"/>
        <n v="655"/>
        <n v="38"/>
        <n v="12"/>
        <n v="104"/>
        <n v="2"/>
        <n v="742"/>
        <n v="14"/>
        <n v="116"/>
        <n v="54"/>
        <n v="52"/>
        <n v="866"/>
        <n v="25"/>
        <n v="147"/>
        <n v="10"/>
        <n v="930"/>
        <n v="144"/>
        <n v="67"/>
        <n v="646"/>
        <n v="22"/>
        <n v="68"/>
        <n v="13"/>
        <n v="130"/>
        <n v="6"/>
        <n v="933"/>
        <n v="15"/>
        <n v="183"/>
        <n v="1"/>
        <n v="80"/>
        <n v="820"/>
        <n v="74"/>
        <n v="28"/>
        <n v="112"/>
        <n v="937"/>
        <n v="16"/>
        <n v="266"/>
        <n v="88"/>
        <n v="57"/>
        <n v="822"/>
        <n v="44"/>
        <n v="81"/>
        <n v="45"/>
        <n v="111"/>
        <n v="1159"/>
        <n v="55"/>
        <n v="309"/>
        <n v="90"/>
        <n v="49"/>
        <n v="611"/>
        <n v="60"/>
        <n v="100"/>
        <n v="1058"/>
        <n v="176"/>
        <n v="114"/>
        <n v="53"/>
        <n v="363"/>
        <n v="30"/>
        <n v="72"/>
        <n v="832"/>
        <n v="102"/>
        <n v="61"/>
        <n v="43"/>
        <n v="524"/>
        <n v="941"/>
        <n v="9"/>
        <n v="87"/>
        <n v="24"/>
        <n v="575"/>
        <n v="71"/>
        <n v="134"/>
        <n v="1057"/>
        <n v="257"/>
        <n v="37"/>
        <n v="519"/>
        <n v="93"/>
        <n v="32"/>
        <n v="3"/>
        <n v="876"/>
        <n v="270"/>
        <n v="75"/>
        <n v="624"/>
        <n v="11"/>
        <n v="246"/>
        <n v="210"/>
        <n v="520"/>
        <n v="23"/>
        <n v="113"/>
        <n v="84"/>
        <n v="787"/>
        <n v="150"/>
        <n v="523"/>
        <n v="101"/>
        <n v="654"/>
        <n v="98"/>
        <n v="378"/>
        <n v="35"/>
        <n v="17"/>
        <n v="559"/>
        <n v="85"/>
        <n v="445"/>
        <n v="510"/>
        <n v="103"/>
        <n v="42"/>
        <n v="602"/>
        <n v="50"/>
        <n v="29"/>
        <n v="1065"/>
        <n v="132"/>
        <n v="785"/>
        <n v="179"/>
        <n v="62"/>
        <n v="621"/>
        <n v="118"/>
        <n v="976"/>
        <n v="151"/>
        <n v="99"/>
        <n v="777"/>
        <n v="164"/>
        <n v="78"/>
        <n v="574"/>
        <n v="79"/>
        <n v="66"/>
        <n v="798"/>
        <n v="129"/>
        <n v="120"/>
        <n v="474"/>
        <n v="550"/>
        <n v="91"/>
        <n v="498"/>
        <n v="89"/>
        <n v="586"/>
        <n v="8"/>
        <n v="136"/>
        <n v="40"/>
        <n v="456"/>
        <n v="83"/>
        <n v="706"/>
        <n v="117"/>
        <n v="96"/>
        <n v="135"/>
        <n v="167"/>
        <n v="186"/>
        <n v="526"/>
        <n v="1029"/>
        <n v="115"/>
        <n v="463"/>
        <n v="97"/>
        <n v="703"/>
        <n v="196"/>
        <n v="400"/>
        <n v="56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6.xml><?xml version="1.0" encoding="utf-8"?>
<pivotCacheDefinition xmlns="http://schemas.openxmlformats.org/spreadsheetml/2006/main" xmlns:r="http://schemas.openxmlformats.org/officeDocument/2006/relationships" r:id="rId1" refreshedBy="Andreas" refreshedDate="42246.692688888892" createdVersion="4" refreshedVersion="4" minRefreshableVersion="3" recordCount="359">
  <cacheSource type="worksheet">
    <worksheetSource ref="A2:C361" sheet="Octobe 2013"/>
  </cacheSource>
  <cacheFields count="3">
    <cacheField name="date" numFmtId="164">
      <sharedItems containsSemiMixedTypes="0" containsNonDate="0" containsDate="1" containsString="0" minDate="2013-10-01T00:00:00" maxDate="2013-11-01T00:00:00" count="31">
        <d v="2013-10-01T00:00:00"/>
        <d v="2013-10-02T00:00:00"/>
        <d v="2013-10-03T00:00:00"/>
        <d v="2013-10-04T00:00:00"/>
        <d v="2013-10-05T00:00:00"/>
        <d v="2013-10-06T00:00:00"/>
        <d v="2013-10-07T00:00:00"/>
        <d v="2013-10-08T00:00:00"/>
        <d v="2013-10-09T00:00:00"/>
        <d v="2013-10-10T00:00:00"/>
        <d v="2013-10-11T00:00:00"/>
        <d v="2013-10-12T00:00:00"/>
        <d v="2013-10-13T00:00:00"/>
        <d v="2013-10-14T00:00:00"/>
        <d v="2013-10-15T00:00:00"/>
        <d v="2013-10-16T00:00:00"/>
        <d v="2013-10-17T00:00:00"/>
        <d v="2013-10-18T00:00:00"/>
        <d v="2013-10-19T00:00:00"/>
        <d v="2013-10-20T00:00:00"/>
        <d v="2013-10-21T00:00:00"/>
        <d v="2013-10-22T00:00:00"/>
        <d v="2013-10-23T00:00:00"/>
        <d v="2013-10-24T00:00:00"/>
        <d v="2013-10-25T00:00:00"/>
        <d v="2013-10-26T00:00:00"/>
        <d v="2013-10-27T00:00:00"/>
        <d v="2013-10-28T00:00:00"/>
        <d v="2013-10-29T00:00:00"/>
        <d v="2013-10-30T00:00:00"/>
        <d v="2013-10-31T00:00:00"/>
      </sharedItems>
    </cacheField>
    <cacheField name="exception_class" numFmtId="0">
      <sharedItems count="15">
        <s v="java.lang.ArithmeticException"/>
        <s v="java.lang.ArrayIndexOutOfBoundsException"/>
        <s v="java.lang.ClassCastException"/>
        <s v="java.lang.IllegalArgumentException"/>
        <s v="java.lang.IllegalStateException"/>
        <s v="java.lang.IndexOutOfBoundsException"/>
        <s v="java.lang.NegativeArraySizeException"/>
        <s v="java.lang.NullPointerException"/>
        <s v="java.lang.RuntimeException"/>
        <s v="java.lang.StringIndexOutOfBoundsException"/>
        <s v="java.lang.UnsupportedOperationException"/>
        <s v="java.util.NoSuchElementException"/>
        <s v="java.lang.ArrayStoreException"/>
        <s v="java.lang.SecurityException"/>
        <s v="org.openqa.selenium.NoSuchElementException"/>
      </sharedItems>
    </cacheField>
    <cacheField name="exception_instances" numFmtId="0">
      <sharedItems containsSemiMixedTypes="0" containsString="0" containsNumber="1" containsInteger="1" minValue="1" maxValue="11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7.xml><?xml version="1.0" encoding="utf-8"?>
<pivotCacheDefinition xmlns="http://schemas.openxmlformats.org/spreadsheetml/2006/main" xmlns:r="http://schemas.openxmlformats.org/officeDocument/2006/relationships" r:id="rId1" refreshedBy="Andreas" refreshedDate="42234.885988078706" createdVersion="4" refreshedVersion="4" minRefreshableVersion="3" recordCount="780">
  <cacheSource type="worksheet">
    <worksheetSource ref="A2:C782" sheet="usp_bp_most_complete" r:id="rId2"/>
  </cacheSource>
  <cacheFields count="3">
    <cacheField name="date" numFmtId="164">
      <sharedItems containsSemiMixedTypes="0" containsNonDate="0" containsDate="1" containsString="0" minDate="2013-06-11T00:00:00" maxDate="2015-08-01T00:00:00" count="780">
        <d v="2013-06-11T00:00:00"/>
        <d v="2013-06-12T00:00:00"/>
        <d v="2013-06-13T00:00:00"/>
        <d v="2013-06-14T00:00:00"/>
        <d v="2013-06-15T00:00:00"/>
        <d v="2013-06-16T00:00:00"/>
        <d v="2013-06-17T00:00:00"/>
        <d v="2013-06-18T00:00:00"/>
        <d v="2013-06-19T00:00:00"/>
        <d v="2013-06-20T00:00:00"/>
        <d v="2013-06-21T00:00:00"/>
        <d v="2013-06-22T00:00:00"/>
        <d v="2013-06-23T00:00:00"/>
        <d v="2013-06-24T00:00:00"/>
        <d v="2013-06-25T00:00:00"/>
        <d v="2013-06-26T00:00:00"/>
        <d v="2013-06-27T00:00:00"/>
        <d v="2013-06-28T00:00:00"/>
        <d v="2013-06-29T00:00:00"/>
        <d v="2013-06-30T00:00:00"/>
        <d v="2013-07-01T00:00:00"/>
        <d v="2013-07-02T00:00:00"/>
        <d v="2013-07-03T00:00:00"/>
        <d v="2013-07-04T00:00:00"/>
        <d v="2013-07-05T00:00:00"/>
        <d v="2013-07-06T00:00:00"/>
        <d v="2013-07-07T00:00:00"/>
        <d v="2013-07-08T00:00:00"/>
        <d v="2013-07-09T00:00:00"/>
        <d v="2013-07-10T00:00:00"/>
        <d v="2013-07-11T00:00:00"/>
        <d v="2013-07-12T00:00:00"/>
        <d v="2013-07-13T00:00:00"/>
        <d v="2013-07-14T00:00:00"/>
        <d v="2013-07-15T00:00:00"/>
        <d v="2013-07-16T00:00:00"/>
        <d v="2013-07-17T00:00:00"/>
        <d v="2013-07-18T00:00:00"/>
        <d v="2013-07-19T00:00:00"/>
        <d v="2013-07-20T00:00:00"/>
        <d v="2013-07-21T00:00:00"/>
        <d v="2013-07-22T00:00:00"/>
        <d v="2013-07-23T00:00:00"/>
        <d v="2013-07-24T00:00:00"/>
        <d v="2013-07-25T00:00:00"/>
        <d v="2013-07-26T00:00:00"/>
        <d v="2013-07-27T00:00:00"/>
        <d v="2013-07-28T00:00:00"/>
        <d v="2013-07-29T00:00:00"/>
        <d v="2013-07-30T00:00:00"/>
        <d v="2013-07-31T00:00:00"/>
        <d v="2013-08-01T00:00:00"/>
        <d v="2013-08-02T00:00:00"/>
        <d v="2013-08-03T00:00:00"/>
        <d v="2013-08-04T00:00:00"/>
        <d v="2013-08-05T00:00:00"/>
        <d v="2013-08-06T00:00:00"/>
        <d v="2013-08-07T00:00:00"/>
        <d v="2013-08-08T00:00:00"/>
        <d v="2013-08-09T00:00:00"/>
        <d v="2013-08-10T00:00:00"/>
        <d v="2013-08-11T00:00:00"/>
        <d v="2013-08-12T00:00:00"/>
        <d v="2013-08-13T00:00:00"/>
        <d v="2013-08-14T00:00:00"/>
        <d v="2013-08-15T00:00:00"/>
        <d v="2013-08-16T00:00:00"/>
        <d v="2013-08-17T00:00:00"/>
        <d v="2013-08-18T00:00:00"/>
        <d v="2013-08-19T00:00:00"/>
        <d v="2013-08-20T00:00:00"/>
        <d v="2013-08-21T00:00:00"/>
        <d v="2013-08-22T00:00:00"/>
        <d v="2013-08-23T00:00:00"/>
        <d v="2013-08-24T00:00:00"/>
        <d v="2013-08-25T00:00:00"/>
        <d v="2013-08-26T00:00:00"/>
        <d v="2013-08-27T00:00:00"/>
        <d v="2013-08-28T00:00:00"/>
        <d v="2013-08-29T00:00:00"/>
        <d v="2013-08-30T00:00:00"/>
        <d v="2013-08-31T00:00:00"/>
        <d v="2013-09-01T00:00:00"/>
        <d v="2013-09-02T00:00:00"/>
        <d v="2013-09-03T00:00:00"/>
        <d v="2013-09-04T00:00:00"/>
        <d v="2013-09-05T00:00:00"/>
        <d v="2013-09-06T00:00:00"/>
        <d v="2013-09-07T00:00:00"/>
        <d v="2013-09-08T00:00:00"/>
        <d v="2013-09-09T00:00:00"/>
        <d v="2013-09-10T00:00:00"/>
        <d v="2013-09-11T00:00:00"/>
        <d v="2013-09-12T00:00:00"/>
        <d v="2013-09-13T00:00:00"/>
        <d v="2013-09-14T00:00:00"/>
        <d v="2013-09-15T00:00:00"/>
        <d v="2013-09-16T00:00:00"/>
        <d v="2013-09-17T00:00:00"/>
        <d v="2013-09-18T00:00:00"/>
        <d v="2013-09-19T00:00:00"/>
        <d v="2013-09-20T00:00:00"/>
        <d v="2013-09-21T00:00:00"/>
        <d v="2013-09-22T00:00:00"/>
        <d v="2013-09-23T00:00:00"/>
        <d v="2013-09-24T00:00:00"/>
        <d v="2013-09-25T00:00:00"/>
        <d v="2013-09-26T00:00:00"/>
        <d v="2013-09-27T00:00:00"/>
        <d v="2013-09-28T00:00:00"/>
        <d v="2013-09-29T00:00:00"/>
        <d v="2013-09-30T00:00:00"/>
        <d v="2013-10-01T00:00:00"/>
        <d v="2013-10-02T00:00:00"/>
        <d v="2013-10-03T00:00:00"/>
        <d v="2013-10-04T00:00:00"/>
        <d v="2013-10-05T00:00:00"/>
        <d v="2013-10-06T00:00:00"/>
        <d v="2013-10-07T00:00:00"/>
        <d v="2013-10-08T00:00:00"/>
        <d v="2013-10-09T00:00:00"/>
        <d v="2013-10-10T00:00:00"/>
        <d v="2013-10-11T00:00:00"/>
        <d v="2013-10-12T00:00:00"/>
        <d v="2013-10-13T00:00:00"/>
        <d v="2013-10-14T00:00:00"/>
        <d v="2013-10-15T00:00:00"/>
        <d v="2013-10-16T00:00:00"/>
        <d v="2013-10-17T00:00:00"/>
        <d v="2013-10-18T00:00:00"/>
        <d v="2013-10-19T00:00:00"/>
        <d v="2013-10-20T00:00:00"/>
        <d v="2013-10-21T00:00:00"/>
        <d v="2013-10-22T00:00:00"/>
        <d v="2013-10-23T00:00:00"/>
        <d v="2013-10-24T00:00:00"/>
        <d v="2013-10-25T00:00:00"/>
        <d v="2013-10-26T00:00:00"/>
        <d v="2013-10-27T00:00:00"/>
        <d v="2013-10-28T00:00:00"/>
        <d v="2013-10-29T00:00:00"/>
        <d v="2013-10-30T00:00:00"/>
        <d v="2013-10-31T00:00:00"/>
        <d v="2013-11-01T00:00:00"/>
        <d v="2013-11-02T00:00:00"/>
        <d v="2013-11-03T00:00:00"/>
        <d v="2013-11-04T00:00:00"/>
        <d v="2013-11-05T00:00:00"/>
        <d v="2013-11-06T00:00:00"/>
        <d v="2013-11-07T00:00:00"/>
        <d v="2013-11-08T00:00:00"/>
        <d v="2013-11-09T00:00:00"/>
        <d v="2013-11-10T00:00:00"/>
        <d v="2013-11-11T00:00:00"/>
        <d v="2013-11-12T00:00:00"/>
        <d v="2013-11-13T00:00:00"/>
        <d v="2013-11-14T00:00:00"/>
        <d v="2013-11-15T00:00:00"/>
        <d v="2013-11-16T00:00:00"/>
        <d v="2013-11-17T00:00:00"/>
        <d v="2013-11-18T00:00:00"/>
        <d v="2013-11-19T00:00:00"/>
        <d v="2013-11-20T00:00:00"/>
        <d v="2013-11-21T00:00:00"/>
        <d v="2013-11-22T00:00:00"/>
        <d v="2013-11-23T00:00:00"/>
        <d v="2013-11-24T00:00:00"/>
        <d v="2013-11-25T00:00:00"/>
        <d v="2013-11-26T00:00:00"/>
        <d v="2013-11-27T00:00:00"/>
        <d v="2013-11-28T00:00:00"/>
        <d v="2013-11-29T00:00:00"/>
        <d v="2013-11-30T00:00:00"/>
        <d v="2013-12-01T00:00:00"/>
        <d v="2013-12-02T00:00:00"/>
        <d v="2013-12-03T00:00:00"/>
        <d v="2013-12-04T00:00:00"/>
        <d v="2013-12-05T00:00:00"/>
        <d v="2013-12-06T00:00:00"/>
        <d v="2013-12-07T00:00:00"/>
        <d v="2013-12-08T00:00:00"/>
        <d v="2013-12-09T00:00:00"/>
        <d v="2013-12-10T00:00:00"/>
        <d v="2013-12-11T00:00:00"/>
        <d v="2013-12-12T00:00:00"/>
        <d v="2013-12-13T00:00:00"/>
        <d v="2013-12-14T00:00:00"/>
        <d v="2013-12-15T00:00:00"/>
        <d v="2013-12-16T00:00:00"/>
        <d v="2013-12-17T00:00:00"/>
        <d v="2013-12-18T00:00:00"/>
        <d v="2013-12-19T00:00:00"/>
        <d v="2013-12-20T00:00:00"/>
        <d v="2013-12-21T00:00:00"/>
        <d v="2013-12-22T00:00:00"/>
        <d v="2013-12-23T00:00:00"/>
        <d v="2013-12-24T00:00:00"/>
        <d v="2013-12-25T00:00:00"/>
        <d v="2013-12-26T00:00:00"/>
        <d v="2013-12-27T00:00:00"/>
        <d v="2013-12-28T00:00:00"/>
        <d v="2013-12-29T00:00:00"/>
        <d v="2013-12-30T00:00:00"/>
        <d v="2013-12-31T00:00:00"/>
        <d v="2014-01-01T00:00:00"/>
        <d v="2014-01-03T00:00:00"/>
        <d v="2014-01-04T00:00:00"/>
        <d v="2014-01-05T00:00:00"/>
        <d v="2014-01-06T00:00:00"/>
        <d v="2014-01-07T00:00:00"/>
        <d v="2014-01-08T00:00:00"/>
        <d v="2014-01-09T00:00:00"/>
        <d v="2014-01-10T00:00:00"/>
        <d v="2014-01-11T00:00:00"/>
        <d v="2014-01-12T00:00:00"/>
        <d v="2014-01-13T00:00:00"/>
        <d v="2014-01-14T00:00:00"/>
        <d v="2014-01-15T00:00:00"/>
        <d v="2014-01-16T00:00:00"/>
        <d v="2014-01-17T00:00:00"/>
        <d v="2014-01-18T00:00:00"/>
        <d v="2014-01-19T00:00:00"/>
        <d v="2014-01-20T00:00:00"/>
        <d v="2014-01-21T00:00:00"/>
        <d v="2014-01-22T00:00:00"/>
        <d v="2014-01-23T00:00:00"/>
        <d v="2014-01-24T00:00:00"/>
        <d v="2014-01-25T00:00:00"/>
        <d v="2014-01-26T00:00:00"/>
        <d v="2014-01-27T00:00:00"/>
        <d v="2014-01-28T00:00:00"/>
        <d v="2014-01-29T00:00:00"/>
        <d v="2014-01-30T00:00:00"/>
        <d v="2014-01-31T00:00:00"/>
        <d v="2014-02-01T00:00:00"/>
        <d v="2014-02-02T00:00:00"/>
        <d v="2014-02-03T00:00:00"/>
        <d v="2014-02-04T00:00:00"/>
        <d v="2014-02-05T00:00:00"/>
        <d v="2014-02-06T00:00:00"/>
        <d v="2014-02-07T00:00:00"/>
        <d v="2014-02-08T00:00:00"/>
        <d v="2014-02-09T00:00:00"/>
        <d v="2014-02-10T00:00:00"/>
        <d v="2014-02-11T00:00:00"/>
        <d v="2014-02-12T00:00:00"/>
        <d v="2014-02-13T00:00:00"/>
        <d v="2014-02-14T00:00:00"/>
        <d v="2014-02-15T00:00:00"/>
        <d v="2014-02-16T00:00:00"/>
        <d v="2014-02-17T00:00:00"/>
        <d v="2014-02-18T00:00:00"/>
        <d v="2014-02-19T00:00:00"/>
        <d v="2014-02-20T00:00:00"/>
        <d v="2014-02-21T00:00:00"/>
        <d v="2014-02-22T00:00:00"/>
        <d v="2014-02-23T00:00:00"/>
        <d v="2014-02-24T00:00:00"/>
        <d v="2014-02-25T00:00:00"/>
        <d v="2014-02-26T00:00:00"/>
        <d v="2014-02-27T00:00:00"/>
        <d v="2014-02-28T00:00:00"/>
        <d v="2014-03-01T00:00:00"/>
        <d v="2014-03-02T00:00:00"/>
        <d v="2014-03-03T00:00:00"/>
        <d v="2014-03-04T00:00:00"/>
        <d v="2014-03-05T00:00:00"/>
        <d v="2014-03-06T00:00:00"/>
        <d v="2014-03-07T00:00:00"/>
        <d v="2014-03-08T00:00:00"/>
        <d v="2014-03-09T00:00:00"/>
        <d v="2014-03-10T00:00:00"/>
        <d v="2014-03-11T00:00:00"/>
        <d v="2014-03-12T00:00:00"/>
        <d v="2014-03-13T00:00:00"/>
        <d v="2014-03-14T00:00:00"/>
        <d v="2014-03-15T00:00:00"/>
        <d v="2014-03-16T00:00:00"/>
        <d v="2014-03-17T00:00:00"/>
        <d v="2014-03-18T00:00:00"/>
        <d v="2014-03-19T00:00:00"/>
        <d v="2014-03-20T00:00:00"/>
        <d v="2014-03-21T00:00:00"/>
        <d v="2014-03-22T00:00:00"/>
        <d v="2014-03-23T00:00:00"/>
        <d v="2014-03-24T00:00:00"/>
        <d v="2014-03-25T00:00:00"/>
        <d v="2014-03-26T00:00:00"/>
        <d v="2014-03-27T00:00:00"/>
        <d v="2014-03-28T00:00:00"/>
        <d v="2014-03-29T00:00:00"/>
        <d v="2014-03-30T00:00:00"/>
        <d v="2014-03-31T00:00:00"/>
        <d v="2014-04-01T00:00:00"/>
        <d v="2014-04-02T00:00:00"/>
        <d v="2014-04-03T00:00:00"/>
        <d v="2014-04-04T00:00:00"/>
        <d v="2014-04-05T00:00:00"/>
        <d v="2014-04-06T00:00:00"/>
        <d v="2014-04-07T00:00:00"/>
        <d v="2014-04-08T00:00:00"/>
        <d v="2014-04-09T00:00:00"/>
        <d v="2014-04-10T00:00:00"/>
        <d v="2014-04-11T00:00:00"/>
        <d v="2014-04-12T00:00:00"/>
        <d v="2014-04-13T00:00:00"/>
        <d v="2014-04-14T00:00:00"/>
        <d v="2014-04-15T00:00:00"/>
        <d v="2014-04-16T00:00:00"/>
        <d v="2014-04-17T00:00:00"/>
        <d v="2014-04-18T00:00:00"/>
        <d v="2014-04-19T00:00:00"/>
        <d v="2014-04-20T00:00:00"/>
        <d v="2014-04-21T00:00:00"/>
        <d v="2014-04-22T00:00:00"/>
        <d v="2014-04-23T00:00:00"/>
        <d v="2014-04-24T00:00:00"/>
        <d v="2014-04-25T00:00:00"/>
        <d v="2014-04-26T00:00:00"/>
        <d v="2014-04-27T00:00:00"/>
        <d v="2014-04-28T00:00:00"/>
        <d v="2014-04-29T00:00:00"/>
        <d v="2014-04-30T00:00:00"/>
        <d v="2014-05-01T00:00:00"/>
        <d v="2014-05-02T00:00:00"/>
        <d v="2014-05-03T00:00:00"/>
        <d v="2014-05-04T00:00:00"/>
        <d v="2014-05-05T00:00:00"/>
        <d v="2014-05-06T00:00:00"/>
        <d v="2014-05-07T00:00:00"/>
        <d v="2014-05-08T00:00:00"/>
        <d v="2014-05-09T00:00:00"/>
        <d v="2014-05-10T00:00:00"/>
        <d v="2014-05-11T00:00:00"/>
        <d v="2014-05-12T00:00:00"/>
        <d v="2014-05-13T00:00:00"/>
        <d v="2014-05-14T00:00:00"/>
        <d v="2014-05-15T00:00:00"/>
        <d v="2014-05-16T00:00:00"/>
        <d v="2014-05-17T00:00:00"/>
        <d v="2014-05-18T00:00:00"/>
        <d v="2014-05-19T00:00:00"/>
        <d v="2014-05-20T00:00:00"/>
        <d v="2014-05-21T00:00:00"/>
        <d v="2014-05-22T00:00:00"/>
        <d v="2014-05-23T00:00:00"/>
        <d v="2014-05-24T00:00:00"/>
        <d v="2014-05-25T00:00:00"/>
        <d v="2014-05-26T00:00:00"/>
        <d v="2014-05-27T00:00:00"/>
        <d v="2014-05-28T00:00:00"/>
        <d v="2014-05-29T00:00:00"/>
        <d v="2014-05-30T00:00:00"/>
        <d v="2014-05-31T00:00:00"/>
        <d v="2014-06-01T00:00:00"/>
        <d v="2014-06-02T00:00:00"/>
        <d v="2014-06-03T00:00:00"/>
        <d v="2014-06-04T00:00:00"/>
        <d v="2014-06-05T00:00:00"/>
        <d v="2014-06-06T00:00:00"/>
        <d v="2014-06-07T00:00:00"/>
        <d v="2014-06-08T00:00:00"/>
        <d v="2014-06-09T00:00:00"/>
        <d v="2014-06-10T00:00:00"/>
        <d v="2014-06-11T00:00:00"/>
        <d v="2014-06-12T00:00:00"/>
        <d v="2014-06-13T00:00:00"/>
        <d v="2014-06-14T00:00:00"/>
        <d v="2014-06-15T00:00:00"/>
        <d v="2014-06-16T00:00:00"/>
        <d v="2014-06-17T00:00:00"/>
        <d v="2014-06-18T00:00:00"/>
        <d v="2014-06-19T00:00:00"/>
        <d v="2014-06-20T00:00:00"/>
        <d v="2014-06-21T00:00:00"/>
        <d v="2014-06-22T00:00:00"/>
        <d v="2014-06-23T00:00:00"/>
        <d v="2014-06-24T00:00:00"/>
        <d v="2014-06-25T00:00:00"/>
        <d v="2014-06-26T00:00:00"/>
        <d v="2014-06-27T00:00:00"/>
        <d v="2014-06-28T00:00:00"/>
        <d v="2014-06-29T00:00:00"/>
        <d v="2014-06-30T00:00:00"/>
        <d v="2014-07-01T00:00:00"/>
        <d v="2014-07-02T00:00:00"/>
        <d v="2014-07-03T00:00:00"/>
        <d v="2014-07-04T00:00:00"/>
        <d v="2014-07-05T00:00:00"/>
        <d v="2014-07-06T00:00:00"/>
        <d v="2014-07-07T00:00:00"/>
        <d v="2014-07-08T00:00:00"/>
        <d v="2014-07-09T00:00:00"/>
        <d v="2014-07-10T00:00:00"/>
        <d v="2014-07-11T00:00:00"/>
        <d v="2014-07-12T00:00:00"/>
        <d v="2014-07-13T00:00:00"/>
        <d v="2014-07-14T00:00:00"/>
        <d v="2014-07-15T00:00:00"/>
        <d v="2014-07-16T00:00:00"/>
        <d v="2014-07-17T00:00:00"/>
        <d v="2014-07-18T00:00:00"/>
        <d v="2014-07-19T00:00:00"/>
        <d v="2014-07-20T00:00:00"/>
        <d v="2014-07-21T00:00:00"/>
        <d v="2014-07-22T00:00:00"/>
        <d v="2014-07-23T00:00:00"/>
        <d v="2014-07-24T00:00:00"/>
        <d v="2014-07-25T00:00:00"/>
        <d v="2014-07-26T00:00:00"/>
        <d v="2014-07-27T00:00:00"/>
        <d v="2014-07-28T00:00:00"/>
        <d v="2014-07-29T00:00:00"/>
        <d v="2014-07-30T00:00:00"/>
        <d v="2014-07-31T00:00:00"/>
        <d v="2014-08-01T00:00:00"/>
        <d v="2014-08-02T00:00:00"/>
        <d v="2014-08-03T00:00:00"/>
        <d v="2014-08-04T00:00:00"/>
        <d v="2014-08-05T00:00:00"/>
        <d v="2014-08-06T00:00:00"/>
        <d v="2014-08-07T00:00:00"/>
        <d v="2014-08-08T00:00:00"/>
        <d v="2014-08-09T00:00:00"/>
        <d v="2014-08-10T00:00:00"/>
        <d v="2014-08-11T00:00:00"/>
        <d v="2014-08-12T00:00:00"/>
        <d v="2014-08-13T00:00:00"/>
        <d v="2014-08-14T00:00:00"/>
        <d v="2014-08-15T00:00:00"/>
        <d v="2014-08-16T00:00:00"/>
        <d v="2014-08-17T00:00:00"/>
        <d v="2014-08-18T00:00:00"/>
        <d v="2014-08-19T00:00:00"/>
        <d v="2014-08-20T00:00:00"/>
        <d v="2014-08-21T00:00:00"/>
        <d v="2014-08-22T00:00:00"/>
        <d v="2014-08-23T00:00:00"/>
        <d v="2014-08-24T00:00:00"/>
        <d v="2014-08-25T00:00:00"/>
        <d v="2014-08-26T00:00:00"/>
        <d v="2014-08-27T00:00:00"/>
        <d v="2014-08-28T00:00:00"/>
        <d v="2014-08-29T00:00:00"/>
        <d v="2014-08-30T00:00:00"/>
        <d v="2014-08-31T00:00:00"/>
        <d v="2014-09-01T00:00:00"/>
        <d v="2014-09-02T00:00:00"/>
        <d v="2014-09-03T00:00:00"/>
        <d v="2014-09-04T00:00:00"/>
        <d v="2014-09-05T00:00:00"/>
        <d v="2014-09-06T00:00:00"/>
        <d v="2014-09-07T00:00:00"/>
        <d v="2014-09-08T00:00:00"/>
        <d v="2014-09-09T00:00:00"/>
        <d v="2014-09-10T00:00:00"/>
        <d v="2014-09-11T00:00:00"/>
        <d v="2014-09-12T00:00:00"/>
        <d v="2014-09-13T00:00:00"/>
        <d v="2014-09-14T00:00:00"/>
        <d v="2014-09-15T00:00:00"/>
        <d v="2014-09-16T00:00:00"/>
        <d v="2014-09-17T00:00:00"/>
        <d v="2014-09-18T00:00:00"/>
        <d v="2014-09-19T00:00:00"/>
        <d v="2014-09-20T00:00:00"/>
        <d v="2014-09-21T00:00:00"/>
        <d v="2014-09-22T00:00:00"/>
        <d v="2014-09-23T00:00:00"/>
        <d v="2014-09-24T00:00:00"/>
        <d v="2014-09-25T00:00:00"/>
        <d v="2014-09-26T00:00:00"/>
        <d v="2014-09-27T00:00:00"/>
        <d v="2014-09-28T00:00:00"/>
        <d v="2014-09-29T00:00:00"/>
        <d v="2014-09-30T00:00:00"/>
        <d v="2014-10-01T00:00:00"/>
        <d v="2014-10-02T00:00:00"/>
        <d v="2014-10-03T00:00:00"/>
        <d v="2014-10-04T00:00:00"/>
        <d v="2014-10-05T00:00:00"/>
        <d v="2014-10-06T00:00:00"/>
        <d v="2014-10-07T00:00:00"/>
        <d v="2014-10-08T00:00:00"/>
        <d v="2014-10-09T00:00:00"/>
        <d v="2014-10-10T00:00:00"/>
        <d v="2014-10-11T00:00:00"/>
        <d v="2014-10-12T00:00:00"/>
        <d v="2014-10-13T00:00:00"/>
        <d v="2014-10-14T00:00:00"/>
        <d v="2014-10-15T00:00:00"/>
        <d v="2014-10-16T00:00:00"/>
        <d v="2014-10-17T00:00:00"/>
        <d v="2014-10-18T00:00:00"/>
        <d v="2014-10-19T00:00:00"/>
        <d v="2014-10-20T00:00:00"/>
        <d v="2014-10-21T00:00:00"/>
        <d v="2014-10-22T00:00:00"/>
        <d v="2014-10-23T00:00:00"/>
        <d v="2014-10-24T00:00:00"/>
        <d v="2014-10-25T00:00:00"/>
        <d v="2014-10-26T00:00:00"/>
        <d v="2014-10-27T00:00:00"/>
        <d v="2014-10-28T00:00:00"/>
        <d v="2014-10-29T00:00:00"/>
        <d v="2014-10-30T00:00:00"/>
        <d v="2014-10-31T00:00:00"/>
        <d v="2014-11-01T00:00:00"/>
        <d v="2014-11-02T00:00:00"/>
        <d v="2014-11-03T00:00:00"/>
        <d v="2014-11-04T00:00:00"/>
        <d v="2014-11-05T00:00:00"/>
        <d v="2014-11-06T00:00:00"/>
        <d v="2014-11-07T00:00:00"/>
        <d v="2014-11-08T00:00:00"/>
        <d v="2014-11-09T00:00:00"/>
        <d v="2014-11-10T00:00:00"/>
        <d v="2014-11-11T00:00:00"/>
        <d v="2014-11-12T00:00:00"/>
        <d v="2014-11-13T00:00:00"/>
        <d v="2014-11-14T00:00:00"/>
        <d v="2014-11-15T00:00:00"/>
        <d v="2014-11-16T00:00:00"/>
        <d v="2014-11-17T00:00:00"/>
        <d v="2014-11-18T00:00:00"/>
        <d v="2014-11-19T00:00:00"/>
        <d v="2014-11-20T00:00:00"/>
        <d v="2014-11-21T00:00:00"/>
        <d v="2014-11-22T00:00:00"/>
        <d v="2014-11-23T00:00:00"/>
        <d v="2014-11-24T00:00:00"/>
        <d v="2014-11-25T00:00:00"/>
        <d v="2014-11-26T00:00:00"/>
        <d v="2014-11-27T00:00:00"/>
        <d v="2014-11-28T00:00:00"/>
        <d v="2014-11-29T00:00:00"/>
        <d v="2014-11-30T00:00:00"/>
        <d v="2014-12-01T00:00:00"/>
        <d v="2014-12-02T00:00:00"/>
        <d v="2014-12-03T00:00:00"/>
        <d v="2014-12-04T00:00:00"/>
        <d v="2014-12-05T00:00:00"/>
        <d v="2014-12-06T00:00:00"/>
        <d v="2014-12-07T00:00:00"/>
        <d v="2014-12-08T00:00:00"/>
        <d v="2014-12-09T00:00:00"/>
        <d v="2014-12-10T00:00:00"/>
        <d v="2014-12-11T00:00:00"/>
        <d v="2014-12-12T00:00:00"/>
        <d v="2014-12-13T00:00:00"/>
        <d v="2014-12-14T00:00:00"/>
        <d v="2014-12-15T00:00:00"/>
        <d v="2014-12-16T00:00:00"/>
        <d v="2014-12-17T00:00:00"/>
        <d v="2014-12-18T00:00:00"/>
        <d v="2014-12-19T00:00:00"/>
        <d v="2014-12-20T00:00:00"/>
        <d v="2014-12-21T00:00:00"/>
        <d v="2014-12-22T00:00:00"/>
        <d v="2014-12-23T00:00:00"/>
        <d v="2014-12-24T00:00:00"/>
        <d v="2014-12-25T00:00:00"/>
        <d v="2014-12-26T00:00:00"/>
        <d v="2014-12-27T00:00:00"/>
        <d v="2014-12-28T00:00:00"/>
        <d v="2014-12-29T00:00:00"/>
        <d v="2014-12-30T00:00:00"/>
        <d v="2014-12-31T00:00:00"/>
        <d v="2015-01-01T00:00:00"/>
        <d v="2015-01-02T00:00:00"/>
        <d v="2015-01-03T00:00:00"/>
        <d v="2015-01-04T00:00:00"/>
        <d v="2015-01-05T00:00:00"/>
        <d v="2015-01-06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18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0T00:00:00"/>
        <d v="2015-01-31T00:00:00"/>
        <d v="2015-02-01T00:00:00"/>
        <d v="2015-02-02T00:00:00"/>
        <d v="2015-02-03T00:00:00"/>
        <d v="2015-02-04T00:00:00"/>
        <d v="2015-02-05T00:00:00"/>
        <d v="2015-02-06T00:00:00"/>
        <d v="2015-02-07T00:00:00"/>
        <d v="2015-02-08T00:00:00"/>
        <d v="2015-02-09T00:00:00"/>
        <d v="2015-02-10T00:00:00"/>
        <d v="2015-02-11T00:00:00"/>
        <d v="2015-02-12T00:00:00"/>
        <d v="2015-02-13T00:00:00"/>
        <d v="2015-02-14T00:00:00"/>
        <d v="2015-02-15T00:00:00"/>
        <d v="2015-02-16T00:00:00"/>
        <d v="2015-02-17T00:00:00"/>
        <d v="2015-02-18T00:00:00"/>
        <d v="2015-02-19T00:00:00"/>
        <d v="2015-02-20T00:00:00"/>
        <d v="2015-02-21T00:00:00"/>
        <d v="2015-02-22T00:00:00"/>
        <d v="2015-02-23T00:00:00"/>
        <d v="2015-02-24T00:00:00"/>
        <d v="2015-02-25T00:00:00"/>
        <d v="2015-02-26T00:00:00"/>
        <d v="2015-02-27T00:00:00"/>
        <d v="2015-02-28T00:00:00"/>
        <d v="2015-03-01T00:00:00"/>
        <d v="2015-03-02T00:00:00"/>
        <d v="2015-03-03T00:00:00"/>
        <d v="2015-03-04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2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1T00:00:00"/>
        <d v="2015-03-22T00:00:00"/>
        <d v="2015-03-23T00:00:00"/>
        <d v="2015-03-24T00:00:00"/>
        <d v="2015-03-25T00:00:00"/>
        <d v="2015-03-26T00:00:00"/>
        <d v="2015-03-27T00:00:00"/>
        <d v="2015-03-28T00:00:00"/>
        <d v="2015-03-29T00:00:00"/>
        <d v="2015-03-30T00:00:00"/>
        <d v="2015-03-31T00:00:00"/>
        <d v="2015-04-01T00:00:00"/>
        <d v="2015-04-02T00:00:00"/>
        <d v="2015-04-03T00:00:00"/>
        <d v="2015-04-04T00:00:00"/>
        <d v="2015-04-05T00:00:00"/>
        <d v="2015-04-06T00:00:00"/>
        <d v="2015-04-07T00:00:00"/>
        <d v="2015-04-08T00:00:00"/>
        <d v="2015-04-09T00:00:00"/>
        <d v="2015-04-10T00:00:00"/>
        <d v="2015-04-11T00:00:00"/>
        <d v="2015-04-12T00:00:00"/>
        <d v="2015-04-13T00:00:00"/>
        <d v="2015-04-14T00:00:00"/>
        <d v="2015-04-15T00:00:00"/>
        <d v="2015-04-16T00:00:00"/>
        <d v="2015-04-17T00:00:00"/>
        <d v="2015-04-18T00:00:00"/>
        <d v="2015-04-19T00:00:00"/>
        <d v="2015-04-20T00:00:00"/>
        <d v="2015-04-21T00:00:00"/>
        <d v="2015-04-22T00:00:00"/>
        <d v="2015-04-23T00:00:00"/>
        <d v="2015-04-24T00:00:00"/>
        <d v="2015-04-25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5T00:00:00"/>
        <d v="2015-05-06T00:00:00"/>
        <d v="2015-05-07T00:00:00"/>
        <d v="2015-05-08T00:00:00"/>
        <d v="2015-05-09T00:00:00"/>
        <d v="2015-05-10T00:00:00"/>
        <d v="2015-05-11T00:00:00"/>
        <d v="2015-05-12T00:00:00"/>
        <d v="2015-05-13T00:00:00"/>
        <d v="2015-05-14T00:00:00"/>
        <d v="2015-05-15T00:00:00"/>
        <d v="2015-05-16T00:00:00"/>
        <d v="2015-05-17T00:00:00"/>
        <d v="2015-05-18T00:00:00"/>
        <d v="2015-05-19T00:00:00"/>
        <d v="2015-05-20T00:00:00"/>
        <d v="2015-05-21T00:00:00"/>
        <d v="2015-05-22T00:00:00"/>
        <d v="2015-05-23T00:00:00"/>
        <d v="2015-05-24T00:00:00"/>
        <d v="2015-05-25T00:00:00"/>
        <d v="2015-05-26T00:00:00"/>
        <d v="2015-05-27T00:00:00"/>
        <d v="2015-05-28T00:00:00"/>
        <d v="2015-05-29T00:00:00"/>
        <d v="2015-05-30T00:00:00"/>
        <d v="2015-05-31T00:00:00"/>
        <d v="2015-06-01T00:00:00"/>
        <d v="2015-06-02T00:00:00"/>
        <d v="2015-06-03T00:00:00"/>
        <d v="2015-06-04T00:00:00"/>
        <d v="2015-06-05T00:00:00"/>
        <d v="2015-06-06T00:00:00"/>
        <d v="2015-06-07T00:00:00"/>
        <d v="2015-06-08T00:00:00"/>
        <d v="2015-06-09T00:00:00"/>
        <d v="2015-06-10T00:00:00"/>
        <d v="2015-06-11T00:00:00"/>
        <d v="2015-06-12T00:00:00"/>
        <d v="2015-06-13T00:00:00"/>
        <d v="2015-06-14T00:00:00"/>
        <d v="2015-06-15T00:00:00"/>
        <d v="2015-06-16T00:00:00"/>
        <d v="2015-06-17T00:00:00"/>
        <d v="2015-06-18T00:00:00"/>
        <d v="2015-06-19T00:00:00"/>
        <d v="2015-06-20T00:00:00"/>
        <d v="2015-06-21T00:00:00"/>
        <d v="2015-06-22T00:00:00"/>
        <d v="2015-06-23T00:00:00"/>
        <d v="2015-06-24T00:00:00"/>
        <d v="2015-06-25T00:00:00"/>
        <d v="2015-06-26T00:00:00"/>
        <d v="2015-06-27T00:00:00"/>
        <d v="2015-06-28T00:00:00"/>
        <d v="2015-06-29T00:00:00"/>
        <d v="2015-06-30T00:00:00"/>
        <d v="2015-07-01T00:00:00"/>
        <d v="2015-07-02T00:00:00"/>
        <d v="2015-07-03T00:00:00"/>
        <d v="2015-07-04T00:00:00"/>
        <d v="2015-07-05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1T00:00:00"/>
        <d v="2015-07-22T00:00:00"/>
        <d v="2015-07-23T00:00:00"/>
        <d v="2015-07-24T00:00:00"/>
        <d v="2015-07-25T00:00:00"/>
        <d v="2015-07-26T00:00:00"/>
        <d v="2015-07-27T00:00:00"/>
        <d v="2015-07-28T00:00:00"/>
        <d v="2015-07-29T00:00:00"/>
        <d v="2015-07-30T00:00:00"/>
        <d v="2015-07-31T00:00:00"/>
      </sharedItems>
    </cacheField>
    <cacheField name="exception" numFmtId="0">
      <sharedItems count="5">
        <s v="java.lang.ArithmeticException"/>
        <s v="java.lang.NullPointerException"/>
        <s v="java.lang.ArrayIndexOutOfBoundsException"/>
        <s v="java.lang.StringIndexOutOfBoundsException"/>
        <s v="java.lang.IllegalArgumentException"/>
      </sharedItems>
    </cacheField>
    <cacheField name="instances" numFmtId="0">
      <sharedItems containsSemiMixedTypes="0" containsString="0" containsNumber="1" containsInteger="1" minValue="22" maxValue="225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3">
  <r>
    <x v="0"/>
    <x v="0"/>
    <n v="70"/>
  </r>
  <r>
    <x v="0"/>
    <x v="1"/>
    <n v="596"/>
  </r>
  <r>
    <x v="0"/>
    <x v="2"/>
    <n v="1"/>
  </r>
  <r>
    <x v="0"/>
    <x v="3"/>
    <n v="18"/>
  </r>
  <r>
    <x v="0"/>
    <x v="4"/>
    <n v="34"/>
  </r>
  <r>
    <x v="0"/>
    <x v="5"/>
    <n v="6"/>
  </r>
  <r>
    <x v="0"/>
    <x v="6"/>
    <n v="121"/>
  </r>
  <r>
    <x v="0"/>
    <x v="7"/>
    <n v="4"/>
  </r>
  <r>
    <x v="0"/>
    <x v="8"/>
    <n v="593"/>
  </r>
  <r>
    <x v="0"/>
    <x v="9"/>
    <n v="5"/>
  </r>
  <r>
    <x v="0"/>
    <x v="10"/>
    <n v="200"/>
  </r>
  <r>
    <x v="0"/>
    <x v="11"/>
    <n v="57"/>
  </r>
  <r>
    <x v="1"/>
    <x v="0"/>
    <n v="65"/>
  </r>
  <r>
    <x v="1"/>
    <x v="1"/>
    <n v="1101"/>
  </r>
  <r>
    <x v="1"/>
    <x v="2"/>
    <n v="2"/>
  </r>
  <r>
    <x v="1"/>
    <x v="3"/>
    <n v="34"/>
  </r>
  <r>
    <x v="1"/>
    <x v="4"/>
    <n v="75"/>
  </r>
  <r>
    <x v="1"/>
    <x v="5"/>
    <n v="16"/>
  </r>
  <r>
    <x v="1"/>
    <x v="6"/>
    <n v="169"/>
  </r>
  <r>
    <x v="1"/>
    <x v="7"/>
    <n v="6"/>
  </r>
  <r>
    <x v="1"/>
    <x v="8"/>
    <n v="732"/>
  </r>
  <r>
    <x v="1"/>
    <x v="9"/>
    <n v="81"/>
  </r>
  <r>
    <x v="1"/>
    <x v="10"/>
    <n v="376"/>
  </r>
  <r>
    <x v="1"/>
    <x v="12"/>
    <n v="2"/>
  </r>
  <r>
    <x v="1"/>
    <x v="11"/>
    <n v="37"/>
  </r>
  <r>
    <x v="2"/>
    <x v="0"/>
    <n v="126"/>
  </r>
  <r>
    <x v="2"/>
    <x v="1"/>
    <n v="1342"/>
  </r>
  <r>
    <x v="2"/>
    <x v="3"/>
    <n v="39"/>
  </r>
  <r>
    <x v="2"/>
    <x v="4"/>
    <n v="147"/>
  </r>
  <r>
    <x v="2"/>
    <x v="5"/>
    <n v="17"/>
  </r>
  <r>
    <x v="2"/>
    <x v="6"/>
    <n v="226"/>
  </r>
  <r>
    <x v="2"/>
    <x v="7"/>
    <n v="7"/>
  </r>
  <r>
    <x v="2"/>
    <x v="8"/>
    <n v="910"/>
  </r>
  <r>
    <x v="2"/>
    <x v="9"/>
    <n v="108"/>
  </r>
  <r>
    <x v="2"/>
    <x v="10"/>
    <n v="434"/>
  </r>
  <r>
    <x v="2"/>
    <x v="12"/>
    <n v="2"/>
  </r>
  <r>
    <x v="2"/>
    <x v="11"/>
    <n v="73"/>
  </r>
  <r>
    <x v="3"/>
    <x v="0"/>
    <n v="126"/>
  </r>
  <r>
    <x v="3"/>
    <x v="1"/>
    <n v="1411"/>
  </r>
  <r>
    <x v="3"/>
    <x v="2"/>
    <n v="6"/>
  </r>
  <r>
    <x v="3"/>
    <x v="3"/>
    <n v="43"/>
  </r>
  <r>
    <x v="3"/>
    <x v="4"/>
    <n v="99"/>
  </r>
  <r>
    <x v="3"/>
    <x v="5"/>
    <n v="6"/>
  </r>
  <r>
    <x v="3"/>
    <x v="6"/>
    <n v="304"/>
  </r>
  <r>
    <x v="3"/>
    <x v="7"/>
    <n v="15"/>
  </r>
  <r>
    <x v="3"/>
    <x v="8"/>
    <n v="1285"/>
  </r>
  <r>
    <x v="3"/>
    <x v="9"/>
    <n v="160"/>
  </r>
  <r>
    <x v="3"/>
    <x v="10"/>
    <n v="419"/>
  </r>
  <r>
    <x v="3"/>
    <x v="11"/>
    <n v="165"/>
  </r>
  <r>
    <x v="4"/>
    <x v="0"/>
    <n v="107"/>
  </r>
  <r>
    <x v="4"/>
    <x v="1"/>
    <n v="1430"/>
  </r>
  <r>
    <x v="4"/>
    <x v="2"/>
    <n v="5"/>
  </r>
  <r>
    <x v="4"/>
    <x v="3"/>
    <n v="33"/>
  </r>
  <r>
    <x v="4"/>
    <x v="4"/>
    <n v="114"/>
  </r>
  <r>
    <x v="4"/>
    <x v="5"/>
    <n v="11"/>
  </r>
  <r>
    <x v="4"/>
    <x v="6"/>
    <n v="202"/>
  </r>
  <r>
    <x v="4"/>
    <x v="7"/>
    <n v="6"/>
  </r>
  <r>
    <x v="4"/>
    <x v="8"/>
    <n v="1206"/>
  </r>
  <r>
    <x v="4"/>
    <x v="9"/>
    <n v="155"/>
  </r>
  <r>
    <x v="4"/>
    <x v="10"/>
    <n v="468"/>
  </r>
  <r>
    <x v="4"/>
    <x v="12"/>
    <n v="2"/>
  </r>
  <r>
    <x v="4"/>
    <x v="11"/>
    <n v="83"/>
  </r>
  <r>
    <x v="5"/>
    <x v="0"/>
    <n v="103"/>
  </r>
  <r>
    <x v="5"/>
    <x v="1"/>
    <n v="1167"/>
  </r>
  <r>
    <x v="5"/>
    <x v="3"/>
    <n v="45"/>
  </r>
  <r>
    <x v="5"/>
    <x v="4"/>
    <n v="117"/>
  </r>
  <r>
    <x v="5"/>
    <x v="5"/>
    <n v="5"/>
  </r>
  <r>
    <x v="5"/>
    <x v="6"/>
    <n v="249"/>
  </r>
  <r>
    <x v="5"/>
    <x v="7"/>
    <n v="4"/>
  </r>
  <r>
    <x v="5"/>
    <x v="8"/>
    <n v="910"/>
  </r>
  <r>
    <x v="5"/>
    <x v="9"/>
    <n v="108"/>
  </r>
  <r>
    <x v="5"/>
    <x v="10"/>
    <n v="503"/>
  </r>
  <r>
    <x v="5"/>
    <x v="12"/>
    <n v="3"/>
  </r>
  <r>
    <x v="5"/>
    <x v="11"/>
    <n v="88"/>
  </r>
  <r>
    <x v="6"/>
    <x v="0"/>
    <n v="36"/>
  </r>
  <r>
    <x v="6"/>
    <x v="1"/>
    <n v="574"/>
  </r>
  <r>
    <x v="6"/>
    <x v="2"/>
    <n v="2"/>
  </r>
  <r>
    <x v="6"/>
    <x v="3"/>
    <n v="19"/>
  </r>
  <r>
    <x v="6"/>
    <x v="4"/>
    <n v="40"/>
  </r>
  <r>
    <x v="6"/>
    <x v="5"/>
    <n v="3"/>
  </r>
  <r>
    <x v="6"/>
    <x v="6"/>
    <n v="144"/>
  </r>
  <r>
    <x v="6"/>
    <x v="7"/>
    <n v="7"/>
  </r>
  <r>
    <x v="6"/>
    <x v="8"/>
    <n v="349"/>
  </r>
  <r>
    <x v="6"/>
    <x v="9"/>
    <n v="13"/>
  </r>
  <r>
    <x v="6"/>
    <x v="10"/>
    <n v="174"/>
  </r>
  <r>
    <x v="6"/>
    <x v="11"/>
    <n v="31"/>
  </r>
  <r>
    <x v="7"/>
    <x v="0"/>
    <n v="80"/>
  </r>
  <r>
    <x v="7"/>
    <x v="1"/>
    <n v="630"/>
  </r>
  <r>
    <x v="7"/>
    <x v="3"/>
    <n v="19"/>
  </r>
  <r>
    <x v="7"/>
    <x v="4"/>
    <n v="52"/>
  </r>
  <r>
    <x v="7"/>
    <x v="5"/>
    <n v="8"/>
  </r>
  <r>
    <x v="7"/>
    <x v="6"/>
    <n v="140"/>
  </r>
  <r>
    <x v="7"/>
    <x v="8"/>
    <n v="466"/>
  </r>
  <r>
    <x v="7"/>
    <x v="9"/>
    <n v="43"/>
  </r>
  <r>
    <x v="7"/>
    <x v="10"/>
    <n v="247"/>
  </r>
  <r>
    <x v="7"/>
    <x v="11"/>
    <n v="36"/>
  </r>
  <r>
    <x v="8"/>
    <x v="0"/>
    <n v="106"/>
  </r>
  <r>
    <x v="8"/>
    <x v="1"/>
    <n v="1280"/>
  </r>
  <r>
    <x v="8"/>
    <x v="3"/>
    <n v="16"/>
  </r>
  <r>
    <x v="8"/>
    <x v="4"/>
    <n v="175"/>
  </r>
  <r>
    <x v="8"/>
    <x v="5"/>
    <n v="6"/>
  </r>
  <r>
    <x v="8"/>
    <x v="6"/>
    <n v="331"/>
  </r>
  <r>
    <x v="8"/>
    <x v="7"/>
    <n v="10"/>
  </r>
  <r>
    <x v="8"/>
    <x v="8"/>
    <n v="1162"/>
  </r>
  <r>
    <x v="8"/>
    <x v="9"/>
    <n v="64"/>
  </r>
  <r>
    <x v="8"/>
    <x v="10"/>
    <n v="358"/>
  </r>
  <r>
    <x v="8"/>
    <x v="11"/>
    <n v="66"/>
  </r>
  <r>
    <x v="9"/>
    <x v="0"/>
    <n v="112"/>
  </r>
  <r>
    <x v="9"/>
    <x v="1"/>
    <n v="1607"/>
  </r>
  <r>
    <x v="9"/>
    <x v="2"/>
    <n v="3"/>
  </r>
  <r>
    <x v="9"/>
    <x v="3"/>
    <n v="45"/>
  </r>
  <r>
    <x v="9"/>
    <x v="4"/>
    <n v="136"/>
  </r>
  <r>
    <x v="9"/>
    <x v="5"/>
    <n v="10"/>
  </r>
  <r>
    <x v="9"/>
    <x v="6"/>
    <n v="274"/>
  </r>
  <r>
    <x v="9"/>
    <x v="7"/>
    <n v="3"/>
  </r>
  <r>
    <x v="9"/>
    <x v="8"/>
    <n v="1146"/>
  </r>
  <r>
    <x v="9"/>
    <x v="9"/>
    <n v="133"/>
  </r>
  <r>
    <x v="9"/>
    <x v="10"/>
    <n v="480"/>
  </r>
  <r>
    <x v="9"/>
    <x v="12"/>
    <n v="16"/>
  </r>
  <r>
    <x v="9"/>
    <x v="11"/>
    <n v="76"/>
  </r>
  <r>
    <x v="10"/>
    <x v="0"/>
    <n v="139"/>
  </r>
  <r>
    <x v="10"/>
    <x v="1"/>
    <n v="1551"/>
  </r>
  <r>
    <x v="10"/>
    <x v="2"/>
    <n v="2"/>
  </r>
  <r>
    <x v="10"/>
    <x v="3"/>
    <n v="44"/>
  </r>
  <r>
    <x v="10"/>
    <x v="4"/>
    <n v="117"/>
  </r>
  <r>
    <x v="10"/>
    <x v="5"/>
    <n v="6"/>
  </r>
  <r>
    <x v="10"/>
    <x v="6"/>
    <n v="391"/>
  </r>
  <r>
    <x v="10"/>
    <x v="7"/>
    <n v="13"/>
  </r>
  <r>
    <x v="10"/>
    <x v="8"/>
    <n v="1162"/>
  </r>
  <r>
    <x v="10"/>
    <x v="9"/>
    <n v="34"/>
  </r>
  <r>
    <x v="10"/>
    <x v="13"/>
    <n v="2"/>
  </r>
  <r>
    <x v="10"/>
    <x v="10"/>
    <n v="440"/>
  </r>
  <r>
    <x v="10"/>
    <x v="12"/>
    <n v="5"/>
  </r>
  <r>
    <x v="10"/>
    <x v="11"/>
    <n v="80"/>
  </r>
  <r>
    <x v="11"/>
    <x v="0"/>
    <n v="97"/>
  </r>
  <r>
    <x v="11"/>
    <x v="1"/>
    <n v="1601"/>
  </r>
  <r>
    <x v="11"/>
    <x v="2"/>
    <n v="1"/>
  </r>
  <r>
    <x v="11"/>
    <x v="3"/>
    <n v="23"/>
  </r>
  <r>
    <x v="11"/>
    <x v="4"/>
    <n v="177"/>
  </r>
  <r>
    <x v="11"/>
    <x v="5"/>
    <n v="25"/>
  </r>
  <r>
    <x v="11"/>
    <x v="6"/>
    <n v="345"/>
  </r>
  <r>
    <x v="11"/>
    <x v="7"/>
    <n v="9"/>
  </r>
  <r>
    <x v="11"/>
    <x v="8"/>
    <n v="1186"/>
  </r>
  <r>
    <x v="11"/>
    <x v="9"/>
    <n v="57"/>
  </r>
  <r>
    <x v="11"/>
    <x v="10"/>
    <n v="394"/>
  </r>
  <r>
    <x v="11"/>
    <x v="12"/>
    <n v="2"/>
  </r>
  <r>
    <x v="11"/>
    <x v="11"/>
    <n v="105"/>
  </r>
  <r>
    <x v="12"/>
    <x v="0"/>
    <n v="94"/>
  </r>
  <r>
    <x v="12"/>
    <x v="1"/>
    <n v="1196"/>
  </r>
  <r>
    <x v="12"/>
    <x v="3"/>
    <n v="38"/>
  </r>
  <r>
    <x v="12"/>
    <x v="4"/>
    <n v="71"/>
  </r>
  <r>
    <x v="12"/>
    <x v="5"/>
    <n v="13"/>
  </r>
  <r>
    <x v="12"/>
    <x v="6"/>
    <n v="187"/>
  </r>
  <r>
    <x v="12"/>
    <x v="7"/>
    <n v="7"/>
  </r>
  <r>
    <x v="12"/>
    <x v="8"/>
    <n v="970"/>
  </r>
  <r>
    <x v="12"/>
    <x v="9"/>
    <n v="50"/>
  </r>
  <r>
    <x v="12"/>
    <x v="10"/>
    <n v="382"/>
  </r>
  <r>
    <x v="12"/>
    <x v="12"/>
    <n v="4"/>
  </r>
  <r>
    <x v="12"/>
    <x v="11"/>
    <n v="108"/>
  </r>
  <r>
    <x v="13"/>
    <x v="0"/>
    <n v="90"/>
  </r>
  <r>
    <x v="13"/>
    <x v="1"/>
    <n v="779"/>
  </r>
  <r>
    <x v="13"/>
    <x v="3"/>
    <n v="7"/>
  </r>
  <r>
    <x v="13"/>
    <x v="4"/>
    <n v="78"/>
  </r>
  <r>
    <x v="13"/>
    <x v="5"/>
    <n v="1"/>
  </r>
  <r>
    <x v="13"/>
    <x v="6"/>
    <n v="89"/>
  </r>
  <r>
    <x v="13"/>
    <x v="7"/>
    <n v="3"/>
  </r>
  <r>
    <x v="13"/>
    <x v="8"/>
    <n v="562"/>
  </r>
  <r>
    <x v="13"/>
    <x v="9"/>
    <n v="4"/>
  </r>
  <r>
    <x v="13"/>
    <x v="10"/>
    <n v="371"/>
  </r>
  <r>
    <x v="13"/>
    <x v="12"/>
    <n v="1"/>
  </r>
  <r>
    <x v="13"/>
    <x v="11"/>
    <n v="99"/>
  </r>
  <r>
    <x v="14"/>
    <x v="0"/>
    <n v="81"/>
  </r>
  <r>
    <x v="14"/>
    <x v="1"/>
    <n v="1343"/>
  </r>
  <r>
    <x v="14"/>
    <x v="3"/>
    <n v="7"/>
  </r>
  <r>
    <x v="14"/>
    <x v="4"/>
    <n v="42"/>
  </r>
  <r>
    <x v="14"/>
    <x v="5"/>
    <n v="10"/>
  </r>
  <r>
    <x v="14"/>
    <x v="6"/>
    <n v="91"/>
  </r>
  <r>
    <x v="14"/>
    <x v="7"/>
    <n v="5"/>
  </r>
  <r>
    <x v="14"/>
    <x v="8"/>
    <n v="514"/>
  </r>
  <r>
    <x v="14"/>
    <x v="9"/>
    <n v="10"/>
  </r>
  <r>
    <x v="14"/>
    <x v="10"/>
    <n v="470"/>
  </r>
  <r>
    <x v="14"/>
    <x v="11"/>
    <n v="170"/>
  </r>
  <r>
    <x v="15"/>
    <x v="0"/>
    <n v="87"/>
  </r>
  <r>
    <x v="15"/>
    <x v="1"/>
    <n v="756"/>
  </r>
  <r>
    <x v="15"/>
    <x v="3"/>
    <n v="33"/>
  </r>
  <r>
    <x v="15"/>
    <x v="4"/>
    <n v="102"/>
  </r>
  <r>
    <x v="15"/>
    <x v="5"/>
    <n v="14"/>
  </r>
  <r>
    <x v="15"/>
    <x v="6"/>
    <n v="190"/>
  </r>
  <r>
    <x v="15"/>
    <x v="7"/>
    <n v="4"/>
  </r>
  <r>
    <x v="15"/>
    <x v="8"/>
    <n v="718"/>
  </r>
  <r>
    <x v="15"/>
    <x v="9"/>
    <n v="16"/>
  </r>
  <r>
    <x v="15"/>
    <x v="10"/>
    <n v="320"/>
  </r>
  <r>
    <x v="15"/>
    <x v="12"/>
    <n v="1"/>
  </r>
  <r>
    <x v="15"/>
    <x v="11"/>
    <n v="256"/>
  </r>
  <r>
    <x v="16"/>
    <x v="0"/>
    <n v="102"/>
  </r>
  <r>
    <x v="16"/>
    <x v="1"/>
    <n v="1082"/>
  </r>
  <r>
    <x v="16"/>
    <x v="2"/>
    <n v="2"/>
  </r>
  <r>
    <x v="16"/>
    <x v="3"/>
    <n v="48"/>
  </r>
  <r>
    <x v="16"/>
    <x v="4"/>
    <n v="102"/>
  </r>
  <r>
    <x v="16"/>
    <x v="5"/>
    <n v="9"/>
  </r>
  <r>
    <x v="16"/>
    <x v="6"/>
    <n v="247"/>
  </r>
  <r>
    <x v="16"/>
    <x v="7"/>
    <n v="3"/>
  </r>
  <r>
    <x v="16"/>
    <x v="8"/>
    <n v="880"/>
  </r>
  <r>
    <x v="16"/>
    <x v="9"/>
    <n v="19"/>
  </r>
  <r>
    <x v="16"/>
    <x v="10"/>
    <n v="481"/>
  </r>
  <r>
    <x v="16"/>
    <x v="12"/>
    <n v="3"/>
  </r>
  <r>
    <x v="16"/>
    <x v="11"/>
    <n v="168"/>
  </r>
  <r>
    <x v="17"/>
    <x v="0"/>
    <n v="145"/>
  </r>
  <r>
    <x v="17"/>
    <x v="1"/>
    <n v="1285"/>
  </r>
  <r>
    <x v="17"/>
    <x v="3"/>
    <n v="50"/>
  </r>
  <r>
    <x v="17"/>
    <x v="4"/>
    <n v="69"/>
  </r>
  <r>
    <x v="17"/>
    <x v="5"/>
    <n v="10"/>
  </r>
  <r>
    <x v="17"/>
    <x v="6"/>
    <n v="321"/>
  </r>
  <r>
    <x v="17"/>
    <x v="7"/>
    <n v="2"/>
  </r>
  <r>
    <x v="17"/>
    <x v="8"/>
    <n v="1218"/>
  </r>
  <r>
    <x v="17"/>
    <x v="9"/>
    <n v="22"/>
  </r>
  <r>
    <x v="17"/>
    <x v="10"/>
    <n v="614"/>
  </r>
  <r>
    <x v="17"/>
    <x v="12"/>
    <n v="3"/>
  </r>
  <r>
    <x v="17"/>
    <x v="11"/>
    <n v="97"/>
  </r>
  <r>
    <x v="18"/>
    <x v="0"/>
    <n v="145"/>
  </r>
  <r>
    <x v="18"/>
    <x v="1"/>
    <n v="1368"/>
  </r>
  <r>
    <x v="18"/>
    <x v="3"/>
    <n v="19"/>
  </r>
  <r>
    <x v="18"/>
    <x v="4"/>
    <n v="84"/>
  </r>
  <r>
    <x v="18"/>
    <x v="5"/>
    <n v="15"/>
  </r>
  <r>
    <x v="18"/>
    <x v="6"/>
    <n v="288"/>
  </r>
  <r>
    <x v="18"/>
    <x v="7"/>
    <n v="4"/>
  </r>
  <r>
    <x v="18"/>
    <x v="8"/>
    <n v="882"/>
  </r>
  <r>
    <x v="18"/>
    <x v="9"/>
    <n v="11"/>
  </r>
  <r>
    <x v="18"/>
    <x v="10"/>
    <n v="348"/>
  </r>
  <r>
    <x v="18"/>
    <x v="12"/>
    <n v="3"/>
  </r>
  <r>
    <x v="18"/>
    <x v="11"/>
    <n v="122"/>
  </r>
  <r>
    <x v="19"/>
    <x v="0"/>
    <n v="80"/>
  </r>
  <r>
    <x v="19"/>
    <x v="1"/>
    <n v="1241"/>
  </r>
  <r>
    <x v="19"/>
    <x v="3"/>
    <n v="12"/>
  </r>
  <r>
    <x v="19"/>
    <x v="4"/>
    <n v="76"/>
  </r>
  <r>
    <x v="19"/>
    <x v="5"/>
    <n v="15"/>
  </r>
  <r>
    <x v="19"/>
    <x v="6"/>
    <n v="244"/>
  </r>
  <r>
    <x v="19"/>
    <x v="8"/>
    <n v="1047"/>
  </r>
  <r>
    <x v="19"/>
    <x v="9"/>
    <n v="18"/>
  </r>
  <r>
    <x v="19"/>
    <x v="10"/>
    <n v="443"/>
  </r>
  <r>
    <x v="19"/>
    <x v="12"/>
    <n v="1"/>
  </r>
  <r>
    <x v="19"/>
    <x v="11"/>
    <n v="86"/>
  </r>
  <r>
    <x v="20"/>
    <x v="0"/>
    <n v="51"/>
  </r>
  <r>
    <x v="20"/>
    <x v="1"/>
    <n v="602"/>
  </r>
  <r>
    <x v="20"/>
    <x v="2"/>
    <n v="2"/>
  </r>
  <r>
    <x v="20"/>
    <x v="3"/>
    <n v="17"/>
  </r>
  <r>
    <x v="20"/>
    <x v="4"/>
    <n v="26"/>
  </r>
  <r>
    <x v="20"/>
    <x v="5"/>
    <n v="9"/>
  </r>
  <r>
    <x v="20"/>
    <x v="6"/>
    <n v="105"/>
  </r>
  <r>
    <x v="20"/>
    <x v="7"/>
    <n v="1"/>
  </r>
  <r>
    <x v="20"/>
    <x v="8"/>
    <n v="403"/>
  </r>
  <r>
    <x v="20"/>
    <x v="9"/>
    <n v="29"/>
  </r>
  <r>
    <x v="20"/>
    <x v="10"/>
    <n v="244"/>
  </r>
  <r>
    <x v="20"/>
    <x v="12"/>
    <n v="1"/>
  </r>
  <r>
    <x v="20"/>
    <x v="11"/>
    <n v="47"/>
  </r>
  <r>
    <x v="21"/>
    <x v="0"/>
    <n v="47"/>
  </r>
  <r>
    <x v="21"/>
    <x v="1"/>
    <n v="707"/>
  </r>
  <r>
    <x v="21"/>
    <x v="3"/>
    <n v="4"/>
  </r>
  <r>
    <x v="21"/>
    <x v="4"/>
    <n v="34"/>
  </r>
  <r>
    <x v="21"/>
    <x v="5"/>
    <n v="3"/>
  </r>
  <r>
    <x v="21"/>
    <x v="6"/>
    <n v="155"/>
  </r>
  <r>
    <x v="21"/>
    <x v="7"/>
    <n v="1"/>
  </r>
  <r>
    <x v="21"/>
    <x v="8"/>
    <n v="571"/>
  </r>
  <r>
    <x v="21"/>
    <x v="9"/>
    <n v="9"/>
  </r>
  <r>
    <x v="21"/>
    <x v="10"/>
    <n v="237"/>
  </r>
  <r>
    <x v="21"/>
    <x v="11"/>
    <n v="38"/>
  </r>
  <r>
    <x v="22"/>
    <x v="0"/>
    <n v="100"/>
  </r>
  <r>
    <x v="22"/>
    <x v="1"/>
    <n v="1789"/>
  </r>
  <r>
    <x v="22"/>
    <x v="2"/>
    <n v="4"/>
  </r>
  <r>
    <x v="22"/>
    <x v="3"/>
    <n v="45"/>
  </r>
  <r>
    <x v="22"/>
    <x v="4"/>
    <n v="81"/>
  </r>
  <r>
    <x v="22"/>
    <x v="5"/>
    <n v="32"/>
  </r>
  <r>
    <x v="22"/>
    <x v="6"/>
    <n v="371"/>
  </r>
  <r>
    <x v="22"/>
    <x v="7"/>
    <n v="5"/>
  </r>
  <r>
    <x v="22"/>
    <x v="8"/>
    <n v="1050"/>
  </r>
  <r>
    <x v="22"/>
    <x v="9"/>
    <n v="27"/>
  </r>
  <r>
    <x v="22"/>
    <x v="10"/>
    <n v="427"/>
  </r>
  <r>
    <x v="22"/>
    <x v="12"/>
    <n v="6"/>
  </r>
  <r>
    <x v="22"/>
    <x v="11"/>
    <n v="100"/>
  </r>
  <r>
    <x v="23"/>
    <x v="0"/>
    <n v="93"/>
  </r>
  <r>
    <x v="23"/>
    <x v="1"/>
    <n v="2061"/>
  </r>
  <r>
    <x v="23"/>
    <x v="2"/>
    <n v="4"/>
  </r>
  <r>
    <x v="23"/>
    <x v="3"/>
    <n v="58"/>
  </r>
  <r>
    <x v="23"/>
    <x v="4"/>
    <n v="112"/>
  </r>
  <r>
    <x v="23"/>
    <x v="5"/>
    <n v="39"/>
  </r>
  <r>
    <x v="23"/>
    <x v="6"/>
    <n v="357"/>
  </r>
  <r>
    <x v="23"/>
    <x v="7"/>
    <n v="7"/>
  </r>
  <r>
    <x v="23"/>
    <x v="8"/>
    <n v="1377"/>
  </r>
  <r>
    <x v="23"/>
    <x v="9"/>
    <n v="72"/>
  </r>
  <r>
    <x v="23"/>
    <x v="10"/>
    <n v="387"/>
  </r>
  <r>
    <x v="23"/>
    <x v="12"/>
    <n v="1"/>
  </r>
  <r>
    <x v="23"/>
    <x v="11"/>
    <n v="104"/>
  </r>
  <r>
    <x v="24"/>
    <x v="0"/>
    <n v="82"/>
  </r>
  <r>
    <x v="24"/>
    <x v="1"/>
    <n v="1793"/>
  </r>
  <r>
    <x v="24"/>
    <x v="2"/>
    <n v="8"/>
  </r>
  <r>
    <x v="24"/>
    <x v="3"/>
    <n v="31"/>
  </r>
  <r>
    <x v="24"/>
    <x v="4"/>
    <n v="110"/>
  </r>
  <r>
    <x v="24"/>
    <x v="5"/>
    <n v="30"/>
  </r>
  <r>
    <x v="24"/>
    <x v="6"/>
    <n v="345"/>
  </r>
  <r>
    <x v="24"/>
    <x v="7"/>
    <n v="4"/>
  </r>
  <r>
    <x v="24"/>
    <x v="8"/>
    <n v="1443"/>
  </r>
  <r>
    <x v="24"/>
    <x v="9"/>
    <n v="40"/>
  </r>
  <r>
    <x v="24"/>
    <x v="10"/>
    <n v="460"/>
  </r>
  <r>
    <x v="24"/>
    <x v="12"/>
    <n v="1"/>
  </r>
  <r>
    <x v="24"/>
    <x v="11"/>
    <n v="95"/>
  </r>
  <r>
    <x v="25"/>
    <x v="0"/>
    <n v="107"/>
  </r>
  <r>
    <x v="25"/>
    <x v="1"/>
    <n v="1937"/>
  </r>
  <r>
    <x v="25"/>
    <x v="3"/>
    <n v="30"/>
  </r>
  <r>
    <x v="25"/>
    <x v="4"/>
    <n v="89"/>
  </r>
  <r>
    <x v="25"/>
    <x v="5"/>
    <n v="27"/>
  </r>
  <r>
    <x v="25"/>
    <x v="6"/>
    <n v="384"/>
  </r>
  <r>
    <x v="25"/>
    <x v="7"/>
    <n v="7"/>
  </r>
  <r>
    <x v="25"/>
    <x v="8"/>
    <n v="1269"/>
  </r>
  <r>
    <x v="25"/>
    <x v="9"/>
    <n v="25"/>
  </r>
  <r>
    <x v="25"/>
    <x v="10"/>
    <n v="493"/>
  </r>
  <r>
    <x v="25"/>
    <x v="12"/>
    <n v="2"/>
  </r>
  <r>
    <x v="25"/>
    <x v="11"/>
    <n v="120"/>
  </r>
  <r>
    <x v="26"/>
    <x v="0"/>
    <n v="64"/>
  </r>
  <r>
    <x v="26"/>
    <x v="1"/>
    <n v="1435"/>
  </r>
  <r>
    <x v="26"/>
    <x v="2"/>
    <n v="3"/>
  </r>
  <r>
    <x v="26"/>
    <x v="3"/>
    <n v="31"/>
  </r>
  <r>
    <x v="26"/>
    <x v="4"/>
    <n v="85"/>
  </r>
  <r>
    <x v="26"/>
    <x v="5"/>
    <n v="10"/>
  </r>
  <r>
    <x v="26"/>
    <x v="6"/>
    <n v="217"/>
  </r>
  <r>
    <x v="26"/>
    <x v="7"/>
    <n v="4"/>
  </r>
  <r>
    <x v="26"/>
    <x v="8"/>
    <n v="1247"/>
  </r>
  <r>
    <x v="26"/>
    <x v="9"/>
    <n v="43"/>
  </r>
  <r>
    <x v="26"/>
    <x v="10"/>
    <n v="464"/>
  </r>
  <r>
    <x v="26"/>
    <x v="12"/>
    <n v="1"/>
  </r>
  <r>
    <x v="26"/>
    <x v="11"/>
    <n v="90"/>
  </r>
  <r>
    <x v="26"/>
    <x v="14"/>
    <n v="7"/>
  </r>
  <r>
    <x v="27"/>
    <x v="0"/>
    <n v="74"/>
  </r>
  <r>
    <x v="27"/>
    <x v="1"/>
    <n v="539"/>
  </r>
  <r>
    <x v="27"/>
    <x v="3"/>
    <n v="29"/>
  </r>
  <r>
    <x v="27"/>
    <x v="4"/>
    <n v="59"/>
  </r>
  <r>
    <x v="27"/>
    <x v="5"/>
    <n v="4"/>
  </r>
  <r>
    <x v="27"/>
    <x v="6"/>
    <n v="119"/>
  </r>
  <r>
    <x v="27"/>
    <x v="7"/>
    <n v="2"/>
  </r>
  <r>
    <x v="27"/>
    <x v="8"/>
    <n v="592"/>
  </r>
  <r>
    <x v="27"/>
    <x v="9"/>
    <n v="3"/>
  </r>
  <r>
    <x v="27"/>
    <x v="10"/>
    <n v="268"/>
  </r>
  <r>
    <x v="27"/>
    <x v="12"/>
    <n v="1"/>
  </r>
  <r>
    <x v="27"/>
    <x v="11"/>
    <n v="3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85">
  <r>
    <x v="0"/>
    <x v="0"/>
    <n v="5"/>
  </r>
  <r>
    <x v="0"/>
    <x v="1"/>
    <n v="59"/>
  </r>
  <r>
    <x v="0"/>
    <x v="2"/>
    <n v="880"/>
  </r>
  <r>
    <x v="0"/>
    <x v="3"/>
    <n v="18"/>
  </r>
  <r>
    <x v="0"/>
    <x v="4"/>
    <n v="59"/>
  </r>
  <r>
    <x v="0"/>
    <x v="5"/>
    <n v="9"/>
  </r>
  <r>
    <x v="0"/>
    <x v="6"/>
    <n v="140"/>
  </r>
  <r>
    <x v="0"/>
    <x v="7"/>
    <n v="3"/>
  </r>
  <r>
    <x v="0"/>
    <x v="8"/>
    <n v="940"/>
  </r>
  <r>
    <x v="0"/>
    <x v="9"/>
    <n v="21"/>
  </r>
  <r>
    <x v="0"/>
    <x v="10"/>
    <n v="204"/>
  </r>
  <r>
    <x v="0"/>
    <x v="11"/>
    <n v="7"/>
  </r>
  <r>
    <x v="0"/>
    <x v="12"/>
    <n v="94"/>
  </r>
  <r>
    <x v="1"/>
    <x v="1"/>
    <n v="53"/>
  </r>
  <r>
    <x v="1"/>
    <x v="2"/>
    <n v="503"/>
  </r>
  <r>
    <x v="1"/>
    <x v="13"/>
    <n v="1"/>
  </r>
  <r>
    <x v="1"/>
    <x v="3"/>
    <n v="57"/>
  </r>
  <r>
    <x v="1"/>
    <x v="4"/>
    <n v="44"/>
  </r>
  <r>
    <x v="1"/>
    <x v="5"/>
    <n v="4"/>
  </r>
  <r>
    <x v="1"/>
    <x v="6"/>
    <n v="97"/>
  </r>
  <r>
    <x v="1"/>
    <x v="8"/>
    <n v="795"/>
  </r>
  <r>
    <x v="1"/>
    <x v="9"/>
    <n v="20"/>
  </r>
  <r>
    <x v="1"/>
    <x v="10"/>
    <n v="142"/>
  </r>
  <r>
    <x v="1"/>
    <x v="12"/>
    <n v="71"/>
  </r>
  <r>
    <x v="2"/>
    <x v="1"/>
    <n v="28"/>
  </r>
  <r>
    <x v="2"/>
    <x v="2"/>
    <n v="522"/>
  </r>
  <r>
    <x v="2"/>
    <x v="13"/>
    <n v="1"/>
  </r>
  <r>
    <x v="2"/>
    <x v="3"/>
    <n v="40"/>
  </r>
  <r>
    <x v="2"/>
    <x v="4"/>
    <n v="44"/>
  </r>
  <r>
    <x v="2"/>
    <x v="5"/>
    <n v="19"/>
  </r>
  <r>
    <x v="2"/>
    <x v="6"/>
    <n v="89"/>
  </r>
  <r>
    <x v="2"/>
    <x v="7"/>
    <n v="2"/>
  </r>
  <r>
    <x v="2"/>
    <x v="8"/>
    <n v="944"/>
  </r>
  <r>
    <x v="2"/>
    <x v="9"/>
    <n v="10"/>
  </r>
  <r>
    <x v="2"/>
    <x v="10"/>
    <n v="129"/>
  </r>
  <r>
    <x v="2"/>
    <x v="11"/>
    <n v="3"/>
  </r>
  <r>
    <x v="2"/>
    <x v="12"/>
    <n v="70"/>
  </r>
  <r>
    <x v="3"/>
    <x v="1"/>
    <n v="80"/>
  </r>
  <r>
    <x v="3"/>
    <x v="2"/>
    <n v="1051"/>
  </r>
  <r>
    <x v="3"/>
    <x v="13"/>
    <n v="1"/>
  </r>
  <r>
    <x v="3"/>
    <x v="3"/>
    <n v="96"/>
  </r>
  <r>
    <x v="3"/>
    <x v="4"/>
    <n v="92"/>
  </r>
  <r>
    <x v="3"/>
    <x v="5"/>
    <n v="26"/>
  </r>
  <r>
    <x v="3"/>
    <x v="6"/>
    <n v="95"/>
  </r>
  <r>
    <x v="3"/>
    <x v="7"/>
    <n v="7"/>
  </r>
  <r>
    <x v="3"/>
    <x v="8"/>
    <n v="1515"/>
  </r>
  <r>
    <x v="3"/>
    <x v="9"/>
    <n v="44"/>
  </r>
  <r>
    <x v="3"/>
    <x v="10"/>
    <n v="233"/>
  </r>
  <r>
    <x v="3"/>
    <x v="11"/>
    <n v="1"/>
  </r>
  <r>
    <x v="3"/>
    <x v="12"/>
    <n v="133"/>
  </r>
  <r>
    <x v="4"/>
    <x v="0"/>
    <n v="5"/>
  </r>
  <r>
    <x v="4"/>
    <x v="1"/>
    <n v="97"/>
  </r>
  <r>
    <x v="4"/>
    <x v="2"/>
    <n v="1024"/>
  </r>
  <r>
    <x v="4"/>
    <x v="13"/>
    <n v="1"/>
  </r>
  <r>
    <x v="4"/>
    <x v="3"/>
    <n v="46"/>
  </r>
  <r>
    <x v="4"/>
    <x v="4"/>
    <n v="70"/>
  </r>
  <r>
    <x v="4"/>
    <x v="5"/>
    <n v="11"/>
  </r>
  <r>
    <x v="4"/>
    <x v="6"/>
    <n v="124"/>
  </r>
  <r>
    <x v="4"/>
    <x v="7"/>
    <n v="3"/>
  </r>
  <r>
    <x v="4"/>
    <x v="8"/>
    <n v="1213"/>
  </r>
  <r>
    <x v="4"/>
    <x v="9"/>
    <n v="82"/>
  </r>
  <r>
    <x v="4"/>
    <x v="10"/>
    <n v="205"/>
  </r>
  <r>
    <x v="4"/>
    <x v="11"/>
    <n v="5"/>
  </r>
  <r>
    <x v="4"/>
    <x v="12"/>
    <n v="58"/>
  </r>
  <r>
    <x v="5"/>
    <x v="1"/>
    <n v="104"/>
  </r>
  <r>
    <x v="5"/>
    <x v="2"/>
    <n v="1220"/>
  </r>
  <r>
    <x v="5"/>
    <x v="3"/>
    <n v="31"/>
  </r>
  <r>
    <x v="5"/>
    <x v="4"/>
    <n v="124"/>
  </r>
  <r>
    <x v="5"/>
    <x v="5"/>
    <n v="7"/>
  </r>
  <r>
    <x v="5"/>
    <x v="6"/>
    <n v="137"/>
  </r>
  <r>
    <x v="5"/>
    <x v="7"/>
    <n v="3"/>
  </r>
  <r>
    <x v="5"/>
    <x v="8"/>
    <n v="1095"/>
  </r>
  <r>
    <x v="5"/>
    <x v="9"/>
    <n v="40"/>
  </r>
  <r>
    <x v="5"/>
    <x v="10"/>
    <n v="206"/>
  </r>
  <r>
    <x v="5"/>
    <x v="11"/>
    <n v="5"/>
  </r>
  <r>
    <x v="5"/>
    <x v="12"/>
    <n v="96"/>
  </r>
  <r>
    <x v="6"/>
    <x v="1"/>
    <n v="59"/>
  </r>
  <r>
    <x v="6"/>
    <x v="2"/>
    <n v="1243"/>
  </r>
  <r>
    <x v="6"/>
    <x v="13"/>
    <n v="2"/>
  </r>
  <r>
    <x v="6"/>
    <x v="3"/>
    <n v="51"/>
  </r>
  <r>
    <x v="6"/>
    <x v="4"/>
    <n v="87"/>
  </r>
  <r>
    <x v="6"/>
    <x v="5"/>
    <n v="71"/>
  </r>
  <r>
    <x v="6"/>
    <x v="6"/>
    <n v="129"/>
  </r>
  <r>
    <x v="6"/>
    <x v="7"/>
    <n v="2"/>
  </r>
  <r>
    <x v="6"/>
    <x v="8"/>
    <n v="1020"/>
  </r>
  <r>
    <x v="6"/>
    <x v="9"/>
    <n v="78"/>
  </r>
  <r>
    <x v="6"/>
    <x v="10"/>
    <n v="213"/>
  </r>
  <r>
    <x v="6"/>
    <x v="11"/>
    <n v="3"/>
  </r>
  <r>
    <x v="6"/>
    <x v="12"/>
    <n v="74"/>
  </r>
  <r>
    <x v="7"/>
    <x v="0"/>
    <n v="7"/>
  </r>
  <r>
    <x v="7"/>
    <x v="1"/>
    <n v="77"/>
  </r>
  <r>
    <x v="7"/>
    <x v="2"/>
    <n v="942"/>
  </r>
  <r>
    <x v="7"/>
    <x v="3"/>
    <n v="19"/>
  </r>
  <r>
    <x v="7"/>
    <x v="4"/>
    <n v="85"/>
  </r>
  <r>
    <x v="7"/>
    <x v="5"/>
    <n v="22"/>
  </r>
  <r>
    <x v="7"/>
    <x v="6"/>
    <n v="130"/>
  </r>
  <r>
    <x v="7"/>
    <x v="7"/>
    <n v="5"/>
  </r>
  <r>
    <x v="7"/>
    <x v="8"/>
    <n v="988"/>
  </r>
  <r>
    <x v="7"/>
    <x v="9"/>
    <n v="72"/>
  </r>
  <r>
    <x v="7"/>
    <x v="14"/>
    <n v="4"/>
  </r>
  <r>
    <x v="7"/>
    <x v="10"/>
    <n v="167"/>
  </r>
  <r>
    <x v="7"/>
    <x v="11"/>
    <n v="4"/>
  </r>
  <r>
    <x v="7"/>
    <x v="12"/>
    <n v="140"/>
  </r>
  <r>
    <x v="8"/>
    <x v="1"/>
    <n v="58"/>
  </r>
  <r>
    <x v="8"/>
    <x v="2"/>
    <n v="530"/>
  </r>
  <r>
    <x v="8"/>
    <x v="3"/>
    <n v="29"/>
  </r>
  <r>
    <x v="8"/>
    <x v="4"/>
    <n v="58"/>
  </r>
  <r>
    <x v="8"/>
    <x v="5"/>
    <n v="33"/>
  </r>
  <r>
    <x v="8"/>
    <x v="6"/>
    <n v="86"/>
  </r>
  <r>
    <x v="8"/>
    <x v="7"/>
    <n v="3"/>
  </r>
  <r>
    <x v="8"/>
    <x v="8"/>
    <n v="795"/>
  </r>
  <r>
    <x v="8"/>
    <x v="9"/>
    <n v="44"/>
  </r>
  <r>
    <x v="8"/>
    <x v="10"/>
    <n v="141"/>
  </r>
  <r>
    <x v="8"/>
    <x v="11"/>
    <n v="12"/>
  </r>
  <r>
    <x v="8"/>
    <x v="12"/>
    <n v="52"/>
  </r>
  <r>
    <x v="9"/>
    <x v="1"/>
    <n v="53"/>
  </r>
  <r>
    <x v="9"/>
    <x v="2"/>
    <n v="582"/>
  </r>
  <r>
    <x v="9"/>
    <x v="13"/>
    <n v="1"/>
  </r>
  <r>
    <x v="9"/>
    <x v="3"/>
    <n v="17"/>
  </r>
  <r>
    <x v="9"/>
    <x v="4"/>
    <n v="71"/>
  </r>
  <r>
    <x v="9"/>
    <x v="5"/>
    <n v="23"/>
  </r>
  <r>
    <x v="9"/>
    <x v="6"/>
    <n v="59"/>
  </r>
  <r>
    <x v="9"/>
    <x v="7"/>
    <n v="3"/>
  </r>
  <r>
    <x v="9"/>
    <x v="8"/>
    <n v="760"/>
  </r>
  <r>
    <x v="9"/>
    <x v="9"/>
    <n v="24"/>
  </r>
  <r>
    <x v="9"/>
    <x v="10"/>
    <n v="94"/>
  </r>
  <r>
    <x v="9"/>
    <x v="11"/>
    <n v="2"/>
  </r>
  <r>
    <x v="9"/>
    <x v="12"/>
    <n v="122"/>
  </r>
  <r>
    <x v="10"/>
    <x v="1"/>
    <n v="103"/>
  </r>
  <r>
    <x v="10"/>
    <x v="2"/>
    <n v="1019"/>
  </r>
  <r>
    <x v="10"/>
    <x v="13"/>
    <n v="3"/>
  </r>
  <r>
    <x v="10"/>
    <x v="3"/>
    <n v="24"/>
  </r>
  <r>
    <x v="10"/>
    <x v="4"/>
    <n v="98"/>
  </r>
  <r>
    <x v="10"/>
    <x v="5"/>
    <n v="24"/>
  </r>
  <r>
    <x v="10"/>
    <x v="6"/>
    <n v="140"/>
  </r>
  <r>
    <x v="10"/>
    <x v="7"/>
    <n v="7"/>
  </r>
  <r>
    <x v="10"/>
    <x v="8"/>
    <n v="1081"/>
  </r>
  <r>
    <x v="10"/>
    <x v="9"/>
    <n v="30"/>
  </r>
  <r>
    <x v="10"/>
    <x v="10"/>
    <n v="182"/>
  </r>
  <r>
    <x v="10"/>
    <x v="11"/>
    <n v="4"/>
  </r>
  <r>
    <x v="10"/>
    <x v="12"/>
    <n v="117"/>
  </r>
  <r>
    <x v="11"/>
    <x v="1"/>
    <n v="102"/>
  </r>
  <r>
    <x v="11"/>
    <x v="2"/>
    <n v="1054"/>
  </r>
  <r>
    <x v="11"/>
    <x v="13"/>
    <n v="8"/>
  </r>
  <r>
    <x v="11"/>
    <x v="3"/>
    <n v="34"/>
  </r>
  <r>
    <x v="11"/>
    <x v="4"/>
    <n v="65"/>
  </r>
  <r>
    <x v="11"/>
    <x v="5"/>
    <n v="21"/>
  </r>
  <r>
    <x v="11"/>
    <x v="6"/>
    <n v="135"/>
  </r>
  <r>
    <x v="11"/>
    <x v="7"/>
    <n v="2"/>
  </r>
  <r>
    <x v="11"/>
    <x v="8"/>
    <n v="1310"/>
  </r>
  <r>
    <x v="11"/>
    <x v="9"/>
    <n v="65"/>
  </r>
  <r>
    <x v="11"/>
    <x v="14"/>
    <n v="3"/>
  </r>
  <r>
    <x v="11"/>
    <x v="10"/>
    <n v="185"/>
  </r>
  <r>
    <x v="11"/>
    <x v="11"/>
    <n v="4"/>
  </r>
  <r>
    <x v="11"/>
    <x v="12"/>
    <n v="111"/>
  </r>
  <r>
    <x v="12"/>
    <x v="1"/>
    <n v="60"/>
  </r>
  <r>
    <x v="12"/>
    <x v="2"/>
    <n v="865"/>
  </r>
  <r>
    <x v="12"/>
    <x v="13"/>
    <n v="2"/>
  </r>
  <r>
    <x v="12"/>
    <x v="3"/>
    <n v="40"/>
  </r>
  <r>
    <x v="12"/>
    <x v="4"/>
    <n v="142"/>
  </r>
  <r>
    <x v="12"/>
    <x v="5"/>
    <n v="20"/>
  </r>
  <r>
    <x v="12"/>
    <x v="6"/>
    <n v="206"/>
  </r>
  <r>
    <x v="12"/>
    <x v="7"/>
    <n v="5"/>
  </r>
  <r>
    <x v="12"/>
    <x v="8"/>
    <n v="1119"/>
  </r>
  <r>
    <x v="12"/>
    <x v="9"/>
    <n v="46"/>
  </r>
  <r>
    <x v="12"/>
    <x v="10"/>
    <n v="249"/>
  </r>
  <r>
    <x v="12"/>
    <x v="11"/>
    <n v="1"/>
  </r>
  <r>
    <x v="12"/>
    <x v="12"/>
    <n v="47"/>
  </r>
  <r>
    <x v="13"/>
    <x v="1"/>
    <n v="47"/>
  </r>
  <r>
    <x v="13"/>
    <x v="2"/>
    <n v="886"/>
  </r>
  <r>
    <x v="13"/>
    <x v="13"/>
    <n v="3"/>
  </r>
  <r>
    <x v="13"/>
    <x v="3"/>
    <n v="26"/>
  </r>
  <r>
    <x v="13"/>
    <x v="4"/>
    <n v="76"/>
  </r>
  <r>
    <x v="13"/>
    <x v="5"/>
    <n v="10"/>
  </r>
  <r>
    <x v="13"/>
    <x v="6"/>
    <n v="129"/>
  </r>
  <r>
    <x v="13"/>
    <x v="7"/>
    <n v="2"/>
  </r>
  <r>
    <x v="13"/>
    <x v="8"/>
    <n v="959"/>
  </r>
  <r>
    <x v="13"/>
    <x v="9"/>
    <n v="38"/>
  </r>
  <r>
    <x v="13"/>
    <x v="10"/>
    <n v="217"/>
  </r>
  <r>
    <x v="13"/>
    <x v="11"/>
    <n v="3"/>
  </r>
  <r>
    <x v="13"/>
    <x v="12"/>
    <n v="114"/>
  </r>
  <r>
    <x v="14"/>
    <x v="1"/>
    <n v="71"/>
  </r>
  <r>
    <x v="14"/>
    <x v="2"/>
    <n v="782"/>
  </r>
  <r>
    <x v="14"/>
    <x v="13"/>
    <n v="1"/>
  </r>
  <r>
    <x v="14"/>
    <x v="3"/>
    <n v="20"/>
  </r>
  <r>
    <x v="14"/>
    <x v="4"/>
    <n v="67"/>
  </r>
  <r>
    <x v="14"/>
    <x v="5"/>
    <n v="6"/>
  </r>
  <r>
    <x v="14"/>
    <x v="6"/>
    <n v="112"/>
  </r>
  <r>
    <x v="14"/>
    <x v="7"/>
    <n v="6"/>
  </r>
  <r>
    <x v="14"/>
    <x v="8"/>
    <n v="936"/>
  </r>
  <r>
    <x v="14"/>
    <x v="9"/>
    <n v="46"/>
  </r>
  <r>
    <x v="14"/>
    <x v="10"/>
    <n v="162"/>
  </r>
  <r>
    <x v="14"/>
    <x v="11"/>
    <n v="2"/>
  </r>
  <r>
    <x v="14"/>
    <x v="12"/>
    <n v="86"/>
  </r>
  <r>
    <x v="15"/>
    <x v="1"/>
    <n v="60"/>
  </r>
  <r>
    <x v="15"/>
    <x v="2"/>
    <n v="562"/>
  </r>
  <r>
    <x v="15"/>
    <x v="3"/>
    <n v="13"/>
  </r>
  <r>
    <x v="15"/>
    <x v="4"/>
    <n v="36"/>
  </r>
  <r>
    <x v="15"/>
    <x v="5"/>
    <n v="4"/>
  </r>
  <r>
    <x v="15"/>
    <x v="6"/>
    <n v="110"/>
  </r>
  <r>
    <x v="15"/>
    <x v="7"/>
    <n v="1"/>
  </r>
  <r>
    <x v="15"/>
    <x v="8"/>
    <n v="685"/>
  </r>
  <r>
    <x v="15"/>
    <x v="10"/>
    <n v="73"/>
  </r>
  <r>
    <x v="15"/>
    <x v="12"/>
    <n v="44"/>
  </r>
  <r>
    <x v="16"/>
    <x v="1"/>
    <n v="38"/>
  </r>
  <r>
    <x v="16"/>
    <x v="2"/>
    <n v="640"/>
  </r>
  <r>
    <x v="16"/>
    <x v="3"/>
    <n v="22"/>
  </r>
  <r>
    <x v="16"/>
    <x v="4"/>
    <n v="58"/>
  </r>
  <r>
    <x v="16"/>
    <x v="5"/>
    <n v="8"/>
  </r>
  <r>
    <x v="16"/>
    <x v="6"/>
    <n v="183"/>
  </r>
  <r>
    <x v="16"/>
    <x v="7"/>
    <n v="1"/>
  </r>
  <r>
    <x v="16"/>
    <x v="8"/>
    <n v="899"/>
  </r>
  <r>
    <x v="16"/>
    <x v="9"/>
    <n v="9"/>
  </r>
  <r>
    <x v="16"/>
    <x v="10"/>
    <n v="128"/>
  </r>
  <r>
    <x v="16"/>
    <x v="12"/>
    <n v="53"/>
  </r>
  <r>
    <x v="17"/>
    <x v="1"/>
    <n v="76"/>
  </r>
  <r>
    <x v="17"/>
    <x v="2"/>
    <n v="969"/>
  </r>
  <r>
    <x v="17"/>
    <x v="3"/>
    <n v="23"/>
  </r>
  <r>
    <x v="17"/>
    <x v="4"/>
    <n v="109"/>
  </r>
  <r>
    <x v="17"/>
    <x v="5"/>
    <n v="24"/>
  </r>
  <r>
    <x v="17"/>
    <x v="6"/>
    <n v="219"/>
  </r>
  <r>
    <x v="17"/>
    <x v="7"/>
    <n v="4"/>
  </r>
  <r>
    <x v="17"/>
    <x v="8"/>
    <n v="1419"/>
  </r>
  <r>
    <x v="17"/>
    <x v="9"/>
    <n v="9"/>
  </r>
  <r>
    <x v="17"/>
    <x v="10"/>
    <n v="236"/>
  </r>
  <r>
    <x v="17"/>
    <x v="11"/>
    <n v="4"/>
  </r>
  <r>
    <x v="17"/>
    <x v="12"/>
    <n v="59"/>
  </r>
  <r>
    <x v="18"/>
    <x v="1"/>
    <n v="76"/>
  </r>
  <r>
    <x v="18"/>
    <x v="2"/>
    <n v="983"/>
  </r>
  <r>
    <x v="18"/>
    <x v="3"/>
    <n v="19"/>
  </r>
  <r>
    <x v="18"/>
    <x v="4"/>
    <n v="120"/>
  </r>
  <r>
    <x v="18"/>
    <x v="5"/>
    <n v="10"/>
  </r>
  <r>
    <x v="18"/>
    <x v="6"/>
    <n v="189"/>
  </r>
  <r>
    <x v="18"/>
    <x v="7"/>
    <n v="5"/>
  </r>
  <r>
    <x v="18"/>
    <x v="8"/>
    <n v="1305"/>
  </r>
  <r>
    <x v="18"/>
    <x v="9"/>
    <n v="51"/>
  </r>
  <r>
    <x v="18"/>
    <x v="10"/>
    <n v="232"/>
  </r>
  <r>
    <x v="18"/>
    <x v="11"/>
    <n v="14"/>
  </r>
  <r>
    <x v="18"/>
    <x v="12"/>
    <n v="112"/>
  </r>
  <r>
    <x v="19"/>
    <x v="1"/>
    <n v="81"/>
  </r>
  <r>
    <x v="19"/>
    <x v="2"/>
    <n v="1153"/>
  </r>
  <r>
    <x v="19"/>
    <x v="13"/>
    <n v="5"/>
  </r>
  <r>
    <x v="19"/>
    <x v="3"/>
    <n v="28"/>
  </r>
  <r>
    <x v="19"/>
    <x v="4"/>
    <n v="91"/>
  </r>
  <r>
    <x v="19"/>
    <x v="5"/>
    <n v="17"/>
  </r>
  <r>
    <x v="19"/>
    <x v="6"/>
    <n v="163"/>
  </r>
  <r>
    <x v="19"/>
    <x v="7"/>
    <n v="4"/>
  </r>
  <r>
    <x v="19"/>
    <x v="8"/>
    <n v="1331"/>
  </r>
  <r>
    <x v="19"/>
    <x v="9"/>
    <n v="16"/>
  </r>
  <r>
    <x v="19"/>
    <x v="10"/>
    <n v="299"/>
  </r>
  <r>
    <x v="19"/>
    <x v="11"/>
    <n v="2"/>
  </r>
  <r>
    <x v="19"/>
    <x v="12"/>
    <n v="123"/>
  </r>
  <r>
    <x v="20"/>
    <x v="1"/>
    <n v="103"/>
  </r>
  <r>
    <x v="20"/>
    <x v="2"/>
    <n v="836"/>
  </r>
  <r>
    <x v="20"/>
    <x v="13"/>
    <n v="1"/>
  </r>
  <r>
    <x v="20"/>
    <x v="3"/>
    <n v="77"/>
  </r>
  <r>
    <x v="20"/>
    <x v="4"/>
    <n v="117"/>
  </r>
  <r>
    <x v="20"/>
    <x v="5"/>
    <n v="20"/>
  </r>
  <r>
    <x v="20"/>
    <x v="6"/>
    <n v="155"/>
  </r>
  <r>
    <x v="20"/>
    <x v="7"/>
    <n v="2"/>
  </r>
  <r>
    <x v="20"/>
    <x v="8"/>
    <n v="1125"/>
  </r>
  <r>
    <x v="20"/>
    <x v="9"/>
    <n v="25"/>
  </r>
  <r>
    <x v="20"/>
    <x v="10"/>
    <n v="145"/>
  </r>
  <r>
    <x v="20"/>
    <x v="11"/>
    <n v="1"/>
  </r>
  <r>
    <x v="20"/>
    <x v="12"/>
    <n v="91"/>
  </r>
  <r>
    <x v="21"/>
    <x v="1"/>
    <n v="75"/>
  </r>
  <r>
    <x v="21"/>
    <x v="2"/>
    <n v="837"/>
  </r>
  <r>
    <x v="21"/>
    <x v="3"/>
    <n v="31"/>
  </r>
  <r>
    <x v="21"/>
    <x v="4"/>
    <n v="100"/>
  </r>
  <r>
    <x v="21"/>
    <x v="5"/>
    <n v="13"/>
  </r>
  <r>
    <x v="21"/>
    <x v="6"/>
    <n v="134"/>
  </r>
  <r>
    <x v="21"/>
    <x v="8"/>
    <n v="785"/>
  </r>
  <r>
    <x v="21"/>
    <x v="9"/>
    <n v="41"/>
  </r>
  <r>
    <x v="21"/>
    <x v="10"/>
    <n v="181"/>
  </r>
  <r>
    <x v="21"/>
    <x v="11"/>
    <n v="2"/>
  </r>
  <r>
    <x v="21"/>
    <x v="12"/>
    <n v="76"/>
  </r>
  <r>
    <x v="22"/>
    <x v="1"/>
    <n v="28"/>
  </r>
  <r>
    <x v="22"/>
    <x v="2"/>
    <n v="491"/>
  </r>
  <r>
    <x v="22"/>
    <x v="3"/>
    <n v="25"/>
  </r>
  <r>
    <x v="22"/>
    <x v="4"/>
    <n v="60"/>
  </r>
  <r>
    <x v="22"/>
    <x v="5"/>
    <n v="15"/>
  </r>
  <r>
    <x v="22"/>
    <x v="6"/>
    <n v="69"/>
  </r>
  <r>
    <x v="22"/>
    <x v="7"/>
    <n v="2"/>
  </r>
  <r>
    <x v="22"/>
    <x v="8"/>
    <n v="730"/>
  </r>
  <r>
    <x v="22"/>
    <x v="9"/>
    <n v="9"/>
  </r>
  <r>
    <x v="22"/>
    <x v="14"/>
    <n v="1"/>
  </r>
  <r>
    <x v="22"/>
    <x v="10"/>
    <n v="116"/>
  </r>
  <r>
    <x v="22"/>
    <x v="11"/>
    <n v="2"/>
  </r>
  <r>
    <x v="22"/>
    <x v="12"/>
    <n v="14"/>
  </r>
  <r>
    <x v="23"/>
    <x v="1"/>
    <n v="42"/>
  </r>
  <r>
    <x v="23"/>
    <x v="2"/>
    <n v="571"/>
  </r>
  <r>
    <x v="23"/>
    <x v="13"/>
    <n v="4"/>
  </r>
  <r>
    <x v="23"/>
    <x v="3"/>
    <n v="19"/>
  </r>
  <r>
    <x v="23"/>
    <x v="4"/>
    <n v="110"/>
  </r>
  <r>
    <x v="23"/>
    <x v="5"/>
    <n v="4"/>
  </r>
  <r>
    <x v="23"/>
    <x v="6"/>
    <n v="123"/>
  </r>
  <r>
    <x v="23"/>
    <x v="8"/>
    <n v="893"/>
  </r>
  <r>
    <x v="23"/>
    <x v="9"/>
    <n v="4"/>
  </r>
  <r>
    <x v="23"/>
    <x v="10"/>
    <n v="87"/>
  </r>
  <r>
    <x v="23"/>
    <x v="12"/>
    <n v="42"/>
  </r>
  <r>
    <x v="24"/>
    <x v="1"/>
    <n v="82"/>
  </r>
  <r>
    <x v="24"/>
    <x v="2"/>
    <n v="600"/>
  </r>
  <r>
    <x v="24"/>
    <x v="3"/>
    <n v="28"/>
  </r>
  <r>
    <x v="24"/>
    <x v="4"/>
    <n v="75"/>
  </r>
  <r>
    <x v="24"/>
    <x v="5"/>
    <n v="21"/>
  </r>
  <r>
    <x v="24"/>
    <x v="6"/>
    <n v="123"/>
  </r>
  <r>
    <x v="24"/>
    <x v="8"/>
    <n v="1069"/>
  </r>
  <r>
    <x v="24"/>
    <x v="9"/>
    <n v="9"/>
  </r>
  <r>
    <x v="24"/>
    <x v="10"/>
    <n v="130"/>
  </r>
  <r>
    <x v="24"/>
    <x v="11"/>
    <n v="4"/>
  </r>
  <r>
    <x v="24"/>
    <x v="12"/>
    <n v="74"/>
  </r>
  <r>
    <x v="25"/>
    <x v="1"/>
    <n v="49"/>
  </r>
  <r>
    <x v="25"/>
    <x v="2"/>
    <n v="950"/>
  </r>
  <r>
    <x v="25"/>
    <x v="3"/>
    <n v="64"/>
  </r>
  <r>
    <x v="25"/>
    <x v="4"/>
    <n v="110"/>
  </r>
  <r>
    <x v="25"/>
    <x v="5"/>
    <n v="15"/>
  </r>
  <r>
    <x v="25"/>
    <x v="6"/>
    <n v="211"/>
  </r>
  <r>
    <x v="25"/>
    <x v="7"/>
    <n v="16"/>
  </r>
  <r>
    <x v="25"/>
    <x v="8"/>
    <n v="1361"/>
  </r>
  <r>
    <x v="25"/>
    <x v="9"/>
    <n v="75"/>
  </r>
  <r>
    <x v="25"/>
    <x v="10"/>
    <n v="240"/>
  </r>
  <r>
    <x v="25"/>
    <x v="11"/>
    <n v="12"/>
  </r>
  <r>
    <x v="25"/>
    <x v="12"/>
    <n v="100"/>
  </r>
  <r>
    <x v="25"/>
    <x v="15"/>
    <n v="3"/>
  </r>
  <r>
    <x v="26"/>
    <x v="1"/>
    <n v="113"/>
  </r>
  <r>
    <x v="26"/>
    <x v="2"/>
    <n v="1269"/>
  </r>
  <r>
    <x v="26"/>
    <x v="13"/>
    <n v="2"/>
  </r>
  <r>
    <x v="26"/>
    <x v="3"/>
    <n v="10"/>
  </r>
  <r>
    <x v="26"/>
    <x v="4"/>
    <n v="95"/>
  </r>
  <r>
    <x v="26"/>
    <x v="5"/>
    <n v="24"/>
  </r>
  <r>
    <x v="26"/>
    <x v="6"/>
    <n v="296"/>
  </r>
  <r>
    <x v="26"/>
    <x v="7"/>
    <n v="9"/>
  </r>
  <r>
    <x v="26"/>
    <x v="8"/>
    <n v="1368"/>
  </r>
  <r>
    <x v="26"/>
    <x v="9"/>
    <n v="40"/>
  </r>
  <r>
    <x v="26"/>
    <x v="10"/>
    <n v="210"/>
  </r>
  <r>
    <x v="26"/>
    <x v="11"/>
    <n v="1"/>
  </r>
  <r>
    <x v="26"/>
    <x v="12"/>
    <n v="85"/>
  </r>
  <r>
    <x v="27"/>
    <x v="1"/>
    <n v="59"/>
  </r>
  <r>
    <x v="27"/>
    <x v="2"/>
    <n v="1084"/>
  </r>
  <r>
    <x v="27"/>
    <x v="3"/>
    <n v="71"/>
  </r>
  <r>
    <x v="27"/>
    <x v="4"/>
    <n v="160"/>
  </r>
  <r>
    <x v="27"/>
    <x v="5"/>
    <n v="25"/>
  </r>
  <r>
    <x v="27"/>
    <x v="6"/>
    <n v="367"/>
  </r>
  <r>
    <x v="27"/>
    <x v="7"/>
    <n v="5"/>
  </r>
  <r>
    <x v="27"/>
    <x v="8"/>
    <n v="1328"/>
  </r>
  <r>
    <x v="27"/>
    <x v="9"/>
    <n v="38"/>
  </r>
  <r>
    <x v="27"/>
    <x v="14"/>
    <n v="1"/>
  </r>
  <r>
    <x v="27"/>
    <x v="10"/>
    <n v="229"/>
  </r>
  <r>
    <x v="27"/>
    <x v="11"/>
    <n v="1"/>
  </r>
  <r>
    <x v="27"/>
    <x v="12"/>
    <n v="122"/>
  </r>
  <r>
    <x v="27"/>
    <x v="15"/>
    <n v="4"/>
  </r>
  <r>
    <x v="28"/>
    <x v="1"/>
    <n v="85"/>
  </r>
  <r>
    <x v="28"/>
    <x v="2"/>
    <n v="992"/>
  </r>
  <r>
    <x v="28"/>
    <x v="13"/>
    <n v="1"/>
  </r>
  <r>
    <x v="28"/>
    <x v="3"/>
    <n v="28"/>
  </r>
  <r>
    <x v="28"/>
    <x v="4"/>
    <n v="112"/>
  </r>
  <r>
    <x v="28"/>
    <x v="5"/>
    <n v="33"/>
  </r>
  <r>
    <x v="28"/>
    <x v="6"/>
    <n v="171"/>
  </r>
  <r>
    <x v="28"/>
    <x v="7"/>
    <n v="4"/>
  </r>
  <r>
    <x v="28"/>
    <x v="8"/>
    <n v="1363"/>
  </r>
  <r>
    <x v="28"/>
    <x v="9"/>
    <n v="35"/>
  </r>
  <r>
    <x v="28"/>
    <x v="10"/>
    <n v="153"/>
  </r>
  <r>
    <x v="28"/>
    <x v="11"/>
    <n v="2"/>
  </r>
  <r>
    <x v="28"/>
    <x v="12"/>
    <n v="68"/>
  </r>
  <r>
    <x v="29"/>
    <x v="1"/>
    <n v="51"/>
  </r>
  <r>
    <x v="29"/>
    <x v="2"/>
    <n v="610"/>
  </r>
  <r>
    <x v="29"/>
    <x v="13"/>
    <n v="1"/>
  </r>
  <r>
    <x v="29"/>
    <x v="3"/>
    <n v="36"/>
  </r>
  <r>
    <x v="29"/>
    <x v="4"/>
    <n v="50"/>
  </r>
  <r>
    <x v="29"/>
    <x v="5"/>
    <n v="11"/>
  </r>
  <r>
    <x v="29"/>
    <x v="6"/>
    <n v="117"/>
  </r>
  <r>
    <x v="29"/>
    <x v="8"/>
    <n v="889"/>
  </r>
  <r>
    <x v="29"/>
    <x v="9"/>
    <n v="9"/>
  </r>
  <r>
    <x v="29"/>
    <x v="10"/>
    <n v="168"/>
  </r>
  <r>
    <x v="29"/>
    <x v="12"/>
    <n v="69"/>
  </r>
  <r>
    <x v="30"/>
    <x v="1"/>
    <n v="54"/>
  </r>
  <r>
    <x v="30"/>
    <x v="2"/>
    <n v="777"/>
  </r>
  <r>
    <x v="30"/>
    <x v="3"/>
    <n v="9"/>
  </r>
  <r>
    <x v="30"/>
    <x v="4"/>
    <n v="75"/>
  </r>
  <r>
    <x v="30"/>
    <x v="5"/>
    <n v="7"/>
  </r>
  <r>
    <x v="30"/>
    <x v="6"/>
    <n v="73"/>
  </r>
  <r>
    <x v="30"/>
    <x v="8"/>
    <n v="922"/>
  </r>
  <r>
    <x v="30"/>
    <x v="9"/>
    <n v="6"/>
  </r>
  <r>
    <x v="30"/>
    <x v="10"/>
    <n v="118"/>
  </r>
  <r>
    <x v="30"/>
    <x v="12"/>
    <n v="4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43">
  <r>
    <x v="0"/>
    <x v="0"/>
    <n v="61"/>
  </r>
  <r>
    <x v="0"/>
    <x v="1"/>
    <n v="1059"/>
  </r>
  <r>
    <x v="0"/>
    <x v="2"/>
    <n v="1"/>
  </r>
  <r>
    <x v="0"/>
    <x v="3"/>
    <n v="27"/>
  </r>
  <r>
    <x v="0"/>
    <x v="4"/>
    <n v="102"/>
  </r>
  <r>
    <x v="0"/>
    <x v="5"/>
    <n v="13"/>
  </r>
  <r>
    <x v="0"/>
    <x v="6"/>
    <n v="98"/>
  </r>
  <r>
    <x v="0"/>
    <x v="7"/>
    <n v="4"/>
  </r>
  <r>
    <x v="0"/>
    <x v="8"/>
    <n v="1320"/>
  </r>
  <r>
    <x v="0"/>
    <x v="9"/>
    <n v="28"/>
  </r>
  <r>
    <x v="0"/>
    <x v="10"/>
    <n v="210"/>
  </r>
  <r>
    <x v="0"/>
    <x v="11"/>
    <n v="89"/>
  </r>
  <r>
    <x v="1"/>
    <x v="0"/>
    <n v="61"/>
  </r>
  <r>
    <x v="1"/>
    <x v="1"/>
    <n v="849"/>
  </r>
  <r>
    <x v="1"/>
    <x v="3"/>
    <n v="58"/>
  </r>
  <r>
    <x v="1"/>
    <x v="4"/>
    <n v="74"/>
  </r>
  <r>
    <x v="1"/>
    <x v="5"/>
    <n v="26"/>
  </r>
  <r>
    <x v="1"/>
    <x v="6"/>
    <n v="111"/>
  </r>
  <r>
    <x v="1"/>
    <x v="7"/>
    <n v="8"/>
  </r>
  <r>
    <x v="1"/>
    <x v="8"/>
    <n v="1044"/>
  </r>
  <r>
    <x v="1"/>
    <x v="9"/>
    <n v="36"/>
  </r>
  <r>
    <x v="1"/>
    <x v="10"/>
    <n v="176"/>
  </r>
  <r>
    <x v="1"/>
    <x v="12"/>
    <n v="8"/>
  </r>
  <r>
    <x v="1"/>
    <x v="11"/>
    <n v="120"/>
  </r>
  <r>
    <x v="2"/>
    <x v="0"/>
    <n v="57"/>
  </r>
  <r>
    <x v="2"/>
    <x v="1"/>
    <n v="834"/>
  </r>
  <r>
    <x v="2"/>
    <x v="3"/>
    <n v="47"/>
  </r>
  <r>
    <x v="2"/>
    <x v="4"/>
    <n v="71"/>
  </r>
  <r>
    <x v="2"/>
    <x v="5"/>
    <n v="19"/>
  </r>
  <r>
    <x v="2"/>
    <x v="6"/>
    <n v="142"/>
  </r>
  <r>
    <x v="2"/>
    <x v="7"/>
    <n v="5"/>
  </r>
  <r>
    <x v="2"/>
    <x v="8"/>
    <n v="1030"/>
  </r>
  <r>
    <x v="2"/>
    <x v="9"/>
    <n v="5"/>
  </r>
  <r>
    <x v="2"/>
    <x v="10"/>
    <n v="226"/>
  </r>
  <r>
    <x v="2"/>
    <x v="11"/>
    <n v="161"/>
  </r>
  <r>
    <x v="3"/>
    <x v="0"/>
    <n v="64"/>
  </r>
  <r>
    <x v="3"/>
    <x v="1"/>
    <n v="675"/>
  </r>
  <r>
    <x v="3"/>
    <x v="3"/>
    <n v="44"/>
  </r>
  <r>
    <x v="3"/>
    <x v="4"/>
    <n v="56"/>
  </r>
  <r>
    <x v="3"/>
    <x v="5"/>
    <n v="14"/>
  </r>
  <r>
    <x v="3"/>
    <x v="6"/>
    <n v="104"/>
  </r>
  <r>
    <x v="3"/>
    <x v="7"/>
    <n v="2"/>
  </r>
  <r>
    <x v="3"/>
    <x v="8"/>
    <n v="739"/>
  </r>
  <r>
    <x v="3"/>
    <x v="9"/>
    <n v="33"/>
  </r>
  <r>
    <x v="3"/>
    <x v="10"/>
    <n v="153"/>
  </r>
  <r>
    <x v="3"/>
    <x v="12"/>
    <n v="1"/>
  </r>
  <r>
    <x v="3"/>
    <x v="11"/>
    <n v="98"/>
  </r>
  <r>
    <x v="4"/>
    <x v="0"/>
    <n v="63"/>
  </r>
  <r>
    <x v="4"/>
    <x v="1"/>
    <n v="513"/>
  </r>
  <r>
    <x v="4"/>
    <x v="3"/>
    <n v="23"/>
  </r>
  <r>
    <x v="4"/>
    <x v="4"/>
    <n v="48"/>
  </r>
  <r>
    <x v="4"/>
    <x v="5"/>
    <n v="14"/>
  </r>
  <r>
    <x v="4"/>
    <x v="6"/>
    <n v="73"/>
  </r>
  <r>
    <x v="4"/>
    <x v="7"/>
    <n v="1"/>
  </r>
  <r>
    <x v="4"/>
    <x v="8"/>
    <n v="727"/>
  </r>
  <r>
    <x v="4"/>
    <x v="9"/>
    <n v="49"/>
  </r>
  <r>
    <x v="4"/>
    <x v="10"/>
    <n v="105"/>
  </r>
  <r>
    <x v="4"/>
    <x v="11"/>
    <n v="111"/>
  </r>
  <r>
    <x v="5"/>
    <x v="0"/>
    <n v="41"/>
  </r>
  <r>
    <x v="5"/>
    <x v="1"/>
    <n v="405"/>
  </r>
  <r>
    <x v="5"/>
    <x v="3"/>
    <n v="35"/>
  </r>
  <r>
    <x v="5"/>
    <x v="4"/>
    <n v="23"/>
  </r>
  <r>
    <x v="5"/>
    <x v="5"/>
    <n v="3"/>
  </r>
  <r>
    <x v="5"/>
    <x v="6"/>
    <n v="79"/>
  </r>
  <r>
    <x v="5"/>
    <x v="7"/>
    <n v="1"/>
  </r>
  <r>
    <x v="5"/>
    <x v="8"/>
    <n v="783"/>
  </r>
  <r>
    <x v="5"/>
    <x v="9"/>
    <n v="2"/>
  </r>
  <r>
    <x v="5"/>
    <x v="10"/>
    <n v="59"/>
  </r>
  <r>
    <x v="5"/>
    <x v="12"/>
    <n v="1"/>
  </r>
  <r>
    <x v="5"/>
    <x v="11"/>
    <n v="125"/>
  </r>
  <r>
    <x v="6"/>
    <x v="0"/>
    <n v="54"/>
  </r>
  <r>
    <x v="6"/>
    <x v="1"/>
    <n v="443"/>
  </r>
  <r>
    <x v="6"/>
    <x v="3"/>
    <n v="16"/>
  </r>
  <r>
    <x v="6"/>
    <x v="4"/>
    <n v="18"/>
  </r>
  <r>
    <x v="6"/>
    <x v="5"/>
    <n v="19"/>
  </r>
  <r>
    <x v="6"/>
    <x v="6"/>
    <n v="54"/>
  </r>
  <r>
    <x v="6"/>
    <x v="7"/>
    <n v="1"/>
  </r>
  <r>
    <x v="6"/>
    <x v="8"/>
    <n v="681"/>
  </r>
  <r>
    <x v="6"/>
    <x v="9"/>
    <n v="4"/>
  </r>
  <r>
    <x v="6"/>
    <x v="10"/>
    <n v="129"/>
  </r>
  <r>
    <x v="6"/>
    <x v="11"/>
    <n v="189"/>
  </r>
  <r>
    <x v="7"/>
    <x v="0"/>
    <n v="79"/>
  </r>
  <r>
    <x v="7"/>
    <x v="1"/>
    <n v="727"/>
  </r>
  <r>
    <x v="7"/>
    <x v="3"/>
    <n v="18"/>
  </r>
  <r>
    <x v="7"/>
    <x v="4"/>
    <n v="54"/>
  </r>
  <r>
    <x v="7"/>
    <x v="5"/>
    <n v="14"/>
  </r>
  <r>
    <x v="7"/>
    <x v="6"/>
    <n v="138"/>
  </r>
  <r>
    <x v="7"/>
    <x v="7"/>
    <n v="2"/>
  </r>
  <r>
    <x v="7"/>
    <x v="8"/>
    <n v="863"/>
  </r>
  <r>
    <x v="7"/>
    <x v="9"/>
    <n v="29"/>
  </r>
  <r>
    <x v="7"/>
    <x v="10"/>
    <n v="196"/>
  </r>
  <r>
    <x v="7"/>
    <x v="11"/>
    <n v="120"/>
  </r>
  <r>
    <x v="8"/>
    <x v="0"/>
    <n v="61"/>
  </r>
  <r>
    <x v="8"/>
    <x v="1"/>
    <n v="638"/>
  </r>
  <r>
    <x v="8"/>
    <x v="2"/>
    <n v="1"/>
  </r>
  <r>
    <x v="8"/>
    <x v="3"/>
    <n v="39"/>
  </r>
  <r>
    <x v="8"/>
    <x v="4"/>
    <n v="70"/>
  </r>
  <r>
    <x v="8"/>
    <x v="5"/>
    <n v="27"/>
  </r>
  <r>
    <x v="8"/>
    <x v="6"/>
    <n v="80"/>
  </r>
  <r>
    <x v="8"/>
    <x v="7"/>
    <n v="3"/>
  </r>
  <r>
    <x v="8"/>
    <x v="8"/>
    <n v="828"/>
  </r>
  <r>
    <x v="8"/>
    <x v="9"/>
    <n v="5"/>
  </r>
  <r>
    <x v="8"/>
    <x v="10"/>
    <n v="208"/>
  </r>
  <r>
    <x v="8"/>
    <x v="12"/>
    <n v="2"/>
  </r>
  <r>
    <x v="8"/>
    <x v="11"/>
    <n v="58"/>
  </r>
  <r>
    <x v="9"/>
    <x v="0"/>
    <n v="64"/>
  </r>
  <r>
    <x v="9"/>
    <x v="1"/>
    <n v="690"/>
  </r>
  <r>
    <x v="9"/>
    <x v="3"/>
    <n v="15"/>
  </r>
  <r>
    <x v="9"/>
    <x v="4"/>
    <n v="77"/>
  </r>
  <r>
    <x v="9"/>
    <x v="5"/>
    <n v="7"/>
  </r>
  <r>
    <x v="9"/>
    <x v="6"/>
    <n v="62"/>
  </r>
  <r>
    <x v="9"/>
    <x v="7"/>
    <n v="1"/>
  </r>
  <r>
    <x v="9"/>
    <x v="8"/>
    <n v="669"/>
  </r>
  <r>
    <x v="9"/>
    <x v="9"/>
    <n v="4"/>
  </r>
  <r>
    <x v="9"/>
    <x v="10"/>
    <n v="117"/>
  </r>
  <r>
    <x v="9"/>
    <x v="12"/>
    <n v="3"/>
  </r>
  <r>
    <x v="9"/>
    <x v="11"/>
    <n v="53"/>
  </r>
  <r>
    <x v="10"/>
    <x v="0"/>
    <n v="50"/>
  </r>
  <r>
    <x v="10"/>
    <x v="1"/>
    <n v="552"/>
  </r>
  <r>
    <x v="10"/>
    <x v="3"/>
    <n v="15"/>
  </r>
  <r>
    <x v="10"/>
    <x v="4"/>
    <n v="51"/>
  </r>
  <r>
    <x v="10"/>
    <x v="5"/>
    <n v="25"/>
  </r>
  <r>
    <x v="10"/>
    <x v="6"/>
    <n v="110"/>
  </r>
  <r>
    <x v="10"/>
    <x v="7"/>
    <n v="1"/>
  </r>
  <r>
    <x v="10"/>
    <x v="8"/>
    <n v="713"/>
  </r>
  <r>
    <x v="10"/>
    <x v="9"/>
    <n v="13"/>
  </r>
  <r>
    <x v="10"/>
    <x v="10"/>
    <n v="145"/>
  </r>
  <r>
    <x v="10"/>
    <x v="11"/>
    <n v="15"/>
  </r>
  <r>
    <x v="11"/>
    <x v="0"/>
    <n v="36"/>
  </r>
  <r>
    <x v="11"/>
    <x v="1"/>
    <n v="529"/>
  </r>
  <r>
    <x v="11"/>
    <x v="3"/>
    <n v="10"/>
  </r>
  <r>
    <x v="11"/>
    <x v="4"/>
    <n v="52"/>
  </r>
  <r>
    <x v="11"/>
    <x v="5"/>
    <n v="10"/>
  </r>
  <r>
    <x v="11"/>
    <x v="6"/>
    <n v="51"/>
  </r>
  <r>
    <x v="11"/>
    <x v="7"/>
    <n v="1"/>
  </r>
  <r>
    <x v="11"/>
    <x v="8"/>
    <n v="650"/>
  </r>
  <r>
    <x v="11"/>
    <x v="9"/>
    <n v="3"/>
  </r>
  <r>
    <x v="11"/>
    <x v="10"/>
    <n v="163"/>
  </r>
  <r>
    <x v="11"/>
    <x v="12"/>
    <n v="4"/>
  </r>
  <r>
    <x v="11"/>
    <x v="11"/>
    <n v="26"/>
  </r>
  <r>
    <x v="12"/>
    <x v="0"/>
    <n v="49"/>
  </r>
  <r>
    <x v="12"/>
    <x v="1"/>
    <n v="530"/>
  </r>
  <r>
    <x v="12"/>
    <x v="3"/>
    <n v="16"/>
  </r>
  <r>
    <x v="12"/>
    <x v="4"/>
    <n v="45"/>
  </r>
  <r>
    <x v="12"/>
    <x v="5"/>
    <n v="1"/>
  </r>
  <r>
    <x v="12"/>
    <x v="6"/>
    <n v="130"/>
  </r>
  <r>
    <x v="12"/>
    <x v="7"/>
    <n v="2"/>
  </r>
  <r>
    <x v="12"/>
    <x v="8"/>
    <n v="434"/>
  </r>
  <r>
    <x v="12"/>
    <x v="9"/>
    <n v="9"/>
  </r>
  <r>
    <x v="12"/>
    <x v="10"/>
    <n v="95"/>
  </r>
  <r>
    <x v="12"/>
    <x v="12"/>
    <n v="5"/>
  </r>
  <r>
    <x v="12"/>
    <x v="11"/>
    <n v="46"/>
  </r>
  <r>
    <x v="13"/>
    <x v="0"/>
    <n v="66"/>
  </r>
  <r>
    <x v="13"/>
    <x v="1"/>
    <n v="469"/>
  </r>
  <r>
    <x v="13"/>
    <x v="3"/>
    <n v="14"/>
  </r>
  <r>
    <x v="13"/>
    <x v="4"/>
    <n v="44"/>
  </r>
  <r>
    <x v="13"/>
    <x v="5"/>
    <n v="24"/>
  </r>
  <r>
    <x v="13"/>
    <x v="6"/>
    <n v="47"/>
  </r>
  <r>
    <x v="13"/>
    <x v="7"/>
    <n v="7"/>
  </r>
  <r>
    <x v="13"/>
    <x v="8"/>
    <n v="445"/>
  </r>
  <r>
    <x v="13"/>
    <x v="10"/>
    <n v="81"/>
  </r>
  <r>
    <x v="13"/>
    <x v="11"/>
    <n v="40"/>
  </r>
  <r>
    <x v="14"/>
    <x v="0"/>
    <n v="46"/>
  </r>
  <r>
    <x v="14"/>
    <x v="1"/>
    <n v="620"/>
  </r>
  <r>
    <x v="14"/>
    <x v="3"/>
    <n v="22"/>
  </r>
  <r>
    <x v="14"/>
    <x v="4"/>
    <n v="54"/>
  </r>
  <r>
    <x v="14"/>
    <x v="5"/>
    <n v="11"/>
  </r>
  <r>
    <x v="14"/>
    <x v="6"/>
    <n v="61"/>
  </r>
  <r>
    <x v="14"/>
    <x v="7"/>
    <n v="3"/>
  </r>
  <r>
    <x v="14"/>
    <x v="8"/>
    <n v="670"/>
  </r>
  <r>
    <x v="14"/>
    <x v="9"/>
    <n v="14"/>
  </r>
  <r>
    <x v="14"/>
    <x v="10"/>
    <n v="215"/>
  </r>
  <r>
    <x v="14"/>
    <x v="11"/>
    <n v="73"/>
  </r>
  <r>
    <x v="15"/>
    <x v="0"/>
    <n v="64"/>
  </r>
  <r>
    <x v="15"/>
    <x v="1"/>
    <n v="651"/>
  </r>
  <r>
    <x v="15"/>
    <x v="2"/>
    <n v="6"/>
  </r>
  <r>
    <x v="15"/>
    <x v="3"/>
    <n v="44"/>
  </r>
  <r>
    <x v="15"/>
    <x v="4"/>
    <n v="79"/>
  </r>
  <r>
    <x v="15"/>
    <x v="5"/>
    <n v="32"/>
  </r>
  <r>
    <x v="15"/>
    <x v="6"/>
    <n v="79"/>
  </r>
  <r>
    <x v="15"/>
    <x v="7"/>
    <n v="4"/>
  </r>
  <r>
    <x v="15"/>
    <x v="8"/>
    <n v="711"/>
  </r>
  <r>
    <x v="15"/>
    <x v="9"/>
    <n v="15"/>
  </r>
  <r>
    <x v="15"/>
    <x v="10"/>
    <n v="368"/>
  </r>
  <r>
    <x v="15"/>
    <x v="12"/>
    <n v="2"/>
  </r>
  <r>
    <x v="15"/>
    <x v="11"/>
    <n v="75"/>
  </r>
  <r>
    <x v="16"/>
    <x v="0"/>
    <n v="69"/>
  </r>
  <r>
    <x v="16"/>
    <x v="1"/>
    <n v="632"/>
  </r>
  <r>
    <x v="16"/>
    <x v="3"/>
    <n v="15"/>
  </r>
  <r>
    <x v="16"/>
    <x v="4"/>
    <n v="57"/>
  </r>
  <r>
    <x v="16"/>
    <x v="5"/>
    <n v="10"/>
  </r>
  <r>
    <x v="16"/>
    <x v="6"/>
    <n v="66"/>
  </r>
  <r>
    <x v="16"/>
    <x v="8"/>
    <n v="463"/>
  </r>
  <r>
    <x v="16"/>
    <x v="9"/>
    <n v="24"/>
  </r>
  <r>
    <x v="16"/>
    <x v="10"/>
    <n v="200"/>
  </r>
  <r>
    <x v="16"/>
    <x v="11"/>
    <n v="55"/>
  </r>
  <r>
    <x v="17"/>
    <x v="0"/>
    <n v="47"/>
  </r>
  <r>
    <x v="17"/>
    <x v="1"/>
    <n v="490"/>
  </r>
  <r>
    <x v="17"/>
    <x v="3"/>
    <n v="12"/>
  </r>
  <r>
    <x v="17"/>
    <x v="4"/>
    <n v="54"/>
  </r>
  <r>
    <x v="17"/>
    <x v="5"/>
    <n v="7"/>
  </r>
  <r>
    <x v="17"/>
    <x v="6"/>
    <n v="58"/>
  </r>
  <r>
    <x v="17"/>
    <x v="8"/>
    <n v="647"/>
  </r>
  <r>
    <x v="17"/>
    <x v="9"/>
    <n v="19"/>
  </r>
  <r>
    <x v="17"/>
    <x v="10"/>
    <n v="135"/>
  </r>
  <r>
    <x v="17"/>
    <x v="12"/>
    <n v="4"/>
  </r>
  <r>
    <x v="17"/>
    <x v="11"/>
    <n v="69"/>
  </r>
  <r>
    <x v="18"/>
    <x v="0"/>
    <n v="41"/>
  </r>
  <r>
    <x v="18"/>
    <x v="1"/>
    <n v="417"/>
  </r>
  <r>
    <x v="18"/>
    <x v="3"/>
    <n v="33"/>
  </r>
  <r>
    <x v="18"/>
    <x v="4"/>
    <n v="34"/>
  </r>
  <r>
    <x v="18"/>
    <x v="5"/>
    <n v="3"/>
  </r>
  <r>
    <x v="18"/>
    <x v="6"/>
    <n v="62"/>
  </r>
  <r>
    <x v="18"/>
    <x v="8"/>
    <n v="504"/>
  </r>
  <r>
    <x v="18"/>
    <x v="9"/>
    <n v="3"/>
  </r>
  <r>
    <x v="18"/>
    <x v="10"/>
    <n v="193"/>
  </r>
  <r>
    <x v="18"/>
    <x v="11"/>
    <n v="17"/>
  </r>
  <r>
    <x v="19"/>
    <x v="0"/>
    <n v="37"/>
  </r>
  <r>
    <x v="19"/>
    <x v="1"/>
    <n v="434"/>
  </r>
  <r>
    <x v="19"/>
    <x v="3"/>
    <n v="8"/>
  </r>
  <r>
    <x v="19"/>
    <x v="4"/>
    <n v="40"/>
  </r>
  <r>
    <x v="19"/>
    <x v="5"/>
    <n v="1"/>
  </r>
  <r>
    <x v="19"/>
    <x v="6"/>
    <n v="58"/>
  </r>
  <r>
    <x v="19"/>
    <x v="8"/>
    <n v="365"/>
  </r>
  <r>
    <x v="19"/>
    <x v="9"/>
    <n v="12"/>
  </r>
  <r>
    <x v="19"/>
    <x v="10"/>
    <n v="246"/>
  </r>
  <r>
    <x v="19"/>
    <x v="12"/>
    <n v="7"/>
  </r>
  <r>
    <x v="19"/>
    <x v="11"/>
    <n v="24"/>
  </r>
  <r>
    <x v="20"/>
    <x v="0"/>
    <n v="70"/>
  </r>
  <r>
    <x v="20"/>
    <x v="1"/>
    <n v="408"/>
  </r>
  <r>
    <x v="20"/>
    <x v="2"/>
    <n v="1"/>
  </r>
  <r>
    <x v="20"/>
    <x v="3"/>
    <n v="9"/>
  </r>
  <r>
    <x v="20"/>
    <x v="4"/>
    <n v="17"/>
  </r>
  <r>
    <x v="20"/>
    <x v="5"/>
    <n v="19"/>
  </r>
  <r>
    <x v="20"/>
    <x v="6"/>
    <n v="40"/>
  </r>
  <r>
    <x v="20"/>
    <x v="8"/>
    <n v="407"/>
  </r>
  <r>
    <x v="20"/>
    <x v="9"/>
    <n v="7"/>
  </r>
  <r>
    <x v="20"/>
    <x v="10"/>
    <n v="283"/>
  </r>
  <r>
    <x v="20"/>
    <x v="12"/>
    <n v="4"/>
  </r>
  <r>
    <x v="20"/>
    <x v="11"/>
    <n v="49"/>
  </r>
  <r>
    <x v="21"/>
    <x v="0"/>
    <n v="53"/>
  </r>
  <r>
    <x v="21"/>
    <x v="1"/>
    <n v="494"/>
  </r>
  <r>
    <x v="21"/>
    <x v="2"/>
    <n v="3"/>
  </r>
  <r>
    <x v="21"/>
    <x v="3"/>
    <n v="26"/>
  </r>
  <r>
    <x v="21"/>
    <x v="4"/>
    <n v="28"/>
  </r>
  <r>
    <x v="21"/>
    <x v="5"/>
    <n v="1"/>
  </r>
  <r>
    <x v="21"/>
    <x v="6"/>
    <n v="32"/>
  </r>
  <r>
    <x v="21"/>
    <x v="8"/>
    <n v="471"/>
  </r>
  <r>
    <x v="21"/>
    <x v="9"/>
    <n v="3"/>
  </r>
  <r>
    <x v="21"/>
    <x v="10"/>
    <n v="328"/>
  </r>
  <r>
    <x v="21"/>
    <x v="11"/>
    <n v="27"/>
  </r>
  <r>
    <x v="22"/>
    <x v="0"/>
    <n v="71"/>
  </r>
  <r>
    <x v="22"/>
    <x v="1"/>
    <n v="495"/>
  </r>
  <r>
    <x v="22"/>
    <x v="2"/>
    <n v="4"/>
  </r>
  <r>
    <x v="22"/>
    <x v="3"/>
    <n v="5"/>
  </r>
  <r>
    <x v="22"/>
    <x v="4"/>
    <n v="48"/>
  </r>
  <r>
    <x v="22"/>
    <x v="5"/>
    <n v="8"/>
  </r>
  <r>
    <x v="22"/>
    <x v="6"/>
    <n v="81"/>
  </r>
  <r>
    <x v="22"/>
    <x v="8"/>
    <n v="675"/>
  </r>
  <r>
    <x v="22"/>
    <x v="9"/>
    <n v="3"/>
  </r>
  <r>
    <x v="22"/>
    <x v="10"/>
    <n v="207"/>
  </r>
  <r>
    <x v="22"/>
    <x v="11"/>
    <n v="22"/>
  </r>
  <r>
    <x v="23"/>
    <x v="0"/>
    <n v="71"/>
  </r>
  <r>
    <x v="23"/>
    <x v="1"/>
    <n v="559"/>
  </r>
  <r>
    <x v="23"/>
    <x v="3"/>
    <n v="13"/>
  </r>
  <r>
    <x v="23"/>
    <x v="4"/>
    <n v="34"/>
  </r>
  <r>
    <x v="23"/>
    <x v="5"/>
    <n v="3"/>
  </r>
  <r>
    <x v="23"/>
    <x v="6"/>
    <n v="39"/>
  </r>
  <r>
    <x v="23"/>
    <x v="7"/>
    <n v="2"/>
  </r>
  <r>
    <x v="23"/>
    <x v="8"/>
    <n v="461"/>
  </r>
  <r>
    <x v="23"/>
    <x v="9"/>
    <n v="22"/>
  </r>
  <r>
    <x v="23"/>
    <x v="10"/>
    <n v="195"/>
  </r>
  <r>
    <x v="23"/>
    <x v="11"/>
    <n v="23"/>
  </r>
  <r>
    <x v="24"/>
    <x v="0"/>
    <n v="35"/>
  </r>
  <r>
    <x v="24"/>
    <x v="1"/>
    <n v="327"/>
  </r>
  <r>
    <x v="24"/>
    <x v="2"/>
    <n v="2"/>
  </r>
  <r>
    <x v="24"/>
    <x v="3"/>
    <n v="10"/>
  </r>
  <r>
    <x v="24"/>
    <x v="4"/>
    <n v="26"/>
  </r>
  <r>
    <x v="24"/>
    <x v="5"/>
    <n v="1"/>
  </r>
  <r>
    <x v="24"/>
    <x v="6"/>
    <n v="63"/>
  </r>
  <r>
    <x v="24"/>
    <x v="7"/>
    <n v="6"/>
  </r>
  <r>
    <x v="24"/>
    <x v="8"/>
    <n v="514"/>
  </r>
  <r>
    <x v="24"/>
    <x v="9"/>
    <n v="22"/>
  </r>
  <r>
    <x v="24"/>
    <x v="10"/>
    <n v="184"/>
  </r>
  <r>
    <x v="24"/>
    <x v="12"/>
    <n v="1"/>
  </r>
  <r>
    <x v="24"/>
    <x v="11"/>
    <n v="20"/>
  </r>
  <r>
    <x v="25"/>
    <x v="0"/>
    <n v="32"/>
  </r>
  <r>
    <x v="25"/>
    <x v="1"/>
    <n v="299"/>
  </r>
  <r>
    <x v="25"/>
    <x v="2"/>
    <n v="2"/>
  </r>
  <r>
    <x v="25"/>
    <x v="3"/>
    <n v="6"/>
  </r>
  <r>
    <x v="25"/>
    <x v="4"/>
    <n v="24"/>
  </r>
  <r>
    <x v="25"/>
    <x v="5"/>
    <n v="14"/>
  </r>
  <r>
    <x v="25"/>
    <x v="6"/>
    <n v="27"/>
  </r>
  <r>
    <x v="25"/>
    <x v="8"/>
    <n v="388"/>
  </r>
  <r>
    <x v="25"/>
    <x v="9"/>
    <n v="5"/>
  </r>
  <r>
    <x v="25"/>
    <x v="10"/>
    <n v="163"/>
  </r>
  <r>
    <x v="25"/>
    <x v="12"/>
    <n v="2"/>
  </r>
  <r>
    <x v="25"/>
    <x v="11"/>
    <n v="19"/>
  </r>
  <r>
    <x v="26"/>
    <x v="0"/>
    <n v="21"/>
  </r>
  <r>
    <x v="26"/>
    <x v="1"/>
    <n v="186"/>
  </r>
  <r>
    <x v="26"/>
    <x v="3"/>
    <n v="16"/>
  </r>
  <r>
    <x v="26"/>
    <x v="4"/>
    <n v="29"/>
  </r>
  <r>
    <x v="26"/>
    <x v="5"/>
    <n v="3"/>
  </r>
  <r>
    <x v="26"/>
    <x v="6"/>
    <n v="21"/>
  </r>
  <r>
    <x v="26"/>
    <x v="8"/>
    <n v="260"/>
  </r>
  <r>
    <x v="26"/>
    <x v="9"/>
    <n v="16"/>
  </r>
  <r>
    <x v="26"/>
    <x v="10"/>
    <n v="139"/>
  </r>
  <r>
    <x v="26"/>
    <x v="11"/>
    <n v="8"/>
  </r>
  <r>
    <x v="27"/>
    <x v="0"/>
    <n v="37"/>
  </r>
  <r>
    <x v="27"/>
    <x v="1"/>
    <n v="277"/>
  </r>
  <r>
    <x v="27"/>
    <x v="2"/>
    <n v="1"/>
  </r>
  <r>
    <x v="27"/>
    <x v="3"/>
    <n v="8"/>
  </r>
  <r>
    <x v="27"/>
    <x v="4"/>
    <n v="8"/>
  </r>
  <r>
    <x v="27"/>
    <x v="5"/>
    <n v="4"/>
  </r>
  <r>
    <x v="27"/>
    <x v="6"/>
    <n v="34"/>
  </r>
  <r>
    <x v="27"/>
    <x v="8"/>
    <n v="237"/>
  </r>
  <r>
    <x v="27"/>
    <x v="9"/>
    <n v="9"/>
  </r>
  <r>
    <x v="27"/>
    <x v="10"/>
    <n v="91"/>
  </r>
  <r>
    <x v="27"/>
    <x v="11"/>
    <n v="16"/>
  </r>
  <r>
    <x v="28"/>
    <x v="0"/>
    <n v="34"/>
  </r>
  <r>
    <x v="28"/>
    <x v="1"/>
    <n v="357"/>
  </r>
  <r>
    <x v="28"/>
    <x v="2"/>
    <n v="2"/>
  </r>
  <r>
    <x v="28"/>
    <x v="3"/>
    <n v="25"/>
  </r>
  <r>
    <x v="28"/>
    <x v="4"/>
    <n v="60"/>
  </r>
  <r>
    <x v="28"/>
    <x v="5"/>
    <n v="3"/>
  </r>
  <r>
    <x v="28"/>
    <x v="6"/>
    <n v="35"/>
  </r>
  <r>
    <x v="28"/>
    <x v="8"/>
    <n v="352"/>
  </r>
  <r>
    <x v="28"/>
    <x v="9"/>
    <n v="3"/>
  </r>
  <r>
    <x v="28"/>
    <x v="10"/>
    <n v="176"/>
  </r>
  <r>
    <x v="28"/>
    <x v="12"/>
    <n v="2"/>
  </r>
  <r>
    <x v="28"/>
    <x v="11"/>
    <n v="11"/>
  </r>
  <r>
    <x v="29"/>
    <x v="0"/>
    <n v="59"/>
  </r>
  <r>
    <x v="29"/>
    <x v="1"/>
    <n v="415"/>
  </r>
  <r>
    <x v="29"/>
    <x v="3"/>
    <n v="8"/>
  </r>
  <r>
    <x v="29"/>
    <x v="4"/>
    <n v="54"/>
  </r>
  <r>
    <x v="29"/>
    <x v="5"/>
    <n v="16"/>
  </r>
  <r>
    <x v="29"/>
    <x v="6"/>
    <n v="33"/>
  </r>
  <r>
    <x v="29"/>
    <x v="7"/>
    <n v="1"/>
  </r>
  <r>
    <x v="29"/>
    <x v="8"/>
    <n v="386"/>
  </r>
  <r>
    <x v="29"/>
    <x v="9"/>
    <n v="21"/>
  </r>
  <r>
    <x v="29"/>
    <x v="10"/>
    <n v="147"/>
  </r>
  <r>
    <x v="29"/>
    <x v="12"/>
    <n v="1"/>
  </r>
  <r>
    <x v="29"/>
    <x v="11"/>
    <n v="6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28">
  <r>
    <x v="0"/>
    <x v="0"/>
    <n v="22"/>
  </r>
  <r>
    <x v="0"/>
    <x v="1"/>
    <n v="296"/>
  </r>
  <r>
    <x v="0"/>
    <x v="2"/>
    <n v="24"/>
  </r>
  <r>
    <x v="0"/>
    <x v="3"/>
    <n v="29"/>
  </r>
  <r>
    <x v="0"/>
    <x v="4"/>
    <n v="7"/>
  </r>
  <r>
    <x v="0"/>
    <x v="5"/>
    <n v="68"/>
  </r>
  <r>
    <x v="0"/>
    <x v="6"/>
    <n v="7"/>
  </r>
  <r>
    <x v="0"/>
    <x v="7"/>
    <n v="522"/>
  </r>
  <r>
    <x v="0"/>
    <x v="8"/>
    <n v="6"/>
  </r>
  <r>
    <x v="0"/>
    <x v="9"/>
    <n v="63"/>
  </r>
  <r>
    <x v="0"/>
    <x v="10"/>
    <n v="15"/>
  </r>
  <r>
    <x v="1"/>
    <x v="0"/>
    <n v="50"/>
  </r>
  <r>
    <x v="1"/>
    <x v="1"/>
    <n v="519"/>
  </r>
  <r>
    <x v="1"/>
    <x v="2"/>
    <n v="36"/>
  </r>
  <r>
    <x v="1"/>
    <x v="3"/>
    <n v="29"/>
  </r>
  <r>
    <x v="1"/>
    <x v="4"/>
    <n v="5"/>
  </r>
  <r>
    <x v="1"/>
    <x v="5"/>
    <n v="96"/>
  </r>
  <r>
    <x v="1"/>
    <x v="7"/>
    <n v="892"/>
  </r>
  <r>
    <x v="1"/>
    <x v="8"/>
    <n v="12"/>
  </r>
  <r>
    <x v="1"/>
    <x v="9"/>
    <n v="140"/>
  </r>
  <r>
    <x v="1"/>
    <x v="10"/>
    <n v="34"/>
  </r>
  <r>
    <x v="2"/>
    <x v="0"/>
    <n v="33"/>
  </r>
  <r>
    <x v="2"/>
    <x v="1"/>
    <n v="644"/>
  </r>
  <r>
    <x v="2"/>
    <x v="2"/>
    <n v="25"/>
  </r>
  <r>
    <x v="2"/>
    <x v="3"/>
    <n v="72"/>
  </r>
  <r>
    <x v="2"/>
    <x v="4"/>
    <n v="6"/>
  </r>
  <r>
    <x v="2"/>
    <x v="5"/>
    <n v="75"/>
  </r>
  <r>
    <x v="2"/>
    <x v="6"/>
    <n v="11"/>
  </r>
  <r>
    <x v="2"/>
    <x v="7"/>
    <n v="771"/>
  </r>
  <r>
    <x v="2"/>
    <x v="8"/>
    <n v="11"/>
  </r>
  <r>
    <x v="2"/>
    <x v="11"/>
    <n v="13"/>
  </r>
  <r>
    <x v="2"/>
    <x v="9"/>
    <n v="141"/>
  </r>
  <r>
    <x v="2"/>
    <x v="10"/>
    <n v="69"/>
  </r>
  <r>
    <x v="3"/>
    <x v="0"/>
    <n v="58"/>
  </r>
  <r>
    <x v="3"/>
    <x v="1"/>
    <n v="747"/>
  </r>
  <r>
    <x v="3"/>
    <x v="12"/>
    <n v="5"/>
  </r>
  <r>
    <x v="3"/>
    <x v="2"/>
    <n v="25"/>
  </r>
  <r>
    <x v="3"/>
    <x v="3"/>
    <n v="86"/>
  </r>
  <r>
    <x v="3"/>
    <x v="4"/>
    <n v="4"/>
  </r>
  <r>
    <x v="3"/>
    <x v="5"/>
    <n v="65"/>
  </r>
  <r>
    <x v="3"/>
    <x v="7"/>
    <n v="807"/>
  </r>
  <r>
    <x v="3"/>
    <x v="8"/>
    <n v="4"/>
  </r>
  <r>
    <x v="3"/>
    <x v="9"/>
    <n v="229"/>
  </r>
  <r>
    <x v="3"/>
    <x v="10"/>
    <n v="91"/>
  </r>
  <r>
    <x v="4"/>
    <x v="0"/>
    <n v="55"/>
  </r>
  <r>
    <x v="4"/>
    <x v="1"/>
    <n v="587"/>
  </r>
  <r>
    <x v="4"/>
    <x v="12"/>
    <n v="2"/>
  </r>
  <r>
    <x v="4"/>
    <x v="2"/>
    <n v="28"/>
  </r>
  <r>
    <x v="4"/>
    <x v="3"/>
    <n v="50"/>
  </r>
  <r>
    <x v="4"/>
    <x v="4"/>
    <n v="12"/>
  </r>
  <r>
    <x v="4"/>
    <x v="5"/>
    <n v="65"/>
  </r>
  <r>
    <x v="4"/>
    <x v="6"/>
    <n v="4"/>
  </r>
  <r>
    <x v="4"/>
    <x v="7"/>
    <n v="789"/>
  </r>
  <r>
    <x v="4"/>
    <x v="8"/>
    <n v="34"/>
  </r>
  <r>
    <x v="4"/>
    <x v="9"/>
    <n v="253"/>
  </r>
  <r>
    <x v="4"/>
    <x v="10"/>
    <n v="40"/>
  </r>
  <r>
    <x v="5"/>
    <x v="0"/>
    <n v="37"/>
  </r>
  <r>
    <x v="5"/>
    <x v="1"/>
    <n v="588"/>
  </r>
  <r>
    <x v="5"/>
    <x v="2"/>
    <n v="46"/>
  </r>
  <r>
    <x v="5"/>
    <x v="3"/>
    <n v="29"/>
  </r>
  <r>
    <x v="5"/>
    <x v="4"/>
    <n v="5"/>
  </r>
  <r>
    <x v="5"/>
    <x v="5"/>
    <n v="95"/>
  </r>
  <r>
    <x v="5"/>
    <x v="7"/>
    <n v="741"/>
  </r>
  <r>
    <x v="5"/>
    <x v="8"/>
    <n v="14"/>
  </r>
  <r>
    <x v="5"/>
    <x v="9"/>
    <n v="143"/>
  </r>
  <r>
    <x v="5"/>
    <x v="10"/>
    <n v="58"/>
  </r>
  <r>
    <x v="6"/>
    <x v="0"/>
    <n v="37"/>
  </r>
  <r>
    <x v="6"/>
    <x v="1"/>
    <n v="270"/>
  </r>
  <r>
    <x v="6"/>
    <x v="12"/>
    <n v="2"/>
  </r>
  <r>
    <x v="6"/>
    <x v="2"/>
    <n v="43"/>
  </r>
  <r>
    <x v="6"/>
    <x v="3"/>
    <n v="12"/>
  </r>
  <r>
    <x v="6"/>
    <x v="4"/>
    <n v="8"/>
  </r>
  <r>
    <x v="6"/>
    <x v="5"/>
    <n v="53"/>
  </r>
  <r>
    <x v="6"/>
    <x v="7"/>
    <n v="698"/>
  </r>
  <r>
    <x v="6"/>
    <x v="8"/>
    <n v="12"/>
  </r>
  <r>
    <x v="6"/>
    <x v="9"/>
    <n v="167"/>
  </r>
  <r>
    <x v="6"/>
    <x v="10"/>
    <n v="88"/>
  </r>
  <r>
    <x v="7"/>
    <x v="0"/>
    <n v="29"/>
  </r>
  <r>
    <x v="7"/>
    <x v="1"/>
    <n v="289"/>
  </r>
  <r>
    <x v="7"/>
    <x v="2"/>
    <n v="9"/>
  </r>
  <r>
    <x v="7"/>
    <x v="3"/>
    <n v="52"/>
  </r>
  <r>
    <x v="7"/>
    <x v="4"/>
    <n v="1"/>
  </r>
  <r>
    <x v="7"/>
    <x v="5"/>
    <n v="36"/>
  </r>
  <r>
    <x v="7"/>
    <x v="6"/>
    <n v="2"/>
  </r>
  <r>
    <x v="7"/>
    <x v="7"/>
    <n v="522"/>
  </r>
  <r>
    <x v="7"/>
    <x v="8"/>
    <n v="20"/>
  </r>
  <r>
    <x v="7"/>
    <x v="9"/>
    <n v="93"/>
  </r>
  <r>
    <x v="7"/>
    <x v="10"/>
    <n v="13"/>
  </r>
  <r>
    <x v="8"/>
    <x v="0"/>
    <n v="33"/>
  </r>
  <r>
    <x v="8"/>
    <x v="1"/>
    <n v="456"/>
  </r>
  <r>
    <x v="8"/>
    <x v="2"/>
    <n v="9"/>
  </r>
  <r>
    <x v="8"/>
    <x v="3"/>
    <n v="58"/>
  </r>
  <r>
    <x v="8"/>
    <x v="4"/>
    <n v="2"/>
  </r>
  <r>
    <x v="8"/>
    <x v="5"/>
    <n v="68"/>
  </r>
  <r>
    <x v="8"/>
    <x v="6"/>
    <n v="9"/>
  </r>
  <r>
    <x v="8"/>
    <x v="7"/>
    <n v="622"/>
  </r>
  <r>
    <x v="8"/>
    <x v="8"/>
    <n v="8"/>
  </r>
  <r>
    <x v="8"/>
    <x v="11"/>
    <n v="6"/>
  </r>
  <r>
    <x v="8"/>
    <x v="9"/>
    <n v="114"/>
  </r>
  <r>
    <x v="8"/>
    <x v="10"/>
    <n v="41"/>
  </r>
  <r>
    <x v="9"/>
    <x v="0"/>
    <n v="46"/>
  </r>
  <r>
    <x v="9"/>
    <x v="1"/>
    <n v="474"/>
  </r>
  <r>
    <x v="9"/>
    <x v="12"/>
    <n v="1"/>
  </r>
  <r>
    <x v="9"/>
    <x v="2"/>
    <n v="26"/>
  </r>
  <r>
    <x v="9"/>
    <x v="3"/>
    <n v="53"/>
  </r>
  <r>
    <x v="9"/>
    <x v="4"/>
    <n v="5"/>
  </r>
  <r>
    <x v="9"/>
    <x v="5"/>
    <n v="84"/>
  </r>
  <r>
    <x v="9"/>
    <x v="7"/>
    <n v="596"/>
  </r>
  <r>
    <x v="9"/>
    <x v="8"/>
    <n v="9"/>
  </r>
  <r>
    <x v="9"/>
    <x v="9"/>
    <n v="85"/>
  </r>
  <r>
    <x v="9"/>
    <x v="10"/>
    <n v="53"/>
  </r>
  <r>
    <x v="10"/>
    <x v="0"/>
    <n v="47"/>
  </r>
  <r>
    <x v="10"/>
    <x v="1"/>
    <n v="416"/>
  </r>
  <r>
    <x v="10"/>
    <x v="2"/>
    <n v="16"/>
  </r>
  <r>
    <x v="10"/>
    <x v="3"/>
    <n v="58"/>
  </r>
  <r>
    <x v="10"/>
    <x v="4"/>
    <n v="5"/>
  </r>
  <r>
    <x v="10"/>
    <x v="5"/>
    <n v="120"/>
  </r>
  <r>
    <x v="10"/>
    <x v="6"/>
    <n v="1"/>
  </r>
  <r>
    <x v="10"/>
    <x v="7"/>
    <n v="768"/>
  </r>
  <r>
    <x v="10"/>
    <x v="8"/>
    <n v="40"/>
  </r>
  <r>
    <x v="10"/>
    <x v="9"/>
    <n v="165"/>
  </r>
  <r>
    <x v="10"/>
    <x v="10"/>
    <n v="32"/>
  </r>
  <r>
    <x v="11"/>
    <x v="0"/>
    <n v="19"/>
  </r>
  <r>
    <x v="11"/>
    <x v="1"/>
    <n v="322"/>
  </r>
  <r>
    <x v="11"/>
    <x v="12"/>
    <n v="2"/>
  </r>
  <r>
    <x v="11"/>
    <x v="2"/>
    <n v="27"/>
  </r>
  <r>
    <x v="11"/>
    <x v="3"/>
    <n v="53"/>
  </r>
  <r>
    <x v="11"/>
    <x v="4"/>
    <n v="6"/>
  </r>
  <r>
    <x v="11"/>
    <x v="5"/>
    <n v="67"/>
  </r>
  <r>
    <x v="11"/>
    <x v="7"/>
    <n v="484"/>
  </r>
  <r>
    <x v="11"/>
    <x v="8"/>
    <n v="27"/>
  </r>
  <r>
    <x v="11"/>
    <x v="9"/>
    <n v="162"/>
  </r>
  <r>
    <x v="11"/>
    <x v="13"/>
    <n v="2"/>
  </r>
  <r>
    <x v="11"/>
    <x v="10"/>
    <n v="31"/>
  </r>
  <r>
    <x v="12"/>
    <x v="0"/>
    <n v="57"/>
  </r>
  <r>
    <x v="12"/>
    <x v="1"/>
    <n v="296"/>
  </r>
  <r>
    <x v="12"/>
    <x v="2"/>
    <n v="26"/>
  </r>
  <r>
    <x v="12"/>
    <x v="3"/>
    <n v="45"/>
  </r>
  <r>
    <x v="12"/>
    <x v="4"/>
    <n v="3"/>
  </r>
  <r>
    <x v="12"/>
    <x v="5"/>
    <n v="84"/>
  </r>
  <r>
    <x v="12"/>
    <x v="6"/>
    <n v="7"/>
  </r>
  <r>
    <x v="12"/>
    <x v="7"/>
    <n v="415"/>
  </r>
  <r>
    <x v="12"/>
    <x v="8"/>
    <n v="9"/>
  </r>
  <r>
    <x v="12"/>
    <x v="9"/>
    <n v="73"/>
  </r>
  <r>
    <x v="12"/>
    <x v="10"/>
    <n v="35"/>
  </r>
  <r>
    <x v="13"/>
    <x v="0"/>
    <n v="26"/>
  </r>
  <r>
    <x v="13"/>
    <x v="1"/>
    <n v="258"/>
  </r>
  <r>
    <x v="13"/>
    <x v="2"/>
    <n v="14"/>
  </r>
  <r>
    <x v="13"/>
    <x v="3"/>
    <n v="74"/>
  </r>
  <r>
    <x v="13"/>
    <x v="4"/>
    <n v="6"/>
  </r>
  <r>
    <x v="13"/>
    <x v="5"/>
    <n v="44"/>
  </r>
  <r>
    <x v="13"/>
    <x v="6"/>
    <n v="1"/>
  </r>
  <r>
    <x v="13"/>
    <x v="7"/>
    <n v="468"/>
  </r>
  <r>
    <x v="13"/>
    <x v="8"/>
    <n v="4"/>
  </r>
  <r>
    <x v="13"/>
    <x v="9"/>
    <n v="122"/>
  </r>
  <r>
    <x v="13"/>
    <x v="10"/>
    <n v="44"/>
  </r>
  <r>
    <x v="14"/>
    <x v="0"/>
    <n v="37"/>
  </r>
  <r>
    <x v="14"/>
    <x v="1"/>
    <n v="310"/>
  </r>
  <r>
    <x v="14"/>
    <x v="2"/>
    <n v="8"/>
  </r>
  <r>
    <x v="14"/>
    <x v="3"/>
    <n v="47"/>
  </r>
  <r>
    <x v="14"/>
    <x v="5"/>
    <n v="93"/>
  </r>
  <r>
    <x v="14"/>
    <x v="6"/>
    <n v="2"/>
  </r>
  <r>
    <x v="14"/>
    <x v="7"/>
    <n v="382"/>
  </r>
  <r>
    <x v="14"/>
    <x v="8"/>
    <n v="11"/>
  </r>
  <r>
    <x v="14"/>
    <x v="9"/>
    <n v="95"/>
  </r>
  <r>
    <x v="14"/>
    <x v="13"/>
    <n v="1"/>
  </r>
  <r>
    <x v="14"/>
    <x v="10"/>
    <n v="38"/>
  </r>
  <r>
    <x v="15"/>
    <x v="0"/>
    <n v="34"/>
  </r>
  <r>
    <x v="15"/>
    <x v="1"/>
    <n v="345"/>
  </r>
  <r>
    <x v="15"/>
    <x v="2"/>
    <n v="22"/>
  </r>
  <r>
    <x v="15"/>
    <x v="3"/>
    <n v="52"/>
  </r>
  <r>
    <x v="15"/>
    <x v="4"/>
    <n v="8"/>
  </r>
  <r>
    <x v="15"/>
    <x v="5"/>
    <n v="88"/>
  </r>
  <r>
    <x v="15"/>
    <x v="6"/>
    <n v="2"/>
  </r>
  <r>
    <x v="15"/>
    <x v="7"/>
    <n v="525"/>
  </r>
  <r>
    <x v="15"/>
    <x v="8"/>
    <n v="18"/>
  </r>
  <r>
    <x v="15"/>
    <x v="9"/>
    <n v="146"/>
  </r>
  <r>
    <x v="15"/>
    <x v="10"/>
    <n v="23"/>
  </r>
  <r>
    <x v="16"/>
    <x v="0"/>
    <n v="63"/>
  </r>
  <r>
    <x v="16"/>
    <x v="1"/>
    <n v="215"/>
  </r>
  <r>
    <x v="16"/>
    <x v="2"/>
    <n v="6"/>
  </r>
  <r>
    <x v="16"/>
    <x v="3"/>
    <n v="30"/>
  </r>
  <r>
    <x v="16"/>
    <x v="4"/>
    <n v="1"/>
  </r>
  <r>
    <x v="16"/>
    <x v="5"/>
    <n v="66"/>
  </r>
  <r>
    <x v="16"/>
    <x v="6"/>
    <n v="1"/>
  </r>
  <r>
    <x v="16"/>
    <x v="7"/>
    <n v="494"/>
  </r>
  <r>
    <x v="16"/>
    <x v="8"/>
    <n v="10"/>
  </r>
  <r>
    <x v="16"/>
    <x v="9"/>
    <n v="140"/>
  </r>
  <r>
    <x v="16"/>
    <x v="10"/>
    <n v="64"/>
  </r>
  <r>
    <x v="17"/>
    <x v="0"/>
    <n v="43"/>
  </r>
  <r>
    <x v="17"/>
    <x v="1"/>
    <n v="346"/>
  </r>
  <r>
    <x v="17"/>
    <x v="2"/>
    <n v="5"/>
  </r>
  <r>
    <x v="17"/>
    <x v="3"/>
    <n v="22"/>
  </r>
  <r>
    <x v="17"/>
    <x v="4"/>
    <n v="2"/>
  </r>
  <r>
    <x v="17"/>
    <x v="5"/>
    <n v="66"/>
  </r>
  <r>
    <x v="17"/>
    <x v="7"/>
    <n v="457"/>
  </r>
  <r>
    <x v="17"/>
    <x v="8"/>
    <n v="1"/>
  </r>
  <r>
    <x v="17"/>
    <x v="9"/>
    <n v="91"/>
  </r>
  <r>
    <x v="17"/>
    <x v="10"/>
    <n v="26"/>
  </r>
  <r>
    <x v="17"/>
    <x v="14"/>
    <n v="1"/>
  </r>
  <r>
    <x v="18"/>
    <x v="0"/>
    <n v="62"/>
  </r>
  <r>
    <x v="18"/>
    <x v="1"/>
    <n v="356"/>
  </r>
  <r>
    <x v="18"/>
    <x v="2"/>
    <n v="11"/>
  </r>
  <r>
    <x v="18"/>
    <x v="3"/>
    <n v="36"/>
  </r>
  <r>
    <x v="18"/>
    <x v="4"/>
    <n v="3"/>
  </r>
  <r>
    <x v="18"/>
    <x v="5"/>
    <n v="12"/>
  </r>
  <r>
    <x v="18"/>
    <x v="7"/>
    <n v="467"/>
  </r>
  <r>
    <x v="18"/>
    <x v="8"/>
    <n v="28"/>
  </r>
  <r>
    <x v="18"/>
    <x v="9"/>
    <n v="92"/>
  </r>
  <r>
    <x v="18"/>
    <x v="10"/>
    <n v="25"/>
  </r>
  <r>
    <x v="19"/>
    <x v="0"/>
    <n v="39"/>
  </r>
  <r>
    <x v="19"/>
    <x v="1"/>
    <n v="226"/>
  </r>
  <r>
    <x v="19"/>
    <x v="12"/>
    <n v="2"/>
  </r>
  <r>
    <x v="19"/>
    <x v="2"/>
    <n v="2"/>
  </r>
  <r>
    <x v="19"/>
    <x v="3"/>
    <n v="17"/>
  </r>
  <r>
    <x v="19"/>
    <x v="4"/>
    <n v="13"/>
  </r>
  <r>
    <x v="19"/>
    <x v="5"/>
    <n v="42"/>
  </r>
  <r>
    <x v="19"/>
    <x v="6"/>
    <n v="1"/>
  </r>
  <r>
    <x v="19"/>
    <x v="7"/>
    <n v="369"/>
  </r>
  <r>
    <x v="19"/>
    <x v="8"/>
    <n v="6"/>
  </r>
  <r>
    <x v="19"/>
    <x v="11"/>
    <n v="1"/>
  </r>
  <r>
    <x v="19"/>
    <x v="9"/>
    <n v="96"/>
  </r>
  <r>
    <x v="19"/>
    <x v="10"/>
    <n v="26"/>
  </r>
  <r>
    <x v="20"/>
    <x v="0"/>
    <n v="21"/>
  </r>
  <r>
    <x v="20"/>
    <x v="1"/>
    <n v="187"/>
  </r>
  <r>
    <x v="20"/>
    <x v="2"/>
    <n v="12"/>
  </r>
  <r>
    <x v="20"/>
    <x v="3"/>
    <n v="11"/>
  </r>
  <r>
    <x v="20"/>
    <x v="4"/>
    <n v="2"/>
  </r>
  <r>
    <x v="20"/>
    <x v="5"/>
    <n v="15"/>
  </r>
  <r>
    <x v="20"/>
    <x v="6"/>
    <n v="1"/>
  </r>
  <r>
    <x v="20"/>
    <x v="7"/>
    <n v="537"/>
  </r>
  <r>
    <x v="20"/>
    <x v="9"/>
    <n v="143"/>
  </r>
  <r>
    <x v="20"/>
    <x v="10"/>
    <n v="16"/>
  </r>
  <r>
    <x v="21"/>
    <x v="0"/>
    <n v="49"/>
  </r>
  <r>
    <x v="21"/>
    <x v="1"/>
    <n v="232"/>
  </r>
  <r>
    <x v="21"/>
    <x v="2"/>
    <n v="7"/>
  </r>
  <r>
    <x v="21"/>
    <x v="3"/>
    <n v="15"/>
  </r>
  <r>
    <x v="21"/>
    <x v="4"/>
    <n v="12"/>
  </r>
  <r>
    <x v="21"/>
    <x v="5"/>
    <n v="33"/>
  </r>
  <r>
    <x v="21"/>
    <x v="6"/>
    <n v="3"/>
  </r>
  <r>
    <x v="21"/>
    <x v="7"/>
    <n v="393"/>
  </r>
  <r>
    <x v="21"/>
    <x v="8"/>
    <n v="6"/>
  </r>
  <r>
    <x v="21"/>
    <x v="9"/>
    <n v="59"/>
  </r>
  <r>
    <x v="21"/>
    <x v="13"/>
    <n v="1"/>
  </r>
  <r>
    <x v="21"/>
    <x v="10"/>
    <n v="30"/>
  </r>
  <r>
    <x v="22"/>
    <x v="0"/>
    <n v="35"/>
  </r>
  <r>
    <x v="22"/>
    <x v="1"/>
    <n v="311"/>
  </r>
  <r>
    <x v="22"/>
    <x v="12"/>
    <n v="3"/>
  </r>
  <r>
    <x v="22"/>
    <x v="2"/>
    <n v="8"/>
  </r>
  <r>
    <x v="22"/>
    <x v="3"/>
    <n v="26"/>
  </r>
  <r>
    <x v="22"/>
    <x v="5"/>
    <n v="48"/>
  </r>
  <r>
    <x v="22"/>
    <x v="7"/>
    <n v="317"/>
  </r>
  <r>
    <x v="22"/>
    <x v="8"/>
    <n v="1"/>
  </r>
  <r>
    <x v="22"/>
    <x v="9"/>
    <n v="90"/>
  </r>
  <r>
    <x v="22"/>
    <x v="10"/>
    <n v="21"/>
  </r>
  <r>
    <x v="23"/>
    <x v="0"/>
    <n v="43"/>
  </r>
  <r>
    <x v="23"/>
    <x v="1"/>
    <n v="318"/>
  </r>
  <r>
    <x v="23"/>
    <x v="2"/>
    <n v="13"/>
  </r>
  <r>
    <x v="23"/>
    <x v="3"/>
    <n v="30"/>
  </r>
  <r>
    <x v="23"/>
    <x v="4"/>
    <n v="1"/>
  </r>
  <r>
    <x v="23"/>
    <x v="5"/>
    <n v="49"/>
  </r>
  <r>
    <x v="23"/>
    <x v="6"/>
    <n v="3"/>
  </r>
  <r>
    <x v="23"/>
    <x v="7"/>
    <n v="265"/>
  </r>
  <r>
    <x v="23"/>
    <x v="8"/>
    <n v="9"/>
  </r>
  <r>
    <x v="23"/>
    <x v="9"/>
    <n v="149"/>
  </r>
  <r>
    <x v="23"/>
    <x v="13"/>
    <n v="1"/>
  </r>
  <r>
    <x v="23"/>
    <x v="10"/>
    <n v="30"/>
  </r>
  <r>
    <x v="24"/>
    <x v="0"/>
    <n v="63"/>
  </r>
  <r>
    <x v="24"/>
    <x v="1"/>
    <n v="328"/>
  </r>
  <r>
    <x v="24"/>
    <x v="12"/>
    <n v="1"/>
  </r>
  <r>
    <x v="24"/>
    <x v="2"/>
    <n v="20"/>
  </r>
  <r>
    <x v="24"/>
    <x v="3"/>
    <n v="34"/>
  </r>
  <r>
    <x v="24"/>
    <x v="4"/>
    <n v="5"/>
  </r>
  <r>
    <x v="24"/>
    <x v="5"/>
    <n v="68"/>
  </r>
  <r>
    <x v="24"/>
    <x v="7"/>
    <n v="321"/>
  </r>
  <r>
    <x v="24"/>
    <x v="8"/>
    <n v="3"/>
  </r>
  <r>
    <x v="24"/>
    <x v="9"/>
    <n v="72"/>
  </r>
  <r>
    <x v="24"/>
    <x v="10"/>
    <n v="49"/>
  </r>
  <r>
    <x v="25"/>
    <x v="0"/>
    <n v="68"/>
  </r>
  <r>
    <x v="25"/>
    <x v="1"/>
    <n v="289"/>
  </r>
  <r>
    <x v="25"/>
    <x v="2"/>
    <n v="6"/>
  </r>
  <r>
    <x v="25"/>
    <x v="3"/>
    <n v="24"/>
  </r>
  <r>
    <x v="25"/>
    <x v="4"/>
    <n v="1"/>
  </r>
  <r>
    <x v="25"/>
    <x v="5"/>
    <n v="18"/>
  </r>
  <r>
    <x v="25"/>
    <x v="6"/>
    <n v="9"/>
  </r>
  <r>
    <x v="25"/>
    <x v="7"/>
    <n v="246"/>
  </r>
  <r>
    <x v="25"/>
    <x v="8"/>
    <n v="4"/>
  </r>
  <r>
    <x v="25"/>
    <x v="9"/>
    <n v="83"/>
  </r>
  <r>
    <x v="25"/>
    <x v="13"/>
    <n v="1"/>
  </r>
  <r>
    <x v="25"/>
    <x v="10"/>
    <n v="12"/>
  </r>
  <r>
    <x v="26"/>
    <x v="0"/>
    <n v="53"/>
  </r>
  <r>
    <x v="26"/>
    <x v="1"/>
    <n v="288"/>
  </r>
  <r>
    <x v="26"/>
    <x v="2"/>
    <n v="1"/>
  </r>
  <r>
    <x v="26"/>
    <x v="3"/>
    <n v="18"/>
  </r>
  <r>
    <x v="26"/>
    <x v="5"/>
    <n v="15"/>
  </r>
  <r>
    <x v="26"/>
    <x v="7"/>
    <n v="262"/>
  </r>
  <r>
    <x v="26"/>
    <x v="8"/>
    <n v="5"/>
  </r>
  <r>
    <x v="26"/>
    <x v="9"/>
    <n v="71"/>
  </r>
  <r>
    <x v="26"/>
    <x v="10"/>
    <n v="16"/>
  </r>
  <r>
    <x v="27"/>
    <x v="0"/>
    <n v="50"/>
  </r>
  <r>
    <x v="27"/>
    <x v="1"/>
    <n v="155"/>
  </r>
  <r>
    <x v="27"/>
    <x v="2"/>
    <n v="9"/>
  </r>
  <r>
    <x v="27"/>
    <x v="3"/>
    <n v="28"/>
  </r>
  <r>
    <x v="27"/>
    <x v="5"/>
    <n v="25"/>
  </r>
  <r>
    <x v="27"/>
    <x v="6"/>
    <n v="1"/>
  </r>
  <r>
    <x v="27"/>
    <x v="7"/>
    <n v="164"/>
  </r>
  <r>
    <x v="27"/>
    <x v="9"/>
    <n v="56"/>
  </r>
  <r>
    <x v="27"/>
    <x v="10"/>
    <n v="3"/>
  </r>
  <r>
    <x v="28"/>
    <x v="0"/>
    <n v="35"/>
  </r>
  <r>
    <x v="28"/>
    <x v="1"/>
    <n v="196"/>
  </r>
  <r>
    <x v="28"/>
    <x v="2"/>
    <n v="16"/>
  </r>
  <r>
    <x v="28"/>
    <x v="3"/>
    <n v="42"/>
  </r>
  <r>
    <x v="28"/>
    <x v="5"/>
    <n v="31"/>
  </r>
  <r>
    <x v="28"/>
    <x v="6"/>
    <n v="1"/>
  </r>
  <r>
    <x v="28"/>
    <x v="7"/>
    <n v="263"/>
  </r>
  <r>
    <x v="28"/>
    <x v="9"/>
    <n v="63"/>
  </r>
  <r>
    <x v="28"/>
    <x v="13"/>
    <n v="3"/>
  </r>
  <r>
    <x v="28"/>
    <x v="10"/>
    <n v="10"/>
  </r>
  <r>
    <x v="29"/>
    <x v="0"/>
    <n v="44"/>
  </r>
  <r>
    <x v="29"/>
    <x v="1"/>
    <n v="230"/>
  </r>
  <r>
    <x v="29"/>
    <x v="2"/>
    <n v="36"/>
  </r>
  <r>
    <x v="29"/>
    <x v="3"/>
    <n v="27"/>
  </r>
  <r>
    <x v="29"/>
    <x v="4"/>
    <n v="4"/>
  </r>
  <r>
    <x v="29"/>
    <x v="5"/>
    <n v="46"/>
  </r>
  <r>
    <x v="29"/>
    <x v="7"/>
    <n v="341"/>
  </r>
  <r>
    <x v="29"/>
    <x v="8"/>
    <n v="3"/>
  </r>
  <r>
    <x v="29"/>
    <x v="9"/>
    <n v="71"/>
  </r>
  <r>
    <x v="29"/>
    <x v="10"/>
    <n v="4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320">
  <r>
    <x v="0"/>
    <x v="0"/>
    <n v="66"/>
  </r>
  <r>
    <x v="0"/>
    <x v="1"/>
    <n v="276"/>
  </r>
  <r>
    <x v="0"/>
    <x v="2"/>
    <n v="20"/>
  </r>
  <r>
    <x v="0"/>
    <x v="3"/>
    <n v="16"/>
  </r>
  <r>
    <x v="0"/>
    <x v="4"/>
    <n v="1"/>
  </r>
  <r>
    <x v="0"/>
    <x v="5"/>
    <n v="27"/>
  </r>
  <r>
    <x v="0"/>
    <x v="6"/>
    <n v="241"/>
  </r>
  <r>
    <x v="0"/>
    <x v="7"/>
    <n v="3"/>
  </r>
  <r>
    <x v="0"/>
    <x v="8"/>
    <n v="55"/>
  </r>
  <r>
    <x v="0"/>
    <x v="9"/>
    <n v="9"/>
  </r>
  <r>
    <x v="1"/>
    <x v="0"/>
    <n v="43"/>
  </r>
  <r>
    <x v="1"/>
    <x v="1"/>
    <n v="314"/>
  </r>
  <r>
    <x v="1"/>
    <x v="2"/>
    <n v="17"/>
  </r>
  <r>
    <x v="1"/>
    <x v="3"/>
    <n v="41"/>
  </r>
  <r>
    <x v="1"/>
    <x v="5"/>
    <n v="26"/>
  </r>
  <r>
    <x v="1"/>
    <x v="6"/>
    <n v="166"/>
  </r>
  <r>
    <x v="1"/>
    <x v="7"/>
    <n v="1"/>
  </r>
  <r>
    <x v="1"/>
    <x v="8"/>
    <n v="88"/>
  </r>
  <r>
    <x v="1"/>
    <x v="9"/>
    <n v="19"/>
  </r>
  <r>
    <x v="2"/>
    <x v="0"/>
    <n v="66"/>
  </r>
  <r>
    <x v="2"/>
    <x v="1"/>
    <n v="311"/>
  </r>
  <r>
    <x v="2"/>
    <x v="2"/>
    <n v="2"/>
  </r>
  <r>
    <x v="2"/>
    <x v="3"/>
    <n v="37"/>
  </r>
  <r>
    <x v="2"/>
    <x v="4"/>
    <n v="3"/>
  </r>
  <r>
    <x v="2"/>
    <x v="5"/>
    <n v="35"/>
  </r>
  <r>
    <x v="2"/>
    <x v="6"/>
    <n v="173"/>
  </r>
  <r>
    <x v="2"/>
    <x v="7"/>
    <n v="22"/>
  </r>
  <r>
    <x v="2"/>
    <x v="8"/>
    <n v="97"/>
  </r>
  <r>
    <x v="2"/>
    <x v="9"/>
    <n v="14"/>
  </r>
  <r>
    <x v="3"/>
    <x v="0"/>
    <n v="32"/>
  </r>
  <r>
    <x v="3"/>
    <x v="1"/>
    <n v="205"/>
  </r>
  <r>
    <x v="3"/>
    <x v="2"/>
    <n v="5"/>
  </r>
  <r>
    <x v="3"/>
    <x v="3"/>
    <n v="93"/>
  </r>
  <r>
    <x v="3"/>
    <x v="5"/>
    <n v="29"/>
  </r>
  <r>
    <x v="3"/>
    <x v="6"/>
    <n v="217"/>
  </r>
  <r>
    <x v="3"/>
    <x v="7"/>
    <n v="4"/>
  </r>
  <r>
    <x v="3"/>
    <x v="8"/>
    <n v="55"/>
  </r>
  <r>
    <x v="3"/>
    <x v="9"/>
    <n v="17"/>
  </r>
  <r>
    <x v="4"/>
    <x v="0"/>
    <n v="38"/>
  </r>
  <r>
    <x v="4"/>
    <x v="1"/>
    <n v="135"/>
  </r>
  <r>
    <x v="4"/>
    <x v="2"/>
    <n v="9"/>
  </r>
  <r>
    <x v="4"/>
    <x v="3"/>
    <n v="160"/>
  </r>
  <r>
    <x v="4"/>
    <x v="4"/>
    <n v="4"/>
  </r>
  <r>
    <x v="4"/>
    <x v="5"/>
    <n v="35"/>
  </r>
  <r>
    <x v="4"/>
    <x v="6"/>
    <n v="170"/>
  </r>
  <r>
    <x v="4"/>
    <x v="7"/>
    <n v="18"/>
  </r>
  <r>
    <x v="4"/>
    <x v="8"/>
    <n v="71"/>
  </r>
  <r>
    <x v="4"/>
    <x v="9"/>
    <n v="25"/>
  </r>
  <r>
    <x v="5"/>
    <x v="0"/>
    <n v="42"/>
  </r>
  <r>
    <x v="5"/>
    <x v="1"/>
    <n v="220"/>
  </r>
  <r>
    <x v="5"/>
    <x v="10"/>
    <n v="2"/>
  </r>
  <r>
    <x v="5"/>
    <x v="2"/>
    <n v="9"/>
  </r>
  <r>
    <x v="5"/>
    <x v="3"/>
    <n v="124"/>
  </r>
  <r>
    <x v="5"/>
    <x v="4"/>
    <n v="14"/>
  </r>
  <r>
    <x v="5"/>
    <x v="5"/>
    <n v="33"/>
  </r>
  <r>
    <x v="5"/>
    <x v="6"/>
    <n v="214"/>
  </r>
  <r>
    <x v="5"/>
    <x v="8"/>
    <n v="50"/>
  </r>
  <r>
    <x v="5"/>
    <x v="11"/>
    <n v="4"/>
  </r>
  <r>
    <x v="5"/>
    <x v="9"/>
    <n v="5"/>
  </r>
  <r>
    <x v="6"/>
    <x v="0"/>
    <n v="48"/>
  </r>
  <r>
    <x v="6"/>
    <x v="1"/>
    <n v="310"/>
  </r>
  <r>
    <x v="6"/>
    <x v="10"/>
    <n v="1"/>
  </r>
  <r>
    <x v="6"/>
    <x v="2"/>
    <n v="20"/>
  </r>
  <r>
    <x v="6"/>
    <x v="3"/>
    <n v="120"/>
  </r>
  <r>
    <x v="6"/>
    <x v="4"/>
    <n v="12"/>
  </r>
  <r>
    <x v="6"/>
    <x v="5"/>
    <n v="22"/>
  </r>
  <r>
    <x v="6"/>
    <x v="6"/>
    <n v="300"/>
  </r>
  <r>
    <x v="6"/>
    <x v="8"/>
    <n v="76"/>
  </r>
  <r>
    <x v="6"/>
    <x v="11"/>
    <n v="2"/>
  </r>
  <r>
    <x v="6"/>
    <x v="9"/>
    <n v="12"/>
  </r>
  <r>
    <x v="7"/>
    <x v="0"/>
    <n v="25"/>
  </r>
  <r>
    <x v="7"/>
    <x v="1"/>
    <n v="209"/>
  </r>
  <r>
    <x v="7"/>
    <x v="2"/>
    <n v="15"/>
  </r>
  <r>
    <x v="7"/>
    <x v="3"/>
    <n v="154"/>
  </r>
  <r>
    <x v="7"/>
    <x v="4"/>
    <n v="11"/>
  </r>
  <r>
    <x v="7"/>
    <x v="5"/>
    <n v="15"/>
  </r>
  <r>
    <x v="7"/>
    <x v="6"/>
    <n v="221"/>
  </r>
  <r>
    <x v="7"/>
    <x v="7"/>
    <n v="1"/>
  </r>
  <r>
    <x v="7"/>
    <x v="8"/>
    <n v="111"/>
  </r>
  <r>
    <x v="7"/>
    <x v="11"/>
    <n v="5"/>
  </r>
  <r>
    <x v="7"/>
    <x v="9"/>
    <n v="17"/>
  </r>
  <r>
    <x v="7"/>
    <x v="12"/>
    <n v="24"/>
  </r>
  <r>
    <x v="8"/>
    <x v="0"/>
    <n v="48"/>
  </r>
  <r>
    <x v="8"/>
    <x v="1"/>
    <n v="242"/>
  </r>
  <r>
    <x v="8"/>
    <x v="10"/>
    <n v="1"/>
  </r>
  <r>
    <x v="8"/>
    <x v="2"/>
    <n v="14"/>
  </r>
  <r>
    <x v="8"/>
    <x v="3"/>
    <n v="138"/>
  </r>
  <r>
    <x v="8"/>
    <x v="4"/>
    <n v="2"/>
  </r>
  <r>
    <x v="8"/>
    <x v="5"/>
    <n v="18"/>
  </r>
  <r>
    <x v="8"/>
    <x v="6"/>
    <n v="248"/>
  </r>
  <r>
    <x v="8"/>
    <x v="7"/>
    <n v="5"/>
  </r>
  <r>
    <x v="8"/>
    <x v="8"/>
    <n v="85"/>
  </r>
  <r>
    <x v="8"/>
    <x v="9"/>
    <n v="12"/>
  </r>
  <r>
    <x v="8"/>
    <x v="12"/>
    <n v="8"/>
  </r>
  <r>
    <x v="9"/>
    <x v="0"/>
    <n v="51"/>
  </r>
  <r>
    <x v="9"/>
    <x v="1"/>
    <n v="264"/>
  </r>
  <r>
    <x v="9"/>
    <x v="2"/>
    <n v="13"/>
  </r>
  <r>
    <x v="9"/>
    <x v="3"/>
    <n v="188"/>
  </r>
  <r>
    <x v="9"/>
    <x v="4"/>
    <n v="1"/>
  </r>
  <r>
    <x v="9"/>
    <x v="5"/>
    <n v="27"/>
  </r>
  <r>
    <x v="9"/>
    <x v="6"/>
    <n v="317"/>
  </r>
  <r>
    <x v="9"/>
    <x v="7"/>
    <n v="1"/>
  </r>
  <r>
    <x v="9"/>
    <x v="8"/>
    <n v="117"/>
  </r>
  <r>
    <x v="9"/>
    <x v="11"/>
    <n v="4"/>
  </r>
  <r>
    <x v="9"/>
    <x v="9"/>
    <n v="26"/>
  </r>
  <r>
    <x v="10"/>
    <x v="0"/>
    <n v="37"/>
  </r>
  <r>
    <x v="10"/>
    <x v="1"/>
    <n v="189"/>
  </r>
  <r>
    <x v="10"/>
    <x v="2"/>
    <n v="1"/>
  </r>
  <r>
    <x v="10"/>
    <x v="3"/>
    <n v="214"/>
  </r>
  <r>
    <x v="10"/>
    <x v="4"/>
    <n v="1"/>
  </r>
  <r>
    <x v="10"/>
    <x v="5"/>
    <n v="7"/>
  </r>
  <r>
    <x v="10"/>
    <x v="13"/>
    <n v="2"/>
  </r>
  <r>
    <x v="10"/>
    <x v="6"/>
    <n v="235"/>
  </r>
  <r>
    <x v="10"/>
    <x v="8"/>
    <n v="130"/>
  </r>
  <r>
    <x v="10"/>
    <x v="9"/>
    <n v="6"/>
  </r>
  <r>
    <x v="11"/>
    <x v="0"/>
    <n v="26"/>
  </r>
  <r>
    <x v="11"/>
    <x v="1"/>
    <n v="206"/>
  </r>
  <r>
    <x v="11"/>
    <x v="10"/>
    <n v="4"/>
  </r>
  <r>
    <x v="11"/>
    <x v="2"/>
    <n v="14"/>
  </r>
  <r>
    <x v="11"/>
    <x v="3"/>
    <n v="262"/>
  </r>
  <r>
    <x v="11"/>
    <x v="5"/>
    <n v="21"/>
  </r>
  <r>
    <x v="11"/>
    <x v="13"/>
    <n v="2"/>
  </r>
  <r>
    <x v="11"/>
    <x v="6"/>
    <n v="244"/>
  </r>
  <r>
    <x v="11"/>
    <x v="7"/>
    <n v="1"/>
  </r>
  <r>
    <x v="11"/>
    <x v="8"/>
    <n v="36"/>
  </r>
  <r>
    <x v="11"/>
    <x v="11"/>
    <n v="2"/>
  </r>
  <r>
    <x v="11"/>
    <x v="9"/>
    <n v="7"/>
  </r>
  <r>
    <x v="12"/>
    <x v="0"/>
    <n v="21"/>
  </r>
  <r>
    <x v="12"/>
    <x v="1"/>
    <n v="208"/>
  </r>
  <r>
    <x v="12"/>
    <x v="3"/>
    <n v="315"/>
  </r>
  <r>
    <x v="12"/>
    <x v="5"/>
    <n v="16"/>
  </r>
  <r>
    <x v="12"/>
    <x v="6"/>
    <n v="209"/>
  </r>
  <r>
    <x v="12"/>
    <x v="8"/>
    <n v="57"/>
  </r>
  <r>
    <x v="12"/>
    <x v="9"/>
    <n v="9"/>
  </r>
  <r>
    <x v="13"/>
    <x v="0"/>
    <n v="54"/>
  </r>
  <r>
    <x v="13"/>
    <x v="1"/>
    <n v="186"/>
  </r>
  <r>
    <x v="13"/>
    <x v="2"/>
    <n v="3"/>
  </r>
  <r>
    <x v="13"/>
    <x v="3"/>
    <n v="63"/>
  </r>
  <r>
    <x v="13"/>
    <x v="4"/>
    <n v="8"/>
  </r>
  <r>
    <x v="13"/>
    <x v="5"/>
    <n v="59"/>
  </r>
  <r>
    <x v="13"/>
    <x v="13"/>
    <n v="1"/>
  </r>
  <r>
    <x v="13"/>
    <x v="6"/>
    <n v="242"/>
  </r>
  <r>
    <x v="13"/>
    <x v="7"/>
    <n v="1"/>
  </r>
  <r>
    <x v="13"/>
    <x v="8"/>
    <n v="101"/>
  </r>
  <r>
    <x v="13"/>
    <x v="11"/>
    <n v="1"/>
  </r>
  <r>
    <x v="13"/>
    <x v="9"/>
    <n v="8"/>
  </r>
  <r>
    <x v="14"/>
    <x v="0"/>
    <n v="43"/>
  </r>
  <r>
    <x v="14"/>
    <x v="1"/>
    <n v="146"/>
  </r>
  <r>
    <x v="14"/>
    <x v="2"/>
    <n v="4"/>
  </r>
  <r>
    <x v="14"/>
    <x v="3"/>
    <n v="53"/>
  </r>
  <r>
    <x v="14"/>
    <x v="4"/>
    <n v="14"/>
  </r>
  <r>
    <x v="14"/>
    <x v="5"/>
    <n v="31"/>
  </r>
  <r>
    <x v="14"/>
    <x v="6"/>
    <n v="197"/>
  </r>
  <r>
    <x v="14"/>
    <x v="7"/>
    <n v="1"/>
  </r>
  <r>
    <x v="14"/>
    <x v="8"/>
    <n v="101"/>
  </r>
  <r>
    <x v="14"/>
    <x v="9"/>
    <n v="11"/>
  </r>
  <r>
    <x v="15"/>
    <x v="0"/>
    <n v="84"/>
  </r>
  <r>
    <x v="15"/>
    <x v="1"/>
    <n v="281"/>
  </r>
  <r>
    <x v="15"/>
    <x v="2"/>
    <n v="12"/>
  </r>
  <r>
    <x v="15"/>
    <x v="3"/>
    <n v="34"/>
  </r>
  <r>
    <x v="15"/>
    <x v="4"/>
    <n v="7"/>
  </r>
  <r>
    <x v="15"/>
    <x v="5"/>
    <n v="11"/>
  </r>
  <r>
    <x v="15"/>
    <x v="13"/>
    <n v="1"/>
  </r>
  <r>
    <x v="15"/>
    <x v="6"/>
    <n v="182"/>
  </r>
  <r>
    <x v="15"/>
    <x v="7"/>
    <n v="7"/>
  </r>
  <r>
    <x v="15"/>
    <x v="8"/>
    <n v="92"/>
  </r>
  <r>
    <x v="15"/>
    <x v="9"/>
    <n v="6"/>
  </r>
  <r>
    <x v="16"/>
    <x v="0"/>
    <n v="66"/>
  </r>
  <r>
    <x v="16"/>
    <x v="1"/>
    <n v="184"/>
  </r>
  <r>
    <x v="16"/>
    <x v="3"/>
    <n v="24"/>
  </r>
  <r>
    <x v="16"/>
    <x v="4"/>
    <n v="18"/>
  </r>
  <r>
    <x v="16"/>
    <x v="5"/>
    <n v="26"/>
  </r>
  <r>
    <x v="16"/>
    <x v="13"/>
    <n v="1"/>
  </r>
  <r>
    <x v="16"/>
    <x v="6"/>
    <n v="254"/>
  </r>
  <r>
    <x v="16"/>
    <x v="8"/>
    <n v="133"/>
  </r>
  <r>
    <x v="16"/>
    <x v="9"/>
    <n v="8"/>
  </r>
  <r>
    <x v="17"/>
    <x v="0"/>
    <n v="66"/>
  </r>
  <r>
    <x v="17"/>
    <x v="1"/>
    <n v="208"/>
  </r>
  <r>
    <x v="17"/>
    <x v="2"/>
    <n v="4"/>
  </r>
  <r>
    <x v="17"/>
    <x v="3"/>
    <n v="39"/>
  </r>
  <r>
    <x v="17"/>
    <x v="5"/>
    <n v="13"/>
  </r>
  <r>
    <x v="17"/>
    <x v="13"/>
    <n v="2"/>
  </r>
  <r>
    <x v="17"/>
    <x v="6"/>
    <n v="290"/>
  </r>
  <r>
    <x v="17"/>
    <x v="7"/>
    <n v="2"/>
  </r>
  <r>
    <x v="17"/>
    <x v="8"/>
    <n v="55"/>
  </r>
  <r>
    <x v="17"/>
    <x v="9"/>
    <n v="9"/>
  </r>
  <r>
    <x v="18"/>
    <x v="0"/>
    <n v="54"/>
  </r>
  <r>
    <x v="18"/>
    <x v="1"/>
    <n v="149"/>
  </r>
  <r>
    <x v="18"/>
    <x v="2"/>
    <n v="26"/>
  </r>
  <r>
    <x v="18"/>
    <x v="3"/>
    <n v="12"/>
  </r>
  <r>
    <x v="18"/>
    <x v="4"/>
    <n v="2"/>
  </r>
  <r>
    <x v="18"/>
    <x v="5"/>
    <n v="63"/>
  </r>
  <r>
    <x v="18"/>
    <x v="6"/>
    <n v="189"/>
  </r>
  <r>
    <x v="18"/>
    <x v="7"/>
    <n v="2"/>
  </r>
  <r>
    <x v="18"/>
    <x v="8"/>
    <n v="73"/>
  </r>
  <r>
    <x v="18"/>
    <x v="9"/>
    <n v="10"/>
  </r>
  <r>
    <x v="19"/>
    <x v="0"/>
    <n v="51"/>
  </r>
  <r>
    <x v="19"/>
    <x v="1"/>
    <n v="137"/>
  </r>
  <r>
    <x v="19"/>
    <x v="2"/>
    <n v="10"/>
  </r>
  <r>
    <x v="19"/>
    <x v="3"/>
    <n v="24"/>
  </r>
  <r>
    <x v="19"/>
    <x v="4"/>
    <n v="5"/>
  </r>
  <r>
    <x v="19"/>
    <x v="5"/>
    <n v="2"/>
  </r>
  <r>
    <x v="19"/>
    <x v="6"/>
    <n v="160"/>
  </r>
  <r>
    <x v="19"/>
    <x v="8"/>
    <n v="69"/>
  </r>
  <r>
    <x v="19"/>
    <x v="9"/>
    <n v="11"/>
  </r>
  <r>
    <x v="20"/>
    <x v="0"/>
    <n v="58"/>
  </r>
  <r>
    <x v="20"/>
    <x v="1"/>
    <n v="205"/>
  </r>
  <r>
    <x v="20"/>
    <x v="2"/>
    <n v="6"/>
  </r>
  <r>
    <x v="20"/>
    <x v="3"/>
    <n v="40"/>
  </r>
  <r>
    <x v="20"/>
    <x v="4"/>
    <n v="8"/>
  </r>
  <r>
    <x v="20"/>
    <x v="5"/>
    <n v="35"/>
  </r>
  <r>
    <x v="20"/>
    <x v="13"/>
    <n v="1"/>
  </r>
  <r>
    <x v="20"/>
    <x v="6"/>
    <n v="197"/>
  </r>
  <r>
    <x v="20"/>
    <x v="7"/>
    <n v="5"/>
  </r>
  <r>
    <x v="20"/>
    <x v="8"/>
    <n v="64"/>
  </r>
  <r>
    <x v="20"/>
    <x v="9"/>
    <n v="18"/>
  </r>
  <r>
    <x v="21"/>
    <x v="0"/>
    <n v="54"/>
  </r>
  <r>
    <x v="21"/>
    <x v="1"/>
    <n v="262"/>
  </r>
  <r>
    <x v="21"/>
    <x v="2"/>
    <n v="3"/>
  </r>
  <r>
    <x v="21"/>
    <x v="3"/>
    <n v="19"/>
  </r>
  <r>
    <x v="21"/>
    <x v="4"/>
    <n v="19"/>
  </r>
  <r>
    <x v="21"/>
    <x v="5"/>
    <n v="35"/>
  </r>
  <r>
    <x v="21"/>
    <x v="13"/>
    <n v="2"/>
  </r>
  <r>
    <x v="21"/>
    <x v="6"/>
    <n v="215"/>
  </r>
  <r>
    <x v="21"/>
    <x v="7"/>
    <n v="8"/>
  </r>
  <r>
    <x v="21"/>
    <x v="8"/>
    <n v="99"/>
  </r>
  <r>
    <x v="21"/>
    <x v="9"/>
    <n v="41"/>
  </r>
  <r>
    <x v="22"/>
    <x v="0"/>
    <n v="61"/>
  </r>
  <r>
    <x v="22"/>
    <x v="1"/>
    <n v="250"/>
  </r>
  <r>
    <x v="22"/>
    <x v="2"/>
    <n v="19"/>
  </r>
  <r>
    <x v="22"/>
    <x v="3"/>
    <n v="44"/>
  </r>
  <r>
    <x v="22"/>
    <x v="4"/>
    <n v="20"/>
  </r>
  <r>
    <x v="22"/>
    <x v="5"/>
    <n v="34"/>
  </r>
  <r>
    <x v="22"/>
    <x v="13"/>
    <n v="1"/>
  </r>
  <r>
    <x v="22"/>
    <x v="6"/>
    <n v="327"/>
  </r>
  <r>
    <x v="22"/>
    <x v="7"/>
    <n v="23"/>
  </r>
  <r>
    <x v="22"/>
    <x v="8"/>
    <n v="136"/>
  </r>
  <r>
    <x v="22"/>
    <x v="9"/>
    <n v="31"/>
  </r>
  <r>
    <x v="23"/>
    <x v="0"/>
    <n v="55"/>
  </r>
  <r>
    <x v="23"/>
    <x v="1"/>
    <n v="263"/>
  </r>
  <r>
    <x v="23"/>
    <x v="2"/>
    <n v="2"/>
  </r>
  <r>
    <x v="23"/>
    <x v="3"/>
    <n v="32"/>
  </r>
  <r>
    <x v="23"/>
    <x v="4"/>
    <n v="3"/>
  </r>
  <r>
    <x v="23"/>
    <x v="5"/>
    <n v="23"/>
  </r>
  <r>
    <x v="23"/>
    <x v="6"/>
    <n v="347"/>
  </r>
  <r>
    <x v="23"/>
    <x v="7"/>
    <n v="8"/>
  </r>
  <r>
    <x v="23"/>
    <x v="8"/>
    <n v="78"/>
  </r>
  <r>
    <x v="23"/>
    <x v="9"/>
    <n v="5"/>
  </r>
  <r>
    <x v="24"/>
    <x v="0"/>
    <n v="55"/>
  </r>
  <r>
    <x v="24"/>
    <x v="1"/>
    <n v="206"/>
  </r>
  <r>
    <x v="24"/>
    <x v="2"/>
    <n v="4"/>
  </r>
  <r>
    <x v="24"/>
    <x v="3"/>
    <n v="47"/>
  </r>
  <r>
    <x v="24"/>
    <x v="5"/>
    <n v="10"/>
  </r>
  <r>
    <x v="24"/>
    <x v="13"/>
    <n v="2"/>
  </r>
  <r>
    <x v="24"/>
    <x v="6"/>
    <n v="206"/>
  </r>
  <r>
    <x v="24"/>
    <x v="7"/>
    <n v="18"/>
  </r>
  <r>
    <x v="24"/>
    <x v="8"/>
    <n v="93"/>
  </r>
  <r>
    <x v="24"/>
    <x v="9"/>
    <n v="11"/>
  </r>
  <r>
    <x v="25"/>
    <x v="0"/>
    <n v="48"/>
  </r>
  <r>
    <x v="25"/>
    <x v="1"/>
    <n v="189"/>
  </r>
  <r>
    <x v="25"/>
    <x v="2"/>
    <n v="2"/>
  </r>
  <r>
    <x v="25"/>
    <x v="3"/>
    <n v="21"/>
  </r>
  <r>
    <x v="25"/>
    <x v="5"/>
    <n v="20"/>
  </r>
  <r>
    <x v="25"/>
    <x v="13"/>
    <n v="1"/>
  </r>
  <r>
    <x v="25"/>
    <x v="6"/>
    <n v="359"/>
  </r>
  <r>
    <x v="25"/>
    <x v="8"/>
    <n v="77"/>
  </r>
  <r>
    <x v="25"/>
    <x v="9"/>
    <n v="14"/>
  </r>
  <r>
    <x v="26"/>
    <x v="0"/>
    <n v="45"/>
  </r>
  <r>
    <x v="26"/>
    <x v="1"/>
    <n v="195"/>
  </r>
  <r>
    <x v="26"/>
    <x v="2"/>
    <n v="1"/>
  </r>
  <r>
    <x v="26"/>
    <x v="3"/>
    <n v="35"/>
  </r>
  <r>
    <x v="26"/>
    <x v="4"/>
    <n v="14"/>
  </r>
  <r>
    <x v="26"/>
    <x v="5"/>
    <n v="23"/>
  </r>
  <r>
    <x v="26"/>
    <x v="13"/>
    <n v="1"/>
  </r>
  <r>
    <x v="26"/>
    <x v="6"/>
    <n v="242"/>
  </r>
  <r>
    <x v="26"/>
    <x v="8"/>
    <n v="50"/>
  </r>
  <r>
    <x v="26"/>
    <x v="9"/>
    <n v="34"/>
  </r>
  <r>
    <x v="27"/>
    <x v="0"/>
    <n v="39"/>
  </r>
  <r>
    <x v="27"/>
    <x v="1"/>
    <n v="228"/>
  </r>
  <r>
    <x v="27"/>
    <x v="2"/>
    <n v="18"/>
  </r>
  <r>
    <x v="27"/>
    <x v="3"/>
    <n v="14"/>
  </r>
  <r>
    <x v="27"/>
    <x v="4"/>
    <n v="1"/>
  </r>
  <r>
    <x v="27"/>
    <x v="5"/>
    <n v="41"/>
  </r>
  <r>
    <x v="27"/>
    <x v="6"/>
    <n v="176"/>
  </r>
  <r>
    <x v="27"/>
    <x v="7"/>
    <n v="2"/>
  </r>
  <r>
    <x v="27"/>
    <x v="8"/>
    <n v="76"/>
  </r>
  <r>
    <x v="27"/>
    <x v="9"/>
    <n v="10"/>
  </r>
  <r>
    <x v="28"/>
    <x v="0"/>
    <n v="63"/>
  </r>
  <r>
    <x v="28"/>
    <x v="1"/>
    <n v="282"/>
  </r>
  <r>
    <x v="28"/>
    <x v="2"/>
    <n v="14"/>
  </r>
  <r>
    <x v="28"/>
    <x v="3"/>
    <n v="20"/>
  </r>
  <r>
    <x v="28"/>
    <x v="4"/>
    <n v="6"/>
  </r>
  <r>
    <x v="28"/>
    <x v="5"/>
    <n v="11"/>
  </r>
  <r>
    <x v="28"/>
    <x v="13"/>
    <n v="1"/>
  </r>
  <r>
    <x v="28"/>
    <x v="6"/>
    <n v="153"/>
  </r>
  <r>
    <x v="28"/>
    <x v="8"/>
    <n v="75"/>
  </r>
  <r>
    <x v="28"/>
    <x v="11"/>
    <n v="2"/>
  </r>
  <r>
    <x v="28"/>
    <x v="9"/>
    <n v="37"/>
  </r>
  <r>
    <x v="29"/>
    <x v="0"/>
    <n v="42"/>
  </r>
  <r>
    <x v="29"/>
    <x v="1"/>
    <n v="237"/>
  </r>
  <r>
    <x v="29"/>
    <x v="10"/>
    <n v="1"/>
  </r>
  <r>
    <x v="29"/>
    <x v="2"/>
    <n v="4"/>
  </r>
  <r>
    <x v="29"/>
    <x v="3"/>
    <n v="37"/>
  </r>
  <r>
    <x v="29"/>
    <x v="4"/>
    <n v="7"/>
  </r>
  <r>
    <x v="29"/>
    <x v="5"/>
    <n v="28"/>
  </r>
  <r>
    <x v="29"/>
    <x v="6"/>
    <n v="196"/>
  </r>
  <r>
    <x v="29"/>
    <x v="7"/>
    <n v="2"/>
  </r>
  <r>
    <x v="29"/>
    <x v="8"/>
    <n v="82"/>
  </r>
  <r>
    <x v="29"/>
    <x v="9"/>
    <n v="14"/>
  </r>
  <r>
    <x v="30"/>
    <x v="0"/>
    <n v="47"/>
  </r>
  <r>
    <x v="30"/>
    <x v="1"/>
    <n v="381"/>
  </r>
  <r>
    <x v="30"/>
    <x v="10"/>
    <n v="1"/>
  </r>
  <r>
    <x v="30"/>
    <x v="2"/>
    <n v="4"/>
  </r>
  <r>
    <x v="30"/>
    <x v="3"/>
    <n v="36"/>
  </r>
  <r>
    <x v="30"/>
    <x v="4"/>
    <n v="11"/>
  </r>
  <r>
    <x v="30"/>
    <x v="5"/>
    <n v="26"/>
  </r>
  <r>
    <x v="30"/>
    <x v="6"/>
    <n v="213"/>
  </r>
  <r>
    <x v="30"/>
    <x v="7"/>
    <n v="5"/>
  </r>
  <r>
    <x v="30"/>
    <x v="8"/>
    <n v="88"/>
  </r>
  <r>
    <x v="30"/>
    <x v="9"/>
    <n v="42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338">
  <r>
    <x v="0"/>
    <x v="0"/>
    <n v="47"/>
  </r>
  <r>
    <x v="0"/>
    <x v="1"/>
    <n v="431"/>
  </r>
  <r>
    <x v="0"/>
    <x v="2"/>
    <n v="6"/>
  </r>
  <r>
    <x v="0"/>
    <x v="3"/>
    <n v="33"/>
  </r>
  <r>
    <x v="0"/>
    <x v="4"/>
    <n v="3"/>
  </r>
  <r>
    <x v="0"/>
    <x v="5"/>
    <n v="11"/>
  </r>
  <r>
    <x v="0"/>
    <x v="6"/>
    <n v="1"/>
  </r>
  <r>
    <x v="0"/>
    <x v="7"/>
    <n v="249"/>
  </r>
  <r>
    <x v="0"/>
    <x v="8"/>
    <n v="1"/>
  </r>
  <r>
    <x v="0"/>
    <x v="9"/>
    <n v="127"/>
  </r>
  <r>
    <x v="0"/>
    <x v="10"/>
    <n v="5"/>
  </r>
  <r>
    <x v="0"/>
    <x v="11"/>
    <n v="49"/>
  </r>
  <r>
    <x v="1"/>
    <x v="0"/>
    <n v="42"/>
  </r>
  <r>
    <x v="1"/>
    <x v="1"/>
    <n v="169"/>
  </r>
  <r>
    <x v="1"/>
    <x v="2"/>
    <n v="7"/>
  </r>
  <r>
    <x v="1"/>
    <x v="3"/>
    <n v="14"/>
  </r>
  <r>
    <x v="1"/>
    <x v="4"/>
    <n v="4"/>
  </r>
  <r>
    <x v="1"/>
    <x v="5"/>
    <n v="19"/>
  </r>
  <r>
    <x v="1"/>
    <x v="6"/>
    <n v="2"/>
  </r>
  <r>
    <x v="1"/>
    <x v="7"/>
    <n v="244"/>
  </r>
  <r>
    <x v="1"/>
    <x v="9"/>
    <n v="58"/>
  </r>
  <r>
    <x v="1"/>
    <x v="10"/>
    <n v="1"/>
  </r>
  <r>
    <x v="1"/>
    <x v="11"/>
    <n v="45"/>
  </r>
  <r>
    <x v="2"/>
    <x v="0"/>
    <n v="45"/>
  </r>
  <r>
    <x v="2"/>
    <x v="1"/>
    <n v="229"/>
  </r>
  <r>
    <x v="2"/>
    <x v="2"/>
    <n v="13"/>
  </r>
  <r>
    <x v="2"/>
    <x v="3"/>
    <n v="20"/>
  </r>
  <r>
    <x v="2"/>
    <x v="4"/>
    <n v="4"/>
  </r>
  <r>
    <x v="2"/>
    <x v="5"/>
    <n v="32"/>
  </r>
  <r>
    <x v="2"/>
    <x v="7"/>
    <n v="233"/>
  </r>
  <r>
    <x v="2"/>
    <x v="8"/>
    <n v="14"/>
  </r>
  <r>
    <x v="2"/>
    <x v="9"/>
    <n v="37"/>
  </r>
  <r>
    <x v="2"/>
    <x v="10"/>
    <n v="9"/>
  </r>
  <r>
    <x v="2"/>
    <x v="11"/>
    <n v="25"/>
  </r>
  <r>
    <x v="3"/>
    <x v="0"/>
    <n v="27"/>
  </r>
  <r>
    <x v="3"/>
    <x v="1"/>
    <n v="239"/>
  </r>
  <r>
    <x v="3"/>
    <x v="2"/>
    <n v="20"/>
  </r>
  <r>
    <x v="3"/>
    <x v="3"/>
    <n v="17"/>
  </r>
  <r>
    <x v="3"/>
    <x v="4"/>
    <n v="2"/>
  </r>
  <r>
    <x v="3"/>
    <x v="5"/>
    <n v="28"/>
  </r>
  <r>
    <x v="3"/>
    <x v="6"/>
    <n v="1"/>
  </r>
  <r>
    <x v="3"/>
    <x v="7"/>
    <n v="239"/>
  </r>
  <r>
    <x v="3"/>
    <x v="8"/>
    <n v="9"/>
  </r>
  <r>
    <x v="3"/>
    <x v="9"/>
    <n v="71"/>
  </r>
  <r>
    <x v="3"/>
    <x v="11"/>
    <n v="30"/>
  </r>
  <r>
    <x v="4"/>
    <x v="0"/>
    <n v="38"/>
  </r>
  <r>
    <x v="4"/>
    <x v="1"/>
    <n v="292"/>
  </r>
  <r>
    <x v="4"/>
    <x v="2"/>
    <n v="26"/>
  </r>
  <r>
    <x v="4"/>
    <x v="3"/>
    <n v="10"/>
  </r>
  <r>
    <x v="4"/>
    <x v="4"/>
    <n v="14"/>
  </r>
  <r>
    <x v="4"/>
    <x v="5"/>
    <n v="21"/>
  </r>
  <r>
    <x v="4"/>
    <x v="6"/>
    <n v="1"/>
  </r>
  <r>
    <x v="4"/>
    <x v="7"/>
    <n v="258"/>
  </r>
  <r>
    <x v="4"/>
    <x v="8"/>
    <n v="1"/>
  </r>
  <r>
    <x v="4"/>
    <x v="9"/>
    <n v="128"/>
  </r>
  <r>
    <x v="4"/>
    <x v="11"/>
    <n v="17"/>
  </r>
  <r>
    <x v="5"/>
    <x v="0"/>
    <n v="28"/>
  </r>
  <r>
    <x v="5"/>
    <x v="1"/>
    <n v="186"/>
  </r>
  <r>
    <x v="5"/>
    <x v="2"/>
    <n v="13"/>
  </r>
  <r>
    <x v="5"/>
    <x v="3"/>
    <n v="22"/>
  </r>
  <r>
    <x v="5"/>
    <x v="4"/>
    <n v="22"/>
  </r>
  <r>
    <x v="5"/>
    <x v="5"/>
    <n v="10"/>
  </r>
  <r>
    <x v="5"/>
    <x v="6"/>
    <n v="5"/>
  </r>
  <r>
    <x v="5"/>
    <x v="7"/>
    <n v="198"/>
  </r>
  <r>
    <x v="5"/>
    <x v="8"/>
    <n v="2"/>
  </r>
  <r>
    <x v="5"/>
    <x v="9"/>
    <n v="109"/>
  </r>
  <r>
    <x v="5"/>
    <x v="11"/>
    <n v="34"/>
  </r>
  <r>
    <x v="6"/>
    <x v="0"/>
    <n v="41"/>
  </r>
  <r>
    <x v="6"/>
    <x v="1"/>
    <n v="400"/>
  </r>
  <r>
    <x v="6"/>
    <x v="2"/>
    <n v="1"/>
  </r>
  <r>
    <x v="6"/>
    <x v="3"/>
    <n v="32"/>
  </r>
  <r>
    <x v="6"/>
    <x v="4"/>
    <n v="18"/>
  </r>
  <r>
    <x v="6"/>
    <x v="5"/>
    <n v="54"/>
  </r>
  <r>
    <x v="6"/>
    <x v="6"/>
    <n v="1"/>
  </r>
  <r>
    <x v="6"/>
    <x v="7"/>
    <n v="271"/>
  </r>
  <r>
    <x v="6"/>
    <x v="9"/>
    <n v="108"/>
  </r>
  <r>
    <x v="6"/>
    <x v="11"/>
    <n v="49"/>
  </r>
  <r>
    <x v="7"/>
    <x v="0"/>
    <n v="43"/>
  </r>
  <r>
    <x v="7"/>
    <x v="1"/>
    <n v="250"/>
  </r>
  <r>
    <x v="7"/>
    <x v="2"/>
    <n v="3"/>
  </r>
  <r>
    <x v="7"/>
    <x v="3"/>
    <n v="17"/>
  </r>
  <r>
    <x v="7"/>
    <x v="4"/>
    <n v="11"/>
  </r>
  <r>
    <x v="7"/>
    <x v="5"/>
    <n v="24"/>
  </r>
  <r>
    <x v="7"/>
    <x v="7"/>
    <n v="180"/>
  </r>
  <r>
    <x v="7"/>
    <x v="9"/>
    <n v="99"/>
  </r>
  <r>
    <x v="7"/>
    <x v="11"/>
    <n v="15"/>
  </r>
  <r>
    <x v="8"/>
    <x v="0"/>
    <n v="40"/>
  </r>
  <r>
    <x v="8"/>
    <x v="1"/>
    <n v="289"/>
  </r>
  <r>
    <x v="8"/>
    <x v="12"/>
    <n v="7"/>
  </r>
  <r>
    <x v="8"/>
    <x v="2"/>
    <n v="3"/>
  </r>
  <r>
    <x v="8"/>
    <x v="3"/>
    <n v="13"/>
  </r>
  <r>
    <x v="8"/>
    <x v="4"/>
    <n v="14"/>
  </r>
  <r>
    <x v="8"/>
    <x v="5"/>
    <n v="15"/>
  </r>
  <r>
    <x v="8"/>
    <x v="6"/>
    <n v="7"/>
  </r>
  <r>
    <x v="8"/>
    <x v="7"/>
    <n v="228"/>
  </r>
  <r>
    <x v="8"/>
    <x v="9"/>
    <n v="76"/>
  </r>
  <r>
    <x v="8"/>
    <x v="11"/>
    <n v="69"/>
  </r>
  <r>
    <x v="9"/>
    <x v="0"/>
    <n v="33"/>
  </r>
  <r>
    <x v="9"/>
    <x v="1"/>
    <n v="209"/>
  </r>
  <r>
    <x v="9"/>
    <x v="12"/>
    <n v="4"/>
  </r>
  <r>
    <x v="9"/>
    <x v="2"/>
    <n v="5"/>
  </r>
  <r>
    <x v="9"/>
    <x v="3"/>
    <n v="32"/>
  </r>
  <r>
    <x v="9"/>
    <x v="4"/>
    <n v="19"/>
  </r>
  <r>
    <x v="9"/>
    <x v="5"/>
    <n v="29"/>
  </r>
  <r>
    <x v="9"/>
    <x v="7"/>
    <n v="266"/>
  </r>
  <r>
    <x v="9"/>
    <x v="9"/>
    <n v="102"/>
  </r>
  <r>
    <x v="9"/>
    <x v="11"/>
    <n v="23"/>
  </r>
  <r>
    <x v="10"/>
    <x v="0"/>
    <n v="44"/>
  </r>
  <r>
    <x v="10"/>
    <x v="1"/>
    <n v="251"/>
  </r>
  <r>
    <x v="10"/>
    <x v="2"/>
    <n v="13"/>
  </r>
  <r>
    <x v="10"/>
    <x v="3"/>
    <n v="11"/>
  </r>
  <r>
    <x v="10"/>
    <x v="4"/>
    <n v="1"/>
  </r>
  <r>
    <x v="10"/>
    <x v="5"/>
    <n v="12"/>
  </r>
  <r>
    <x v="10"/>
    <x v="6"/>
    <n v="1"/>
  </r>
  <r>
    <x v="10"/>
    <x v="7"/>
    <n v="185"/>
  </r>
  <r>
    <x v="10"/>
    <x v="8"/>
    <n v="11"/>
  </r>
  <r>
    <x v="10"/>
    <x v="9"/>
    <n v="69"/>
  </r>
  <r>
    <x v="10"/>
    <x v="11"/>
    <n v="9"/>
  </r>
  <r>
    <x v="11"/>
    <x v="0"/>
    <n v="31"/>
  </r>
  <r>
    <x v="11"/>
    <x v="1"/>
    <n v="243"/>
  </r>
  <r>
    <x v="11"/>
    <x v="12"/>
    <n v="2"/>
  </r>
  <r>
    <x v="11"/>
    <x v="2"/>
    <n v="2"/>
  </r>
  <r>
    <x v="11"/>
    <x v="3"/>
    <n v="20"/>
  </r>
  <r>
    <x v="11"/>
    <x v="4"/>
    <n v="3"/>
  </r>
  <r>
    <x v="11"/>
    <x v="5"/>
    <n v="21"/>
  </r>
  <r>
    <x v="11"/>
    <x v="6"/>
    <n v="1"/>
  </r>
  <r>
    <x v="11"/>
    <x v="7"/>
    <n v="134"/>
  </r>
  <r>
    <x v="11"/>
    <x v="8"/>
    <n v="14"/>
  </r>
  <r>
    <x v="11"/>
    <x v="9"/>
    <n v="95"/>
  </r>
  <r>
    <x v="11"/>
    <x v="10"/>
    <n v="10"/>
  </r>
  <r>
    <x v="11"/>
    <x v="11"/>
    <n v="31"/>
  </r>
  <r>
    <x v="12"/>
    <x v="0"/>
    <n v="37"/>
  </r>
  <r>
    <x v="12"/>
    <x v="1"/>
    <n v="235"/>
  </r>
  <r>
    <x v="12"/>
    <x v="2"/>
    <n v="3"/>
  </r>
  <r>
    <x v="12"/>
    <x v="3"/>
    <n v="14"/>
  </r>
  <r>
    <x v="12"/>
    <x v="4"/>
    <n v="1"/>
  </r>
  <r>
    <x v="12"/>
    <x v="5"/>
    <n v="8"/>
  </r>
  <r>
    <x v="12"/>
    <x v="7"/>
    <n v="157"/>
  </r>
  <r>
    <x v="12"/>
    <x v="8"/>
    <n v="8"/>
  </r>
  <r>
    <x v="12"/>
    <x v="9"/>
    <n v="137"/>
  </r>
  <r>
    <x v="12"/>
    <x v="10"/>
    <n v="1"/>
  </r>
  <r>
    <x v="12"/>
    <x v="11"/>
    <n v="20"/>
  </r>
  <r>
    <x v="13"/>
    <x v="0"/>
    <n v="40"/>
  </r>
  <r>
    <x v="13"/>
    <x v="1"/>
    <n v="291"/>
  </r>
  <r>
    <x v="13"/>
    <x v="2"/>
    <n v="4"/>
  </r>
  <r>
    <x v="13"/>
    <x v="3"/>
    <n v="23"/>
  </r>
  <r>
    <x v="13"/>
    <x v="4"/>
    <n v="17"/>
  </r>
  <r>
    <x v="13"/>
    <x v="5"/>
    <n v="17"/>
  </r>
  <r>
    <x v="13"/>
    <x v="7"/>
    <n v="173"/>
  </r>
  <r>
    <x v="13"/>
    <x v="8"/>
    <n v="12"/>
  </r>
  <r>
    <x v="13"/>
    <x v="9"/>
    <n v="101"/>
  </r>
  <r>
    <x v="13"/>
    <x v="10"/>
    <n v="10"/>
  </r>
  <r>
    <x v="13"/>
    <x v="11"/>
    <n v="7"/>
  </r>
  <r>
    <x v="14"/>
    <x v="0"/>
    <n v="29"/>
  </r>
  <r>
    <x v="14"/>
    <x v="1"/>
    <n v="202"/>
  </r>
  <r>
    <x v="14"/>
    <x v="2"/>
    <n v="1"/>
  </r>
  <r>
    <x v="14"/>
    <x v="3"/>
    <n v="13"/>
  </r>
  <r>
    <x v="14"/>
    <x v="4"/>
    <n v="4"/>
  </r>
  <r>
    <x v="14"/>
    <x v="5"/>
    <n v="18"/>
  </r>
  <r>
    <x v="14"/>
    <x v="6"/>
    <n v="2"/>
  </r>
  <r>
    <x v="14"/>
    <x v="7"/>
    <n v="196"/>
  </r>
  <r>
    <x v="14"/>
    <x v="9"/>
    <n v="66"/>
  </r>
  <r>
    <x v="14"/>
    <x v="10"/>
    <n v="1"/>
  </r>
  <r>
    <x v="14"/>
    <x v="11"/>
    <n v="13"/>
  </r>
  <r>
    <x v="15"/>
    <x v="0"/>
    <n v="21"/>
  </r>
  <r>
    <x v="15"/>
    <x v="1"/>
    <n v="213"/>
  </r>
  <r>
    <x v="15"/>
    <x v="2"/>
    <n v="5"/>
  </r>
  <r>
    <x v="15"/>
    <x v="3"/>
    <n v="32"/>
  </r>
  <r>
    <x v="15"/>
    <x v="4"/>
    <n v="3"/>
  </r>
  <r>
    <x v="15"/>
    <x v="5"/>
    <n v="15"/>
  </r>
  <r>
    <x v="15"/>
    <x v="7"/>
    <n v="203"/>
  </r>
  <r>
    <x v="15"/>
    <x v="8"/>
    <n v="2"/>
  </r>
  <r>
    <x v="15"/>
    <x v="9"/>
    <n v="139"/>
  </r>
  <r>
    <x v="15"/>
    <x v="11"/>
    <n v="28"/>
  </r>
  <r>
    <x v="16"/>
    <x v="0"/>
    <n v="34"/>
  </r>
  <r>
    <x v="16"/>
    <x v="1"/>
    <n v="270"/>
  </r>
  <r>
    <x v="16"/>
    <x v="12"/>
    <n v="2"/>
  </r>
  <r>
    <x v="16"/>
    <x v="2"/>
    <n v="3"/>
  </r>
  <r>
    <x v="16"/>
    <x v="3"/>
    <n v="22"/>
  </r>
  <r>
    <x v="16"/>
    <x v="4"/>
    <n v="3"/>
  </r>
  <r>
    <x v="16"/>
    <x v="5"/>
    <n v="25"/>
  </r>
  <r>
    <x v="16"/>
    <x v="6"/>
    <n v="4"/>
  </r>
  <r>
    <x v="16"/>
    <x v="7"/>
    <n v="241"/>
  </r>
  <r>
    <x v="16"/>
    <x v="8"/>
    <n v="7"/>
  </r>
  <r>
    <x v="16"/>
    <x v="9"/>
    <n v="94"/>
  </r>
  <r>
    <x v="16"/>
    <x v="11"/>
    <n v="65"/>
  </r>
  <r>
    <x v="17"/>
    <x v="0"/>
    <n v="30"/>
  </r>
  <r>
    <x v="17"/>
    <x v="1"/>
    <n v="260"/>
  </r>
  <r>
    <x v="17"/>
    <x v="2"/>
    <n v="5"/>
  </r>
  <r>
    <x v="17"/>
    <x v="3"/>
    <n v="28"/>
  </r>
  <r>
    <x v="17"/>
    <x v="5"/>
    <n v="20"/>
  </r>
  <r>
    <x v="17"/>
    <x v="7"/>
    <n v="179"/>
  </r>
  <r>
    <x v="17"/>
    <x v="8"/>
    <n v="46"/>
  </r>
  <r>
    <x v="17"/>
    <x v="9"/>
    <n v="86"/>
  </r>
  <r>
    <x v="17"/>
    <x v="11"/>
    <n v="24"/>
  </r>
  <r>
    <x v="18"/>
    <x v="0"/>
    <n v="40"/>
  </r>
  <r>
    <x v="18"/>
    <x v="1"/>
    <n v="480"/>
  </r>
  <r>
    <x v="18"/>
    <x v="2"/>
    <n v="5"/>
  </r>
  <r>
    <x v="18"/>
    <x v="3"/>
    <n v="40"/>
  </r>
  <r>
    <x v="18"/>
    <x v="4"/>
    <n v="1"/>
  </r>
  <r>
    <x v="18"/>
    <x v="5"/>
    <n v="37"/>
  </r>
  <r>
    <x v="18"/>
    <x v="6"/>
    <n v="1"/>
  </r>
  <r>
    <x v="18"/>
    <x v="7"/>
    <n v="342"/>
  </r>
  <r>
    <x v="18"/>
    <x v="8"/>
    <n v="4"/>
  </r>
  <r>
    <x v="18"/>
    <x v="9"/>
    <n v="132"/>
  </r>
  <r>
    <x v="18"/>
    <x v="11"/>
    <n v="6"/>
  </r>
  <r>
    <x v="19"/>
    <x v="0"/>
    <n v="122"/>
  </r>
  <r>
    <x v="19"/>
    <x v="1"/>
    <n v="376"/>
  </r>
  <r>
    <x v="19"/>
    <x v="2"/>
    <n v="10"/>
  </r>
  <r>
    <x v="19"/>
    <x v="3"/>
    <n v="34"/>
  </r>
  <r>
    <x v="19"/>
    <x v="4"/>
    <n v="5"/>
  </r>
  <r>
    <x v="19"/>
    <x v="5"/>
    <n v="27"/>
  </r>
  <r>
    <x v="19"/>
    <x v="6"/>
    <n v="1"/>
  </r>
  <r>
    <x v="19"/>
    <x v="7"/>
    <n v="228"/>
  </r>
  <r>
    <x v="19"/>
    <x v="8"/>
    <n v="1"/>
  </r>
  <r>
    <x v="19"/>
    <x v="9"/>
    <n v="110"/>
  </r>
  <r>
    <x v="19"/>
    <x v="11"/>
    <n v="15"/>
  </r>
  <r>
    <x v="20"/>
    <x v="0"/>
    <n v="111"/>
  </r>
  <r>
    <x v="20"/>
    <x v="1"/>
    <n v="427"/>
  </r>
  <r>
    <x v="20"/>
    <x v="3"/>
    <n v="30"/>
  </r>
  <r>
    <x v="20"/>
    <x v="5"/>
    <n v="39"/>
  </r>
  <r>
    <x v="20"/>
    <x v="6"/>
    <n v="1"/>
  </r>
  <r>
    <x v="20"/>
    <x v="7"/>
    <n v="221"/>
  </r>
  <r>
    <x v="20"/>
    <x v="8"/>
    <n v="1"/>
  </r>
  <r>
    <x v="20"/>
    <x v="9"/>
    <n v="153"/>
  </r>
  <r>
    <x v="20"/>
    <x v="10"/>
    <n v="1"/>
  </r>
  <r>
    <x v="20"/>
    <x v="11"/>
    <n v="37"/>
  </r>
  <r>
    <x v="21"/>
    <x v="0"/>
    <n v="70"/>
  </r>
  <r>
    <x v="21"/>
    <x v="1"/>
    <n v="334"/>
  </r>
  <r>
    <x v="21"/>
    <x v="2"/>
    <n v="3"/>
  </r>
  <r>
    <x v="21"/>
    <x v="3"/>
    <n v="21"/>
  </r>
  <r>
    <x v="21"/>
    <x v="4"/>
    <n v="7"/>
  </r>
  <r>
    <x v="21"/>
    <x v="5"/>
    <n v="36"/>
  </r>
  <r>
    <x v="21"/>
    <x v="7"/>
    <n v="256"/>
  </r>
  <r>
    <x v="21"/>
    <x v="8"/>
    <n v="1"/>
  </r>
  <r>
    <x v="21"/>
    <x v="9"/>
    <n v="105"/>
  </r>
  <r>
    <x v="21"/>
    <x v="10"/>
    <n v="6"/>
  </r>
  <r>
    <x v="21"/>
    <x v="11"/>
    <n v="39"/>
  </r>
  <r>
    <x v="22"/>
    <x v="0"/>
    <n v="41"/>
  </r>
  <r>
    <x v="22"/>
    <x v="1"/>
    <n v="212"/>
  </r>
  <r>
    <x v="22"/>
    <x v="2"/>
    <n v="4"/>
  </r>
  <r>
    <x v="22"/>
    <x v="3"/>
    <n v="21"/>
  </r>
  <r>
    <x v="22"/>
    <x v="4"/>
    <n v="7"/>
  </r>
  <r>
    <x v="22"/>
    <x v="5"/>
    <n v="8"/>
  </r>
  <r>
    <x v="22"/>
    <x v="6"/>
    <n v="1"/>
  </r>
  <r>
    <x v="22"/>
    <x v="7"/>
    <n v="232"/>
  </r>
  <r>
    <x v="22"/>
    <x v="8"/>
    <n v="1"/>
  </r>
  <r>
    <x v="22"/>
    <x v="9"/>
    <n v="133"/>
  </r>
  <r>
    <x v="22"/>
    <x v="11"/>
    <n v="21"/>
  </r>
  <r>
    <x v="23"/>
    <x v="0"/>
    <n v="37"/>
  </r>
  <r>
    <x v="23"/>
    <x v="1"/>
    <n v="443"/>
  </r>
  <r>
    <x v="23"/>
    <x v="2"/>
    <n v="8"/>
  </r>
  <r>
    <x v="23"/>
    <x v="3"/>
    <n v="35"/>
  </r>
  <r>
    <x v="23"/>
    <x v="4"/>
    <n v="4"/>
  </r>
  <r>
    <x v="23"/>
    <x v="5"/>
    <n v="20"/>
  </r>
  <r>
    <x v="23"/>
    <x v="7"/>
    <n v="277"/>
  </r>
  <r>
    <x v="23"/>
    <x v="8"/>
    <n v="6"/>
  </r>
  <r>
    <x v="23"/>
    <x v="9"/>
    <n v="92"/>
  </r>
  <r>
    <x v="23"/>
    <x v="11"/>
    <n v="9"/>
  </r>
  <r>
    <x v="24"/>
    <x v="0"/>
    <n v="40"/>
  </r>
  <r>
    <x v="24"/>
    <x v="1"/>
    <n v="472"/>
  </r>
  <r>
    <x v="24"/>
    <x v="2"/>
    <n v="13"/>
  </r>
  <r>
    <x v="24"/>
    <x v="3"/>
    <n v="34"/>
  </r>
  <r>
    <x v="24"/>
    <x v="4"/>
    <n v="2"/>
  </r>
  <r>
    <x v="24"/>
    <x v="5"/>
    <n v="25"/>
  </r>
  <r>
    <x v="24"/>
    <x v="6"/>
    <n v="4"/>
  </r>
  <r>
    <x v="24"/>
    <x v="7"/>
    <n v="392"/>
  </r>
  <r>
    <x v="24"/>
    <x v="8"/>
    <n v="4"/>
  </r>
  <r>
    <x v="24"/>
    <x v="9"/>
    <n v="186"/>
  </r>
  <r>
    <x v="24"/>
    <x v="10"/>
    <n v="1"/>
  </r>
  <r>
    <x v="24"/>
    <x v="11"/>
    <n v="15"/>
  </r>
  <r>
    <x v="25"/>
    <x v="0"/>
    <n v="49"/>
  </r>
  <r>
    <x v="25"/>
    <x v="1"/>
    <n v="388"/>
  </r>
  <r>
    <x v="25"/>
    <x v="2"/>
    <n v="7"/>
  </r>
  <r>
    <x v="25"/>
    <x v="3"/>
    <n v="19"/>
  </r>
  <r>
    <x v="25"/>
    <x v="4"/>
    <n v="4"/>
  </r>
  <r>
    <x v="25"/>
    <x v="5"/>
    <n v="27"/>
  </r>
  <r>
    <x v="25"/>
    <x v="6"/>
    <n v="4"/>
  </r>
  <r>
    <x v="25"/>
    <x v="7"/>
    <n v="422"/>
  </r>
  <r>
    <x v="25"/>
    <x v="8"/>
    <n v="12"/>
  </r>
  <r>
    <x v="25"/>
    <x v="9"/>
    <n v="178"/>
  </r>
  <r>
    <x v="25"/>
    <x v="10"/>
    <n v="2"/>
  </r>
  <r>
    <x v="25"/>
    <x v="11"/>
    <n v="28"/>
  </r>
  <r>
    <x v="26"/>
    <x v="0"/>
    <n v="58"/>
  </r>
  <r>
    <x v="26"/>
    <x v="1"/>
    <n v="533"/>
  </r>
  <r>
    <x v="26"/>
    <x v="2"/>
    <n v="11"/>
  </r>
  <r>
    <x v="26"/>
    <x v="3"/>
    <n v="24"/>
  </r>
  <r>
    <x v="26"/>
    <x v="4"/>
    <n v="6"/>
  </r>
  <r>
    <x v="26"/>
    <x v="5"/>
    <n v="61"/>
  </r>
  <r>
    <x v="26"/>
    <x v="6"/>
    <n v="1"/>
  </r>
  <r>
    <x v="26"/>
    <x v="7"/>
    <n v="384"/>
  </r>
  <r>
    <x v="26"/>
    <x v="8"/>
    <n v="3"/>
  </r>
  <r>
    <x v="26"/>
    <x v="9"/>
    <n v="209"/>
  </r>
  <r>
    <x v="26"/>
    <x v="11"/>
    <n v="34"/>
  </r>
  <r>
    <x v="27"/>
    <x v="0"/>
    <n v="94"/>
  </r>
  <r>
    <x v="27"/>
    <x v="1"/>
    <n v="406"/>
  </r>
  <r>
    <x v="27"/>
    <x v="2"/>
    <n v="11"/>
  </r>
  <r>
    <x v="27"/>
    <x v="3"/>
    <n v="12"/>
  </r>
  <r>
    <x v="27"/>
    <x v="4"/>
    <n v="12"/>
  </r>
  <r>
    <x v="27"/>
    <x v="5"/>
    <n v="40"/>
  </r>
  <r>
    <x v="27"/>
    <x v="7"/>
    <n v="359"/>
  </r>
  <r>
    <x v="27"/>
    <x v="8"/>
    <n v="7"/>
  </r>
  <r>
    <x v="27"/>
    <x v="9"/>
    <n v="133"/>
  </r>
  <r>
    <x v="27"/>
    <x v="11"/>
    <n v="20"/>
  </r>
  <r>
    <x v="28"/>
    <x v="0"/>
    <n v="67"/>
  </r>
  <r>
    <x v="28"/>
    <x v="1"/>
    <n v="358"/>
  </r>
  <r>
    <x v="28"/>
    <x v="12"/>
    <n v="4"/>
  </r>
  <r>
    <x v="28"/>
    <x v="2"/>
    <n v="5"/>
  </r>
  <r>
    <x v="28"/>
    <x v="3"/>
    <n v="24"/>
  </r>
  <r>
    <x v="28"/>
    <x v="4"/>
    <n v="8"/>
  </r>
  <r>
    <x v="28"/>
    <x v="5"/>
    <n v="42"/>
  </r>
  <r>
    <x v="28"/>
    <x v="6"/>
    <n v="2"/>
  </r>
  <r>
    <x v="28"/>
    <x v="7"/>
    <n v="263"/>
  </r>
  <r>
    <x v="28"/>
    <x v="9"/>
    <n v="231"/>
  </r>
  <r>
    <x v="28"/>
    <x v="11"/>
    <n v="21"/>
  </r>
  <r>
    <x v="29"/>
    <x v="0"/>
    <n v="41"/>
  </r>
  <r>
    <x v="29"/>
    <x v="1"/>
    <n v="375"/>
  </r>
  <r>
    <x v="29"/>
    <x v="12"/>
    <n v="2"/>
  </r>
  <r>
    <x v="29"/>
    <x v="2"/>
    <n v="3"/>
  </r>
  <r>
    <x v="29"/>
    <x v="3"/>
    <n v="7"/>
  </r>
  <r>
    <x v="29"/>
    <x v="4"/>
    <n v="1"/>
  </r>
  <r>
    <x v="29"/>
    <x v="5"/>
    <n v="2"/>
  </r>
  <r>
    <x v="29"/>
    <x v="6"/>
    <n v="1"/>
  </r>
  <r>
    <x v="29"/>
    <x v="7"/>
    <n v="195"/>
  </r>
  <r>
    <x v="29"/>
    <x v="9"/>
    <n v="151"/>
  </r>
  <r>
    <x v="29"/>
    <x v="11"/>
    <n v="11"/>
  </r>
  <r>
    <x v="30"/>
    <x v="0"/>
    <n v="39"/>
  </r>
  <r>
    <x v="30"/>
    <x v="1"/>
    <n v="287"/>
  </r>
  <r>
    <x v="30"/>
    <x v="12"/>
    <n v="1"/>
  </r>
  <r>
    <x v="30"/>
    <x v="2"/>
    <n v="19"/>
  </r>
  <r>
    <x v="30"/>
    <x v="3"/>
    <n v="18"/>
  </r>
  <r>
    <x v="30"/>
    <x v="4"/>
    <n v="3"/>
  </r>
  <r>
    <x v="30"/>
    <x v="5"/>
    <n v="19"/>
  </r>
  <r>
    <x v="30"/>
    <x v="6"/>
    <n v="2"/>
  </r>
  <r>
    <x v="30"/>
    <x v="7"/>
    <n v="259"/>
  </r>
  <r>
    <x v="30"/>
    <x v="8"/>
    <n v="1"/>
  </r>
  <r>
    <x v="30"/>
    <x v="9"/>
    <n v="135"/>
  </r>
  <r>
    <x v="30"/>
    <x v="11"/>
    <n v="4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345">
  <r>
    <x v="0"/>
    <x v="0"/>
    <n v="51"/>
  </r>
  <r>
    <x v="0"/>
    <x v="1"/>
    <n v="298"/>
  </r>
  <r>
    <x v="0"/>
    <x v="2"/>
    <n v="13"/>
  </r>
  <r>
    <x v="0"/>
    <x v="3"/>
    <n v="25"/>
  </r>
  <r>
    <x v="0"/>
    <x v="4"/>
    <n v="6"/>
  </r>
  <r>
    <x v="0"/>
    <x v="5"/>
    <n v="25"/>
  </r>
  <r>
    <x v="0"/>
    <x v="6"/>
    <n v="2"/>
  </r>
  <r>
    <x v="0"/>
    <x v="7"/>
    <n v="260"/>
  </r>
  <r>
    <x v="0"/>
    <x v="8"/>
    <n v="164"/>
  </r>
  <r>
    <x v="0"/>
    <x v="9"/>
    <n v="33"/>
  </r>
  <r>
    <x v="1"/>
    <x v="0"/>
    <n v="80"/>
  </r>
  <r>
    <x v="1"/>
    <x v="1"/>
    <n v="537"/>
  </r>
  <r>
    <x v="1"/>
    <x v="10"/>
    <n v="7"/>
  </r>
  <r>
    <x v="1"/>
    <x v="2"/>
    <n v="6"/>
  </r>
  <r>
    <x v="1"/>
    <x v="3"/>
    <n v="22"/>
  </r>
  <r>
    <x v="1"/>
    <x v="4"/>
    <n v="2"/>
  </r>
  <r>
    <x v="1"/>
    <x v="5"/>
    <n v="40"/>
  </r>
  <r>
    <x v="1"/>
    <x v="7"/>
    <n v="479"/>
  </r>
  <r>
    <x v="1"/>
    <x v="8"/>
    <n v="207"/>
  </r>
  <r>
    <x v="1"/>
    <x v="11"/>
    <n v="3"/>
  </r>
  <r>
    <x v="1"/>
    <x v="9"/>
    <n v="58"/>
  </r>
  <r>
    <x v="2"/>
    <x v="0"/>
    <n v="93"/>
  </r>
  <r>
    <x v="2"/>
    <x v="1"/>
    <n v="383"/>
  </r>
  <r>
    <x v="2"/>
    <x v="2"/>
    <n v="3"/>
  </r>
  <r>
    <x v="2"/>
    <x v="3"/>
    <n v="23"/>
  </r>
  <r>
    <x v="2"/>
    <x v="4"/>
    <n v="6"/>
  </r>
  <r>
    <x v="2"/>
    <x v="5"/>
    <n v="85"/>
  </r>
  <r>
    <x v="2"/>
    <x v="6"/>
    <n v="2"/>
  </r>
  <r>
    <x v="2"/>
    <x v="7"/>
    <n v="581"/>
  </r>
  <r>
    <x v="2"/>
    <x v="12"/>
    <n v="1"/>
  </r>
  <r>
    <x v="2"/>
    <x v="8"/>
    <n v="171"/>
  </r>
  <r>
    <x v="2"/>
    <x v="9"/>
    <n v="143"/>
  </r>
  <r>
    <x v="3"/>
    <x v="0"/>
    <n v="172"/>
  </r>
  <r>
    <x v="3"/>
    <x v="1"/>
    <n v="462"/>
  </r>
  <r>
    <x v="3"/>
    <x v="10"/>
    <n v="1"/>
  </r>
  <r>
    <x v="3"/>
    <x v="2"/>
    <n v="13"/>
  </r>
  <r>
    <x v="3"/>
    <x v="3"/>
    <n v="48"/>
  </r>
  <r>
    <x v="3"/>
    <x v="4"/>
    <n v="17"/>
  </r>
  <r>
    <x v="3"/>
    <x v="5"/>
    <n v="44"/>
  </r>
  <r>
    <x v="3"/>
    <x v="6"/>
    <n v="2"/>
  </r>
  <r>
    <x v="3"/>
    <x v="7"/>
    <n v="481"/>
  </r>
  <r>
    <x v="3"/>
    <x v="12"/>
    <n v="2"/>
  </r>
  <r>
    <x v="3"/>
    <x v="8"/>
    <n v="140"/>
  </r>
  <r>
    <x v="3"/>
    <x v="11"/>
    <n v="6"/>
  </r>
  <r>
    <x v="3"/>
    <x v="9"/>
    <n v="64"/>
  </r>
  <r>
    <x v="4"/>
    <x v="0"/>
    <n v="155"/>
  </r>
  <r>
    <x v="4"/>
    <x v="1"/>
    <n v="355"/>
  </r>
  <r>
    <x v="4"/>
    <x v="2"/>
    <n v="6"/>
  </r>
  <r>
    <x v="4"/>
    <x v="3"/>
    <n v="44"/>
  </r>
  <r>
    <x v="4"/>
    <x v="4"/>
    <n v="5"/>
  </r>
  <r>
    <x v="4"/>
    <x v="5"/>
    <n v="27"/>
  </r>
  <r>
    <x v="4"/>
    <x v="7"/>
    <n v="513"/>
  </r>
  <r>
    <x v="4"/>
    <x v="12"/>
    <n v="5"/>
  </r>
  <r>
    <x v="4"/>
    <x v="8"/>
    <n v="205"/>
  </r>
  <r>
    <x v="4"/>
    <x v="11"/>
    <n v="3"/>
  </r>
  <r>
    <x v="4"/>
    <x v="9"/>
    <n v="40"/>
  </r>
  <r>
    <x v="5"/>
    <x v="0"/>
    <n v="36"/>
  </r>
  <r>
    <x v="5"/>
    <x v="1"/>
    <n v="232"/>
  </r>
  <r>
    <x v="5"/>
    <x v="2"/>
    <n v="4"/>
  </r>
  <r>
    <x v="5"/>
    <x v="3"/>
    <n v="9"/>
  </r>
  <r>
    <x v="5"/>
    <x v="4"/>
    <n v="6"/>
  </r>
  <r>
    <x v="5"/>
    <x v="5"/>
    <n v="14"/>
  </r>
  <r>
    <x v="5"/>
    <x v="7"/>
    <n v="226"/>
  </r>
  <r>
    <x v="5"/>
    <x v="12"/>
    <n v="1"/>
  </r>
  <r>
    <x v="5"/>
    <x v="8"/>
    <n v="105"/>
  </r>
  <r>
    <x v="5"/>
    <x v="9"/>
    <n v="38"/>
  </r>
  <r>
    <x v="6"/>
    <x v="0"/>
    <n v="60"/>
  </r>
  <r>
    <x v="6"/>
    <x v="1"/>
    <n v="284"/>
  </r>
  <r>
    <x v="6"/>
    <x v="3"/>
    <n v="33"/>
  </r>
  <r>
    <x v="6"/>
    <x v="5"/>
    <n v="38"/>
  </r>
  <r>
    <x v="6"/>
    <x v="7"/>
    <n v="278"/>
  </r>
  <r>
    <x v="6"/>
    <x v="8"/>
    <n v="145"/>
  </r>
  <r>
    <x v="6"/>
    <x v="11"/>
    <n v="1"/>
  </r>
  <r>
    <x v="6"/>
    <x v="9"/>
    <n v="17"/>
  </r>
  <r>
    <x v="7"/>
    <x v="0"/>
    <n v="178"/>
  </r>
  <r>
    <x v="7"/>
    <x v="1"/>
    <n v="419"/>
  </r>
  <r>
    <x v="7"/>
    <x v="2"/>
    <n v="4"/>
  </r>
  <r>
    <x v="7"/>
    <x v="3"/>
    <n v="47"/>
  </r>
  <r>
    <x v="7"/>
    <x v="4"/>
    <n v="4"/>
  </r>
  <r>
    <x v="7"/>
    <x v="5"/>
    <n v="35"/>
  </r>
  <r>
    <x v="7"/>
    <x v="6"/>
    <n v="2"/>
  </r>
  <r>
    <x v="7"/>
    <x v="7"/>
    <n v="400"/>
  </r>
  <r>
    <x v="7"/>
    <x v="12"/>
    <n v="1"/>
  </r>
  <r>
    <x v="7"/>
    <x v="8"/>
    <n v="210"/>
  </r>
  <r>
    <x v="7"/>
    <x v="11"/>
    <n v="2"/>
  </r>
  <r>
    <x v="7"/>
    <x v="9"/>
    <n v="21"/>
  </r>
  <r>
    <x v="8"/>
    <x v="0"/>
    <n v="123"/>
  </r>
  <r>
    <x v="8"/>
    <x v="1"/>
    <n v="637"/>
  </r>
  <r>
    <x v="8"/>
    <x v="10"/>
    <n v="4"/>
  </r>
  <r>
    <x v="8"/>
    <x v="2"/>
    <n v="16"/>
  </r>
  <r>
    <x v="8"/>
    <x v="3"/>
    <n v="58"/>
  </r>
  <r>
    <x v="8"/>
    <x v="4"/>
    <n v="7"/>
  </r>
  <r>
    <x v="8"/>
    <x v="5"/>
    <n v="77"/>
  </r>
  <r>
    <x v="8"/>
    <x v="6"/>
    <n v="10"/>
  </r>
  <r>
    <x v="8"/>
    <x v="7"/>
    <n v="486"/>
  </r>
  <r>
    <x v="8"/>
    <x v="12"/>
    <n v="7"/>
  </r>
  <r>
    <x v="8"/>
    <x v="8"/>
    <n v="299"/>
  </r>
  <r>
    <x v="8"/>
    <x v="11"/>
    <n v="3"/>
  </r>
  <r>
    <x v="8"/>
    <x v="9"/>
    <n v="97"/>
  </r>
  <r>
    <x v="9"/>
    <x v="0"/>
    <n v="119"/>
  </r>
  <r>
    <x v="9"/>
    <x v="1"/>
    <n v="666"/>
  </r>
  <r>
    <x v="9"/>
    <x v="2"/>
    <n v="22"/>
  </r>
  <r>
    <x v="9"/>
    <x v="3"/>
    <n v="47"/>
  </r>
  <r>
    <x v="9"/>
    <x v="4"/>
    <n v="13"/>
  </r>
  <r>
    <x v="9"/>
    <x v="5"/>
    <n v="73"/>
  </r>
  <r>
    <x v="9"/>
    <x v="6"/>
    <n v="1"/>
  </r>
  <r>
    <x v="9"/>
    <x v="7"/>
    <n v="570"/>
  </r>
  <r>
    <x v="9"/>
    <x v="12"/>
    <n v="2"/>
  </r>
  <r>
    <x v="9"/>
    <x v="8"/>
    <n v="273"/>
  </r>
  <r>
    <x v="9"/>
    <x v="11"/>
    <n v="2"/>
  </r>
  <r>
    <x v="9"/>
    <x v="9"/>
    <n v="72"/>
  </r>
  <r>
    <x v="10"/>
    <x v="0"/>
    <n v="164"/>
  </r>
  <r>
    <x v="10"/>
    <x v="1"/>
    <n v="607"/>
  </r>
  <r>
    <x v="10"/>
    <x v="2"/>
    <n v="12"/>
  </r>
  <r>
    <x v="10"/>
    <x v="3"/>
    <n v="62"/>
  </r>
  <r>
    <x v="10"/>
    <x v="4"/>
    <n v="42"/>
  </r>
  <r>
    <x v="10"/>
    <x v="5"/>
    <n v="59"/>
  </r>
  <r>
    <x v="10"/>
    <x v="6"/>
    <n v="2"/>
  </r>
  <r>
    <x v="10"/>
    <x v="7"/>
    <n v="599"/>
  </r>
  <r>
    <x v="10"/>
    <x v="12"/>
    <n v="2"/>
  </r>
  <r>
    <x v="10"/>
    <x v="8"/>
    <n v="379"/>
  </r>
  <r>
    <x v="10"/>
    <x v="9"/>
    <n v="59"/>
  </r>
  <r>
    <x v="11"/>
    <x v="0"/>
    <n v="113"/>
  </r>
  <r>
    <x v="11"/>
    <x v="1"/>
    <n v="545"/>
  </r>
  <r>
    <x v="11"/>
    <x v="2"/>
    <n v="15"/>
  </r>
  <r>
    <x v="11"/>
    <x v="3"/>
    <n v="80"/>
  </r>
  <r>
    <x v="11"/>
    <x v="4"/>
    <n v="15"/>
  </r>
  <r>
    <x v="11"/>
    <x v="5"/>
    <n v="55"/>
  </r>
  <r>
    <x v="11"/>
    <x v="6"/>
    <n v="8"/>
  </r>
  <r>
    <x v="11"/>
    <x v="7"/>
    <n v="572"/>
  </r>
  <r>
    <x v="11"/>
    <x v="12"/>
    <n v="2"/>
  </r>
  <r>
    <x v="11"/>
    <x v="8"/>
    <n v="414"/>
  </r>
  <r>
    <x v="11"/>
    <x v="11"/>
    <n v="1"/>
  </r>
  <r>
    <x v="11"/>
    <x v="9"/>
    <n v="39"/>
  </r>
  <r>
    <x v="12"/>
    <x v="0"/>
    <n v="18"/>
  </r>
  <r>
    <x v="12"/>
    <x v="1"/>
    <n v="445"/>
  </r>
  <r>
    <x v="12"/>
    <x v="2"/>
    <n v="4"/>
  </r>
  <r>
    <x v="12"/>
    <x v="3"/>
    <n v="21"/>
  </r>
  <r>
    <x v="12"/>
    <x v="4"/>
    <n v="15"/>
  </r>
  <r>
    <x v="12"/>
    <x v="5"/>
    <n v="33"/>
  </r>
  <r>
    <x v="12"/>
    <x v="6"/>
    <n v="2"/>
  </r>
  <r>
    <x v="12"/>
    <x v="7"/>
    <n v="228"/>
  </r>
  <r>
    <x v="12"/>
    <x v="12"/>
    <n v="4"/>
  </r>
  <r>
    <x v="12"/>
    <x v="8"/>
    <n v="135"/>
  </r>
  <r>
    <x v="12"/>
    <x v="9"/>
    <n v="13"/>
  </r>
  <r>
    <x v="13"/>
    <x v="0"/>
    <n v="56"/>
  </r>
  <r>
    <x v="13"/>
    <x v="1"/>
    <n v="650"/>
  </r>
  <r>
    <x v="13"/>
    <x v="2"/>
    <n v="15"/>
  </r>
  <r>
    <x v="13"/>
    <x v="3"/>
    <n v="38"/>
  </r>
  <r>
    <x v="13"/>
    <x v="4"/>
    <n v="3"/>
  </r>
  <r>
    <x v="13"/>
    <x v="5"/>
    <n v="71"/>
  </r>
  <r>
    <x v="13"/>
    <x v="7"/>
    <n v="293"/>
  </r>
  <r>
    <x v="13"/>
    <x v="12"/>
    <n v="3"/>
  </r>
  <r>
    <x v="13"/>
    <x v="8"/>
    <n v="246"/>
  </r>
  <r>
    <x v="13"/>
    <x v="9"/>
    <n v="70"/>
  </r>
  <r>
    <x v="14"/>
    <x v="0"/>
    <n v="183"/>
  </r>
  <r>
    <x v="14"/>
    <x v="1"/>
    <n v="590"/>
  </r>
  <r>
    <x v="14"/>
    <x v="2"/>
    <n v="8"/>
  </r>
  <r>
    <x v="14"/>
    <x v="3"/>
    <n v="95"/>
  </r>
  <r>
    <x v="14"/>
    <x v="4"/>
    <n v="13"/>
  </r>
  <r>
    <x v="14"/>
    <x v="5"/>
    <n v="31"/>
  </r>
  <r>
    <x v="14"/>
    <x v="6"/>
    <n v="1"/>
  </r>
  <r>
    <x v="14"/>
    <x v="7"/>
    <n v="642"/>
  </r>
  <r>
    <x v="14"/>
    <x v="12"/>
    <n v="4"/>
  </r>
  <r>
    <x v="14"/>
    <x v="8"/>
    <n v="249"/>
  </r>
  <r>
    <x v="14"/>
    <x v="11"/>
    <n v="1"/>
  </r>
  <r>
    <x v="14"/>
    <x v="9"/>
    <n v="39"/>
  </r>
  <r>
    <x v="15"/>
    <x v="0"/>
    <n v="127"/>
  </r>
  <r>
    <x v="15"/>
    <x v="1"/>
    <n v="804"/>
  </r>
  <r>
    <x v="15"/>
    <x v="2"/>
    <n v="18"/>
  </r>
  <r>
    <x v="15"/>
    <x v="3"/>
    <n v="51"/>
  </r>
  <r>
    <x v="15"/>
    <x v="4"/>
    <n v="21"/>
  </r>
  <r>
    <x v="15"/>
    <x v="5"/>
    <n v="46"/>
  </r>
  <r>
    <x v="15"/>
    <x v="6"/>
    <n v="3"/>
  </r>
  <r>
    <x v="15"/>
    <x v="7"/>
    <n v="835"/>
  </r>
  <r>
    <x v="15"/>
    <x v="12"/>
    <n v="3"/>
  </r>
  <r>
    <x v="15"/>
    <x v="8"/>
    <n v="333"/>
  </r>
  <r>
    <x v="15"/>
    <x v="11"/>
    <n v="5"/>
  </r>
  <r>
    <x v="15"/>
    <x v="9"/>
    <n v="32"/>
  </r>
  <r>
    <x v="16"/>
    <x v="0"/>
    <n v="147"/>
  </r>
  <r>
    <x v="16"/>
    <x v="1"/>
    <n v="1107"/>
  </r>
  <r>
    <x v="16"/>
    <x v="10"/>
    <n v="2"/>
  </r>
  <r>
    <x v="16"/>
    <x v="2"/>
    <n v="25"/>
  </r>
  <r>
    <x v="16"/>
    <x v="3"/>
    <n v="48"/>
  </r>
  <r>
    <x v="16"/>
    <x v="4"/>
    <n v="1"/>
  </r>
  <r>
    <x v="16"/>
    <x v="5"/>
    <n v="120"/>
  </r>
  <r>
    <x v="16"/>
    <x v="6"/>
    <n v="5"/>
  </r>
  <r>
    <x v="16"/>
    <x v="7"/>
    <n v="773"/>
  </r>
  <r>
    <x v="16"/>
    <x v="12"/>
    <n v="16"/>
  </r>
  <r>
    <x v="16"/>
    <x v="8"/>
    <n v="347"/>
  </r>
  <r>
    <x v="16"/>
    <x v="11"/>
    <n v="1"/>
  </r>
  <r>
    <x v="16"/>
    <x v="9"/>
    <n v="68"/>
  </r>
  <r>
    <x v="17"/>
    <x v="0"/>
    <n v="111"/>
  </r>
  <r>
    <x v="17"/>
    <x v="1"/>
    <n v="847"/>
  </r>
  <r>
    <x v="17"/>
    <x v="10"/>
    <n v="2"/>
  </r>
  <r>
    <x v="17"/>
    <x v="2"/>
    <n v="8"/>
  </r>
  <r>
    <x v="17"/>
    <x v="3"/>
    <n v="100"/>
  </r>
  <r>
    <x v="17"/>
    <x v="4"/>
    <n v="16"/>
  </r>
  <r>
    <x v="17"/>
    <x v="5"/>
    <n v="88"/>
  </r>
  <r>
    <x v="17"/>
    <x v="6"/>
    <n v="1"/>
  </r>
  <r>
    <x v="17"/>
    <x v="7"/>
    <n v="848"/>
  </r>
  <r>
    <x v="17"/>
    <x v="12"/>
    <n v="8"/>
  </r>
  <r>
    <x v="17"/>
    <x v="8"/>
    <n v="380"/>
  </r>
  <r>
    <x v="17"/>
    <x v="11"/>
    <n v="2"/>
  </r>
  <r>
    <x v="17"/>
    <x v="9"/>
    <n v="46"/>
  </r>
  <r>
    <x v="18"/>
    <x v="0"/>
    <n v="141"/>
  </r>
  <r>
    <x v="18"/>
    <x v="1"/>
    <n v="802"/>
  </r>
  <r>
    <x v="18"/>
    <x v="10"/>
    <n v="1"/>
  </r>
  <r>
    <x v="18"/>
    <x v="2"/>
    <n v="6"/>
  </r>
  <r>
    <x v="18"/>
    <x v="3"/>
    <n v="55"/>
  </r>
  <r>
    <x v="18"/>
    <x v="4"/>
    <n v="4"/>
  </r>
  <r>
    <x v="18"/>
    <x v="5"/>
    <n v="133"/>
  </r>
  <r>
    <x v="18"/>
    <x v="6"/>
    <n v="2"/>
  </r>
  <r>
    <x v="18"/>
    <x v="7"/>
    <n v="764"/>
  </r>
  <r>
    <x v="18"/>
    <x v="12"/>
    <n v="1"/>
  </r>
  <r>
    <x v="18"/>
    <x v="8"/>
    <n v="280"/>
  </r>
  <r>
    <x v="18"/>
    <x v="11"/>
    <n v="2"/>
  </r>
  <r>
    <x v="18"/>
    <x v="9"/>
    <n v="46"/>
  </r>
  <r>
    <x v="19"/>
    <x v="0"/>
    <n v="86"/>
  </r>
  <r>
    <x v="19"/>
    <x v="1"/>
    <n v="206"/>
  </r>
  <r>
    <x v="19"/>
    <x v="2"/>
    <n v="11"/>
  </r>
  <r>
    <x v="19"/>
    <x v="3"/>
    <n v="30"/>
  </r>
  <r>
    <x v="19"/>
    <x v="4"/>
    <n v="8"/>
  </r>
  <r>
    <x v="19"/>
    <x v="5"/>
    <n v="19"/>
  </r>
  <r>
    <x v="19"/>
    <x v="6"/>
    <n v="4"/>
  </r>
  <r>
    <x v="19"/>
    <x v="7"/>
    <n v="330"/>
  </r>
  <r>
    <x v="19"/>
    <x v="8"/>
    <n v="140"/>
  </r>
  <r>
    <x v="19"/>
    <x v="9"/>
    <n v="35"/>
  </r>
  <r>
    <x v="20"/>
    <x v="0"/>
    <n v="80"/>
  </r>
  <r>
    <x v="20"/>
    <x v="1"/>
    <n v="573"/>
  </r>
  <r>
    <x v="20"/>
    <x v="2"/>
    <n v="20"/>
  </r>
  <r>
    <x v="20"/>
    <x v="3"/>
    <n v="21"/>
  </r>
  <r>
    <x v="20"/>
    <x v="4"/>
    <n v="5"/>
  </r>
  <r>
    <x v="20"/>
    <x v="5"/>
    <n v="31"/>
  </r>
  <r>
    <x v="20"/>
    <x v="6"/>
    <n v="1"/>
  </r>
  <r>
    <x v="20"/>
    <x v="7"/>
    <n v="429"/>
  </r>
  <r>
    <x v="20"/>
    <x v="12"/>
    <n v="6"/>
  </r>
  <r>
    <x v="20"/>
    <x v="13"/>
    <n v="4"/>
  </r>
  <r>
    <x v="20"/>
    <x v="8"/>
    <n v="162"/>
  </r>
  <r>
    <x v="20"/>
    <x v="9"/>
    <n v="36"/>
  </r>
  <r>
    <x v="21"/>
    <x v="0"/>
    <n v="76"/>
  </r>
  <r>
    <x v="21"/>
    <x v="1"/>
    <n v="654"/>
  </r>
  <r>
    <x v="21"/>
    <x v="2"/>
    <n v="16"/>
  </r>
  <r>
    <x v="21"/>
    <x v="3"/>
    <n v="69"/>
  </r>
  <r>
    <x v="21"/>
    <x v="4"/>
    <n v="26"/>
  </r>
  <r>
    <x v="21"/>
    <x v="5"/>
    <n v="66"/>
  </r>
  <r>
    <x v="21"/>
    <x v="6"/>
    <n v="2"/>
  </r>
  <r>
    <x v="21"/>
    <x v="7"/>
    <n v="743"/>
  </r>
  <r>
    <x v="21"/>
    <x v="12"/>
    <n v="18"/>
  </r>
  <r>
    <x v="21"/>
    <x v="8"/>
    <n v="377"/>
  </r>
  <r>
    <x v="21"/>
    <x v="11"/>
    <n v="1"/>
  </r>
  <r>
    <x v="21"/>
    <x v="9"/>
    <n v="93"/>
  </r>
  <r>
    <x v="22"/>
    <x v="0"/>
    <n v="187"/>
  </r>
  <r>
    <x v="22"/>
    <x v="1"/>
    <n v="582"/>
  </r>
  <r>
    <x v="22"/>
    <x v="2"/>
    <n v="35"/>
  </r>
  <r>
    <x v="22"/>
    <x v="3"/>
    <n v="45"/>
  </r>
  <r>
    <x v="22"/>
    <x v="4"/>
    <n v="38"/>
  </r>
  <r>
    <x v="22"/>
    <x v="5"/>
    <n v="69"/>
  </r>
  <r>
    <x v="22"/>
    <x v="6"/>
    <n v="2"/>
  </r>
  <r>
    <x v="22"/>
    <x v="7"/>
    <n v="773"/>
  </r>
  <r>
    <x v="22"/>
    <x v="12"/>
    <n v="21"/>
  </r>
  <r>
    <x v="22"/>
    <x v="8"/>
    <n v="361"/>
  </r>
  <r>
    <x v="22"/>
    <x v="11"/>
    <n v="1"/>
  </r>
  <r>
    <x v="22"/>
    <x v="9"/>
    <n v="69"/>
  </r>
  <r>
    <x v="23"/>
    <x v="0"/>
    <n v="132"/>
  </r>
  <r>
    <x v="23"/>
    <x v="1"/>
    <n v="636"/>
  </r>
  <r>
    <x v="23"/>
    <x v="2"/>
    <n v="58"/>
  </r>
  <r>
    <x v="23"/>
    <x v="3"/>
    <n v="40"/>
  </r>
  <r>
    <x v="23"/>
    <x v="4"/>
    <n v="17"/>
  </r>
  <r>
    <x v="23"/>
    <x v="5"/>
    <n v="94"/>
  </r>
  <r>
    <x v="23"/>
    <x v="6"/>
    <n v="3"/>
  </r>
  <r>
    <x v="23"/>
    <x v="7"/>
    <n v="710"/>
  </r>
  <r>
    <x v="23"/>
    <x v="12"/>
    <n v="10"/>
  </r>
  <r>
    <x v="23"/>
    <x v="8"/>
    <n v="390"/>
  </r>
  <r>
    <x v="23"/>
    <x v="9"/>
    <n v="89"/>
  </r>
  <r>
    <x v="24"/>
    <x v="0"/>
    <n v="122"/>
  </r>
  <r>
    <x v="24"/>
    <x v="1"/>
    <n v="609"/>
  </r>
  <r>
    <x v="24"/>
    <x v="10"/>
    <n v="1"/>
  </r>
  <r>
    <x v="24"/>
    <x v="2"/>
    <n v="58"/>
  </r>
  <r>
    <x v="24"/>
    <x v="3"/>
    <n v="58"/>
  </r>
  <r>
    <x v="24"/>
    <x v="4"/>
    <n v="17"/>
  </r>
  <r>
    <x v="24"/>
    <x v="5"/>
    <n v="82"/>
  </r>
  <r>
    <x v="24"/>
    <x v="7"/>
    <n v="841"/>
  </r>
  <r>
    <x v="24"/>
    <x v="12"/>
    <n v="14"/>
  </r>
  <r>
    <x v="24"/>
    <x v="8"/>
    <n v="462"/>
  </r>
  <r>
    <x v="24"/>
    <x v="11"/>
    <n v="1"/>
  </r>
  <r>
    <x v="24"/>
    <x v="9"/>
    <n v="71"/>
  </r>
  <r>
    <x v="25"/>
    <x v="0"/>
    <n v="84"/>
  </r>
  <r>
    <x v="25"/>
    <x v="1"/>
    <n v="533"/>
  </r>
  <r>
    <x v="25"/>
    <x v="2"/>
    <n v="32"/>
  </r>
  <r>
    <x v="25"/>
    <x v="3"/>
    <n v="54"/>
  </r>
  <r>
    <x v="25"/>
    <x v="4"/>
    <n v="37"/>
  </r>
  <r>
    <x v="25"/>
    <x v="5"/>
    <n v="90"/>
  </r>
  <r>
    <x v="25"/>
    <x v="6"/>
    <n v="3"/>
  </r>
  <r>
    <x v="25"/>
    <x v="7"/>
    <n v="635"/>
  </r>
  <r>
    <x v="25"/>
    <x v="12"/>
    <n v="36"/>
  </r>
  <r>
    <x v="25"/>
    <x v="8"/>
    <n v="364"/>
  </r>
  <r>
    <x v="25"/>
    <x v="9"/>
    <n v="91"/>
  </r>
  <r>
    <x v="26"/>
    <x v="0"/>
    <n v="53"/>
  </r>
  <r>
    <x v="26"/>
    <x v="1"/>
    <n v="317"/>
  </r>
  <r>
    <x v="26"/>
    <x v="10"/>
    <n v="4"/>
  </r>
  <r>
    <x v="26"/>
    <x v="2"/>
    <n v="11"/>
  </r>
  <r>
    <x v="26"/>
    <x v="3"/>
    <n v="27"/>
  </r>
  <r>
    <x v="26"/>
    <x v="4"/>
    <n v="4"/>
  </r>
  <r>
    <x v="26"/>
    <x v="5"/>
    <n v="26"/>
  </r>
  <r>
    <x v="26"/>
    <x v="6"/>
    <n v="2"/>
  </r>
  <r>
    <x v="26"/>
    <x v="7"/>
    <n v="382"/>
  </r>
  <r>
    <x v="26"/>
    <x v="12"/>
    <n v="1"/>
  </r>
  <r>
    <x v="26"/>
    <x v="8"/>
    <n v="184"/>
  </r>
  <r>
    <x v="26"/>
    <x v="9"/>
    <n v="17"/>
  </r>
  <r>
    <x v="27"/>
    <x v="0"/>
    <n v="74"/>
  </r>
  <r>
    <x v="27"/>
    <x v="1"/>
    <n v="362"/>
  </r>
  <r>
    <x v="27"/>
    <x v="2"/>
    <n v="16"/>
  </r>
  <r>
    <x v="27"/>
    <x v="3"/>
    <n v="68"/>
  </r>
  <r>
    <x v="27"/>
    <x v="4"/>
    <n v="12"/>
  </r>
  <r>
    <x v="27"/>
    <x v="5"/>
    <n v="65"/>
  </r>
  <r>
    <x v="27"/>
    <x v="6"/>
    <n v="9"/>
  </r>
  <r>
    <x v="27"/>
    <x v="7"/>
    <n v="438"/>
  </r>
  <r>
    <x v="27"/>
    <x v="12"/>
    <n v="9"/>
  </r>
  <r>
    <x v="27"/>
    <x v="8"/>
    <n v="234"/>
  </r>
  <r>
    <x v="27"/>
    <x v="9"/>
    <n v="40"/>
  </r>
  <r>
    <x v="28"/>
    <x v="0"/>
    <n v="144"/>
  </r>
  <r>
    <x v="28"/>
    <x v="1"/>
    <n v="641"/>
  </r>
  <r>
    <x v="28"/>
    <x v="10"/>
    <n v="5"/>
  </r>
  <r>
    <x v="28"/>
    <x v="2"/>
    <n v="14"/>
  </r>
  <r>
    <x v="28"/>
    <x v="3"/>
    <n v="97"/>
  </r>
  <r>
    <x v="28"/>
    <x v="4"/>
    <n v="31"/>
  </r>
  <r>
    <x v="28"/>
    <x v="5"/>
    <n v="92"/>
  </r>
  <r>
    <x v="28"/>
    <x v="6"/>
    <n v="4"/>
  </r>
  <r>
    <x v="28"/>
    <x v="7"/>
    <n v="814"/>
  </r>
  <r>
    <x v="28"/>
    <x v="12"/>
    <n v="24"/>
  </r>
  <r>
    <x v="28"/>
    <x v="8"/>
    <n v="558"/>
  </r>
  <r>
    <x v="28"/>
    <x v="9"/>
    <n v="27"/>
  </r>
  <r>
    <x v="29"/>
    <x v="0"/>
    <n v="167"/>
  </r>
  <r>
    <x v="29"/>
    <x v="1"/>
    <n v="731"/>
  </r>
  <r>
    <x v="29"/>
    <x v="2"/>
    <n v="11"/>
  </r>
  <r>
    <x v="29"/>
    <x v="3"/>
    <n v="56"/>
  </r>
  <r>
    <x v="29"/>
    <x v="4"/>
    <n v="28"/>
  </r>
  <r>
    <x v="29"/>
    <x v="5"/>
    <n v="47"/>
  </r>
  <r>
    <x v="29"/>
    <x v="6"/>
    <n v="18"/>
  </r>
  <r>
    <x v="29"/>
    <x v="7"/>
    <n v="868"/>
  </r>
  <r>
    <x v="29"/>
    <x v="12"/>
    <n v="41"/>
  </r>
  <r>
    <x v="29"/>
    <x v="8"/>
    <n v="662"/>
  </r>
  <r>
    <x v="29"/>
    <x v="11"/>
    <n v="2"/>
  </r>
  <r>
    <x v="29"/>
    <x v="9"/>
    <n v="88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370">
  <r>
    <x v="0"/>
    <x v="0"/>
    <n v="201"/>
  </r>
  <r>
    <x v="0"/>
    <x v="1"/>
    <n v="756"/>
  </r>
  <r>
    <x v="0"/>
    <x v="2"/>
    <n v="31"/>
  </r>
  <r>
    <x v="0"/>
    <x v="3"/>
    <n v="44"/>
  </r>
  <r>
    <x v="0"/>
    <x v="4"/>
    <n v="21"/>
  </r>
  <r>
    <x v="0"/>
    <x v="5"/>
    <n v="71"/>
  </r>
  <r>
    <x v="0"/>
    <x v="6"/>
    <n v="10"/>
  </r>
  <r>
    <x v="0"/>
    <x v="7"/>
    <n v="1015"/>
  </r>
  <r>
    <x v="0"/>
    <x v="8"/>
    <n v="49"/>
  </r>
  <r>
    <x v="0"/>
    <x v="9"/>
    <n v="826"/>
  </r>
  <r>
    <x v="0"/>
    <x v="10"/>
    <n v="2"/>
  </r>
  <r>
    <x v="0"/>
    <x v="11"/>
    <n v="100"/>
  </r>
  <r>
    <x v="1"/>
    <x v="0"/>
    <n v="177"/>
  </r>
  <r>
    <x v="1"/>
    <x v="1"/>
    <n v="760"/>
  </r>
  <r>
    <x v="1"/>
    <x v="2"/>
    <n v="12"/>
  </r>
  <r>
    <x v="1"/>
    <x v="3"/>
    <n v="44"/>
  </r>
  <r>
    <x v="1"/>
    <x v="4"/>
    <n v="20"/>
  </r>
  <r>
    <x v="1"/>
    <x v="5"/>
    <n v="152"/>
  </r>
  <r>
    <x v="1"/>
    <x v="6"/>
    <n v="3"/>
  </r>
  <r>
    <x v="1"/>
    <x v="7"/>
    <n v="993"/>
  </r>
  <r>
    <x v="1"/>
    <x v="8"/>
    <n v="29"/>
  </r>
  <r>
    <x v="1"/>
    <x v="9"/>
    <n v="839"/>
  </r>
  <r>
    <x v="1"/>
    <x v="10"/>
    <n v="6"/>
  </r>
  <r>
    <x v="1"/>
    <x v="11"/>
    <n v="55"/>
  </r>
  <r>
    <x v="2"/>
    <x v="0"/>
    <n v="135"/>
  </r>
  <r>
    <x v="2"/>
    <x v="1"/>
    <n v="518"/>
  </r>
  <r>
    <x v="2"/>
    <x v="12"/>
    <n v="2"/>
  </r>
  <r>
    <x v="2"/>
    <x v="2"/>
    <n v="15"/>
  </r>
  <r>
    <x v="2"/>
    <x v="3"/>
    <n v="66"/>
  </r>
  <r>
    <x v="2"/>
    <x v="4"/>
    <n v="70"/>
  </r>
  <r>
    <x v="2"/>
    <x v="5"/>
    <n v="107"/>
  </r>
  <r>
    <x v="2"/>
    <x v="6"/>
    <n v="9"/>
  </r>
  <r>
    <x v="2"/>
    <x v="7"/>
    <n v="860"/>
  </r>
  <r>
    <x v="2"/>
    <x v="8"/>
    <n v="18"/>
  </r>
  <r>
    <x v="2"/>
    <x v="9"/>
    <n v="1003"/>
  </r>
  <r>
    <x v="2"/>
    <x v="11"/>
    <n v="81"/>
  </r>
  <r>
    <x v="3"/>
    <x v="0"/>
    <n v="45"/>
  </r>
  <r>
    <x v="3"/>
    <x v="1"/>
    <n v="285"/>
  </r>
  <r>
    <x v="3"/>
    <x v="12"/>
    <n v="4"/>
  </r>
  <r>
    <x v="3"/>
    <x v="2"/>
    <n v="29"/>
  </r>
  <r>
    <x v="3"/>
    <x v="3"/>
    <n v="39"/>
  </r>
  <r>
    <x v="3"/>
    <x v="4"/>
    <n v="9"/>
  </r>
  <r>
    <x v="3"/>
    <x v="5"/>
    <n v="112"/>
  </r>
  <r>
    <x v="3"/>
    <x v="7"/>
    <n v="597"/>
  </r>
  <r>
    <x v="3"/>
    <x v="8"/>
    <n v="12"/>
  </r>
  <r>
    <x v="3"/>
    <x v="9"/>
    <n v="190"/>
  </r>
  <r>
    <x v="3"/>
    <x v="10"/>
    <n v="2"/>
  </r>
  <r>
    <x v="3"/>
    <x v="11"/>
    <n v="84"/>
  </r>
  <r>
    <x v="4"/>
    <x v="0"/>
    <n v="60"/>
  </r>
  <r>
    <x v="4"/>
    <x v="1"/>
    <n v="402"/>
  </r>
  <r>
    <x v="4"/>
    <x v="2"/>
    <n v="2"/>
  </r>
  <r>
    <x v="4"/>
    <x v="3"/>
    <n v="28"/>
  </r>
  <r>
    <x v="4"/>
    <x v="4"/>
    <n v="14"/>
  </r>
  <r>
    <x v="4"/>
    <x v="5"/>
    <n v="134"/>
  </r>
  <r>
    <x v="4"/>
    <x v="6"/>
    <n v="3"/>
  </r>
  <r>
    <x v="4"/>
    <x v="7"/>
    <n v="634"/>
  </r>
  <r>
    <x v="4"/>
    <x v="9"/>
    <n v="391"/>
  </r>
  <r>
    <x v="4"/>
    <x v="11"/>
    <n v="28"/>
  </r>
  <r>
    <x v="5"/>
    <x v="0"/>
    <n v="167"/>
  </r>
  <r>
    <x v="5"/>
    <x v="1"/>
    <n v="702"/>
  </r>
  <r>
    <x v="5"/>
    <x v="12"/>
    <n v="2"/>
  </r>
  <r>
    <x v="5"/>
    <x v="2"/>
    <n v="11"/>
  </r>
  <r>
    <x v="5"/>
    <x v="3"/>
    <n v="78"/>
  </r>
  <r>
    <x v="5"/>
    <x v="4"/>
    <n v="20"/>
  </r>
  <r>
    <x v="5"/>
    <x v="5"/>
    <n v="175"/>
  </r>
  <r>
    <x v="5"/>
    <x v="6"/>
    <n v="2"/>
  </r>
  <r>
    <x v="5"/>
    <x v="7"/>
    <n v="904"/>
  </r>
  <r>
    <x v="5"/>
    <x v="8"/>
    <n v="51"/>
  </r>
  <r>
    <x v="5"/>
    <x v="9"/>
    <n v="572"/>
  </r>
  <r>
    <x v="5"/>
    <x v="10"/>
    <n v="8"/>
  </r>
  <r>
    <x v="5"/>
    <x v="11"/>
    <n v="72"/>
  </r>
  <r>
    <x v="6"/>
    <x v="0"/>
    <n v="178"/>
  </r>
  <r>
    <x v="6"/>
    <x v="1"/>
    <n v="773"/>
  </r>
  <r>
    <x v="6"/>
    <x v="2"/>
    <n v="19"/>
  </r>
  <r>
    <x v="6"/>
    <x v="3"/>
    <n v="86"/>
  </r>
  <r>
    <x v="6"/>
    <x v="4"/>
    <n v="39"/>
  </r>
  <r>
    <x v="6"/>
    <x v="5"/>
    <n v="172"/>
  </r>
  <r>
    <x v="6"/>
    <x v="6"/>
    <n v="3"/>
  </r>
  <r>
    <x v="6"/>
    <x v="7"/>
    <n v="1016"/>
  </r>
  <r>
    <x v="6"/>
    <x v="8"/>
    <n v="46"/>
  </r>
  <r>
    <x v="6"/>
    <x v="9"/>
    <n v="767"/>
  </r>
  <r>
    <x v="6"/>
    <x v="10"/>
    <n v="5"/>
  </r>
  <r>
    <x v="6"/>
    <x v="11"/>
    <n v="119"/>
  </r>
  <r>
    <x v="7"/>
    <x v="0"/>
    <n v="158"/>
  </r>
  <r>
    <x v="7"/>
    <x v="1"/>
    <n v="918"/>
  </r>
  <r>
    <x v="7"/>
    <x v="2"/>
    <n v="16"/>
  </r>
  <r>
    <x v="7"/>
    <x v="3"/>
    <n v="96"/>
  </r>
  <r>
    <x v="7"/>
    <x v="4"/>
    <n v="18"/>
  </r>
  <r>
    <x v="7"/>
    <x v="5"/>
    <n v="398"/>
  </r>
  <r>
    <x v="7"/>
    <x v="6"/>
    <n v="3"/>
  </r>
  <r>
    <x v="7"/>
    <x v="7"/>
    <n v="1178"/>
  </r>
  <r>
    <x v="7"/>
    <x v="8"/>
    <n v="63"/>
  </r>
  <r>
    <x v="7"/>
    <x v="9"/>
    <n v="616"/>
  </r>
  <r>
    <x v="7"/>
    <x v="11"/>
    <n v="161"/>
  </r>
  <r>
    <x v="8"/>
    <x v="0"/>
    <n v="149"/>
  </r>
  <r>
    <x v="8"/>
    <x v="1"/>
    <n v="1067"/>
  </r>
  <r>
    <x v="8"/>
    <x v="12"/>
    <n v="20"/>
  </r>
  <r>
    <x v="8"/>
    <x v="2"/>
    <n v="21"/>
  </r>
  <r>
    <x v="8"/>
    <x v="3"/>
    <n v="69"/>
  </r>
  <r>
    <x v="8"/>
    <x v="4"/>
    <n v="26"/>
  </r>
  <r>
    <x v="8"/>
    <x v="5"/>
    <n v="542"/>
  </r>
  <r>
    <x v="8"/>
    <x v="6"/>
    <n v="11"/>
  </r>
  <r>
    <x v="8"/>
    <x v="7"/>
    <n v="994"/>
  </r>
  <r>
    <x v="8"/>
    <x v="8"/>
    <n v="16"/>
  </r>
  <r>
    <x v="8"/>
    <x v="9"/>
    <n v="1074"/>
  </r>
  <r>
    <x v="8"/>
    <x v="10"/>
    <n v="3"/>
  </r>
  <r>
    <x v="8"/>
    <x v="11"/>
    <n v="91"/>
  </r>
  <r>
    <x v="9"/>
    <x v="0"/>
    <n v="128"/>
  </r>
  <r>
    <x v="9"/>
    <x v="1"/>
    <n v="700"/>
  </r>
  <r>
    <x v="9"/>
    <x v="12"/>
    <n v="1"/>
  </r>
  <r>
    <x v="9"/>
    <x v="2"/>
    <n v="13"/>
  </r>
  <r>
    <x v="9"/>
    <x v="3"/>
    <n v="80"/>
  </r>
  <r>
    <x v="9"/>
    <x v="4"/>
    <n v="71"/>
  </r>
  <r>
    <x v="9"/>
    <x v="5"/>
    <n v="103"/>
  </r>
  <r>
    <x v="9"/>
    <x v="7"/>
    <n v="844"/>
  </r>
  <r>
    <x v="9"/>
    <x v="8"/>
    <n v="37"/>
  </r>
  <r>
    <x v="9"/>
    <x v="9"/>
    <n v="766"/>
  </r>
  <r>
    <x v="9"/>
    <x v="10"/>
    <n v="1"/>
  </r>
  <r>
    <x v="9"/>
    <x v="11"/>
    <n v="70"/>
  </r>
  <r>
    <x v="10"/>
    <x v="0"/>
    <n v="58"/>
  </r>
  <r>
    <x v="10"/>
    <x v="1"/>
    <n v="364"/>
  </r>
  <r>
    <x v="10"/>
    <x v="2"/>
    <n v="13"/>
  </r>
  <r>
    <x v="10"/>
    <x v="3"/>
    <n v="33"/>
  </r>
  <r>
    <x v="10"/>
    <x v="4"/>
    <n v="9"/>
  </r>
  <r>
    <x v="10"/>
    <x v="5"/>
    <n v="89"/>
  </r>
  <r>
    <x v="10"/>
    <x v="6"/>
    <n v="1"/>
  </r>
  <r>
    <x v="10"/>
    <x v="7"/>
    <n v="659"/>
  </r>
  <r>
    <x v="10"/>
    <x v="8"/>
    <n v="3"/>
  </r>
  <r>
    <x v="10"/>
    <x v="9"/>
    <n v="297"/>
  </r>
  <r>
    <x v="10"/>
    <x v="10"/>
    <n v="1"/>
  </r>
  <r>
    <x v="10"/>
    <x v="11"/>
    <n v="70"/>
  </r>
  <r>
    <x v="11"/>
    <x v="0"/>
    <n v="54"/>
  </r>
  <r>
    <x v="11"/>
    <x v="1"/>
    <n v="480"/>
  </r>
  <r>
    <x v="11"/>
    <x v="2"/>
    <n v="12"/>
  </r>
  <r>
    <x v="11"/>
    <x v="3"/>
    <n v="40"/>
  </r>
  <r>
    <x v="11"/>
    <x v="4"/>
    <n v="26"/>
  </r>
  <r>
    <x v="11"/>
    <x v="5"/>
    <n v="134"/>
  </r>
  <r>
    <x v="11"/>
    <x v="6"/>
    <n v="1"/>
  </r>
  <r>
    <x v="11"/>
    <x v="7"/>
    <n v="443"/>
  </r>
  <r>
    <x v="11"/>
    <x v="8"/>
    <n v="79"/>
  </r>
  <r>
    <x v="11"/>
    <x v="9"/>
    <n v="308"/>
  </r>
  <r>
    <x v="11"/>
    <x v="11"/>
    <n v="25"/>
  </r>
  <r>
    <x v="12"/>
    <x v="0"/>
    <n v="218"/>
  </r>
  <r>
    <x v="12"/>
    <x v="1"/>
    <n v="946"/>
  </r>
  <r>
    <x v="12"/>
    <x v="12"/>
    <n v="2"/>
  </r>
  <r>
    <x v="12"/>
    <x v="2"/>
    <n v="33"/>
  </r>
  <r>
    <x v="12"/>
    <x v="3"/>
    <n v="36"/>
  </r>
  <r>
    <x v="12"/>
    <x v="4"/>
    <n v="51"/>
  </r>
  <r>
    <x v="12"/>
    <x v="5"/>
    <n v="112"/>
  </r>
  <r>
    <x v="12"/>
    <x v="6"/>
    <n v="3"/>
  </r>
  <r>
    <x v="12"/>
    <x v="7"/>
    <n v="670"/>
  </r>
  <r>
    <x v="12"/>
    <x v="8"/>
    <n v="21"/>
  </r>
  <r>
    <x v="12"/>
    <x v="9"/>
    <n v="682"/>
  </r>
  <r>
    <x v="12"/>
    <x v="11"/>
    <n v="92"/>
  </r>
  <r>
    <x v="13"/>
    <x v="0"/>
    <n v="140"/>
  </r>
  <r>
    <x v="13"/>
    <x v="1"/>
    <n v="986"/>
  </r>
  <r>
    <x v="13"/>
    <x v="2"/>
    <n v="71"/>
  </r>
  <r>
    <x v="13"/>
    <x v="3"/>
    <n v="56"/>
  </r>
  <r>
    <x v="13"/>
    <x v="4"/>
    <n v="27"/>
  </r>
  <r>
    <x v="13"/>
    <x v="5"/>
    <n v="85"/>
  </r>
  <r>
    <x v="13"/>
    <x v="7"/>
    <n v="1135"/>
  </r>
  <r>
    <x v="13"/>
    <x v="8"/>
    <n v="12"/>
  </r>
  <r>
    <x v="13"/>
    <x v="9"/>
    <n v="695"/>
  </r>
  <r>
    <x v="13"/>
    <x v="11"/>
    <n v="83"/>
  </r>
  <r>
    <x v="14"/>
    <x v="0"/>
    <n v="167"/>
  </r>
  <r>
    <x v="14"/>
    <x v="1"/>
    <n v="1082"/>
  </r>
  <r>
    <x v="14"/>
    <x v="12"/>
    <n v="1"/>
  </r>
  <r>
    <x v="14"/>
    <x v="2"/>
    <n v="8"/>
  </r>
  <r>
    <x v="14"/>
    <x v="3"/>
    <n v="75"/>
  </r>
  <r>
    <x v="14"/>
    <x v="4"/>
    <n v="22"/>
  </r>
  <r>
    <x v="14"/>
    <x v="5"/>
    <n v="125"/>
  </r>
  <r>
    <x v="14"/>
    <x v="7"/>
    <n v="897"/>
  </r>
  <r>
    <x v="14"/>
    <x v="8"/>
    <n v="45"/>
  </r>
  <r>
    <x v="14"/>
    <x v="9"/>
    <n v="710"/>
  </r>
  <r>
    <x v="14"/>
    <x v="11"/>
    <n v="104"/>
  </r>
  <r>
    <x v="15"/>
    <x v="0"/>
    <n v="175"/>
  </r>
  <r>
    <x v="15"/>
    <x v="1"/>
    <n v="964"/>
  </r>
  <r>
    <x v="15"/>
    <x v="2"/>
    <n v="52"/>
  </r>
  <r>
    <x v="15"/>
    <x v="3"/>
    <n v="106"/>
  </r>
  <r>
    <x v="15"/>
    <x v="4"/>
    <n v="61"/>
  </r>
  <r>
    <x v="15"/>
    <x v="5"/>
    <n v="125"/>
  </r>
  <r>
    <x v="15"/>
    <x v="6"/>
    <n v="1"/>
  </r>
  <r>
    <x v="15"/>
    <x v="7"/>
    <n v="827"/>
  </r>
  <r>
    <x v="15"/>
    <x v="8"/>
    <n v="23"/>
  </r>
  <r>
    <x v="15"/>
    <x v="9"/>
    <n v="714"/>
  </r>
  <r>
    <x v="15"/>
    <x v="10"/>
    <n v="3"/>
  </r>
  <r>
    <x v="15"/>
    <x v="11"/>
    <n v="130"/>
  </r>
  <r>
    <x v="16"/>
    <x v="0"/>
    <n v="121"/>
  </r>
  <r>
    <x v="16"/>
    <x v="1"/>
    <n v="803"/>
  </r>
  <r>
    <x v="16"/>
    <x v="2"/>
    <n v="41"/>
  </r>
  <r>
    <x v="16"/>
    <x v="3"/>
    <n v="109"/>
  </r>
  <r>
    <x v="16"/>
    <x v="4"/>
    <n v="28"/>
  </r>
  <r>
    <x v="16"/>
    <x v="5"/>
    <n v="97"/>
  </r>
  <r>
    <x v="16"/>
    <x v="6"/>
    <n v="1"/>
  </r>
  <r>
    <x v="16"/>
    <x v="7"/>
    <n v="863"/>
  </r>
  <r>
    <x v="16"/>
    <x v="8"/>
    <n v="26"/>
  </r>
  <r>
    <x v="16"/>
    <x v="9"/>
    <n v="578"/>
  </r>
  <r>
    <x v="16"/>
    <x v="10"/>
    <n v="3"/>
  </r>
  <r>
    <x v="16"/>
    <x v="11"/>
    <n v="121"/>
  </r>
  <r>
    <x v="17"/>
    <x v="0"/>
    <n v="62"/>
  </r>
  <r>
    <x v="17"/>
    <x v="1"/>
    <n v="531"/>
  </r>
  <r>
    <x v="17"/>
    <x v="2"/>
    <n v="41"/>
  </r>
  <r>
    <x v="17"/>
    <x v="3"/>
    <n v="37"/>
  </r>
  <r>
    <x v="17"/>
    <x v="4"/>
    <n v="13"/>
  </r>
  <r>
    <x v="17"/>
    <x v="5"/>
    <n v="88"/>
  </r>
  <r>
    <x v="17"/>
    <x v="6"/>
    <n v="7"/>
  </r>
  <r>
    <x v="17"/>
    <x v="7"/>
    <n v="790"/>
  </r>
  <r>
    <x v="17"/>
    <x v="8"/>
    <n v="1"/>
  </r>
  <r>
    <x v="17"/>
    <x v="9"/>
    <n v="318"/>
  </r>
  <r>
    <x v="17"/>
    <x v="11"/>
    <n v="90"/>
  </r>
  <r>
    <x v="18"/>
    <x v="0"/>
    <n v="69"/>
  </r>
  <r>
    <x v="18"/>
    <x v="1"/>
    <n v="576"/>
  </r>
  <r>
    <x v="18"/>
    <x v="12"/>
    <n v="8"/>
  </r>
  <r>
    <x v="18"/>
    <x v="2"/>
    <n v="8"/>
  </r>
  <r>
    <x v="18"/>
    <x v="3"/>
    <n v="59"/>
  </r>
  <r>
    <x v="18"/>
    <x v="4"/>
    <n v="11"/>
  </r>
  <r>
    <x v="18"/>
    <x v="5"/>
    <n v="81"/>
  </r>
  <r>
    <x v="18"/>
    <x v="7"/>
    <n v="945"/>
  </r>
  <r>
    <x v="18"/>
    <x v="8"/>
    <n v="14"/>
  </r>
  <r>
    <x v="18"/>
    <x v="9"/>
    <n v="261"/>
  </r>
  <r>
    <x v="18"/>
    <x v="10"/>
    <n v="5"/>
  </r>
  <r>
    <x v="18"/>
    <x v="11"/>
    <n v="63"/>
  </r>
  <r>
    <x v="19"/>
    <x v="0"/>
    <n v="119"/>
  </r>
  <r>
    <x v="19"/>
    <x v="1"/>
    <n v="1060"/>
  </r>
  <r>
    <x v="19"/>
    <x v="12"/>
    <n v="4"/>
  </r>
  <r>
    <x v="19"/>
    <x v="2"/>
    <n v="9"/>
  </r>
  <r>
    <x v="19"/>
    <x v="3"/>
    <n v="110"/>
  </r>
  <r>
    <x v="19"/>
    <x v="4"/>
    <n v="15"/>
  </r>
  <r>
    <x v="19"/>
    <x v="5"/>
    <n v="114"/>
  </r>
  <r>
    <x v="19"/>
    <x v="6"/>
    <n v="5"/>
  </r>
  <r>
    <x v="19"/>
    <x v="7"/>
    <n v="988"/>
  </r>
  <r>
    <x v="19"/>
    <x v="8"/>
    <n v="28"/>
  </r>
  <r>
    <x v="19"/>
    <x v="9"/>
    <n v="507"/>
  </r>
  <r>
    <x v="19"/>
    <x v="11"/>
    <n v="89"/>
  </r>
  <r>
    <x v="20"/>
    <x v="0"/>
    <n v="107"/>
  </r>
  <r>
    <x v="20"/>
    <x v="1"/>
    <n v="1320"/>
  </r>
  <r>
    <x v="20"/>
    <x v="12"/>
    <n v="1"/>
  </r>
  <r>
    <x v="20"/>
    <x v="2"/>
    <n v="40"/>
  </r>
  <r>
    <x v="20"/>
    <x v="3"/>
    <n v="150"/>
  </r>
  <r>
    <x v="20"/>
    <x v="4"/>
    <n v="17"/>
  </r>
  <r>
    <x v="20"/>
    <x v="5"/>
    <n v="122"/>
  </r>
  <r>
    <x v="20"/>
    <x v="6"/>
    <n v="1"/>
  </r>
  <r>
    <x v="20"/>
    <x v="7"/>
    <n v="1173"/>
  </r>
  <r>
    <x v="20"/>
    <x v="8"/>
    <n v="30"/>
  </r>
  <r>
    <x v="20"/>
    <x v="9"/>
    <n v="644"/>
  </r>
  <r>
    <x v="20"/>
    <x v="10"/>
    <n v="3"/>
  </r>
  <r>
    <x v="20"/>
    <x v="11"/>
    <n v="65"/>
  </r>
  <r>
    <x v="21"/>
    <x v="0"/>
    <n v="185"/>
  </r>
  <r>
    <x v="21"/>
    <x v="1"/>
    <n v="1364"/>
  </r>
  <r>
    <x v="21"/>
    <x v="12"/>
    <n v="4"/>
  </r>
  <r>
    <x v="21"/>
    <x v="2"/>
    <n v="16"/>
  </r>
  <r>
    <x v="21"/>
    <x v="3"/>
    <n v="177"/>
  </r>
  <r>
    <x v="21"/>
    <x v="4"/>
    <n v="18"/>
  </r>
  <r>
    <x v="21"/>
    <x v="5"/>
    <n v="165"/>
  </r>
  <r>
    <x v="21"/>
    <x v="6"/>
    <n v="3"/>
  </r>
  <r>
    <x v="21"/>
    <x v="7"/>
    <n v="1098"/>
  </r>
  <r>
    <x v="21"/>
    <x v="8"/>
    <n v="17"/>
  </r>
  <r>
    <x v="21"/>
    <x v="9"/>
    <n v="562"/>
  </r>
  <r>
    <x v="21"/>
    <x v="10"/>
    <n v="4"/>
  </r>
  <r>
    <x v="21"/>
    <x v="11"/>
    <n v="161"/>
  </r>
  <r>
    <x v="22"/>
    <x v="0"/>
    <n v="163"/>
  </r>
  <r>
    <x v="22"/>
    <x v="1"/>
    <n v="1437"/>
  </r>
  <r>
    <x v="22"/>
    <x v="2"/>
    <n v="9"/>
  </r>
  <r>
    <x v="22"/>
    <x v="3"/>
    <n v="113"/>
  </r>
  <r>
    <x v="22"/>
    <x v="4"/>
    <n v="30"/>
  </r>
  <r>
    <x v="22"/>
    <x v="5"/>
    <n v="174"/>
  </r>
  <r>
    <x v="22"/>
    <x v="6"/>
    <n v="3"/>
  </r>
  <r>
    <x v="22"/>
    <x v="7"/>
    <n v="1510"/>
  </r>
  <r>
    <x v="22"/>
    <x v="8"/>
    <n v="53"/>
  </r>
  <r>
    <x v="22"/>
    <x v="9"/>
    <n v="718"/>
  </r>
  <r>
    <x v="22"/>
    <x v="10"/>
    <n v="5"/>
  </r>
  <r>
    <x v="22"/>
    <x v="11"/>
    <n v="109"/>
  </r>
  <r>
    <x v="23"/>
    <x v="0"/>
    <n v="142"/>
  </r>
  <r>
    <x v="23"/>
    <x v="1"/>
    <n v="831"/>
  </r>
  <r>
    <x v="23"/>
    <x v="12"/>
    <n v="5"/>
  </r>
  <r>
    <x v="23"/>
    <x v="2"/>
    <n v="25"/>
  </r>
  <r>
    <x v="23"/>
    <x v="3"/>
    <n v="67"/>
  </r>
  <r>
    <x v="23"/>
    <x v="4"/>
    <n v="28"/>
  </r>
  <r>
    <x v="23"/>
    <x v="5"/>
    <n v="170"/>
  </r>
  <r>
    <x v="23"/>
    <x v="6"/>
    <n v="6"/>
  </r>
  <r>
    <x v="23"/>
    <x v="7"/>
    <n v="857"/>
  </r>
  <r>
    <x v="23"/>
    <x v="8"/>
    <n v="19"/>
  </r>
  <r>
    <x v="23"/>
    <x v="9"/>
    <n v="717"/>
  </r>
  <r>
    <x v="23"/>
    <x v="10"/>
    <n v="3"/>
  </r>
  <r>
    <x v="23"/>
    <x v="11"/>
    <n v="118"/>
  </r>
  <r>
    <x v="24"/>
    <x v="0"/>
    <n v="84"/>
  </r>
  <r>
    <x v="24"/>
    <x v="1"/>
    <n v="602"/>
  </r>
  <r>
    <x v="24"/>
    <x v="2"/>
    <n v="4"/>
  </r>
  <r>
    <x v="24"/>
    <x v="3"/>
    <n v="17"/>
  </r>
  <r>
    <x v="24"/>
    <x v="4"/>
    <n v="11"/>
  </r>
  <r>
    <x v="24"/>
    <x v="5"/>
    <n v="104"/>
  </r>
  <r>
    <x v="24"/>
    <x v="6"/>
    <n v="7"/>
  </r>
  <r>
    <x v="24"/>
    <x v="7"/>
    <n v="578"/>
  </r>
  <r>
    <x v="24"/>
    <x v="8"/>
    <n v="5"/>
  </r>
  <r>
    <x v="24"/>
    <x v="9"/>
    <n v="255"/>
  </r>
  <r>
    <x v="24"/>
    <x v="11"/>
    <n v="53"/>
  </r>
  <r>
    <x v="25"/>
    <x v="0"/>
    <n v="86"/>
  </r>
  <r>
    <x v="25"/>
    <x v="1"/>
    <n v="576"/>
  </r>
  <r>
    <x v="25"/>
    <x v="12"/>
    <n v="1"/>
  </r>
  <r>
    <x v="25"/>
    <x v="2"/>
    <n v="21"/>
  </r>
  <r>
    <x v="25"/>
    <x v="3"/>
    <n v="56"/>
  </r>
  <r>
    <x v="25"/>
    <x v="4"/>
    <n v="17"/>
  </r>
  <r>
    <x v="25"/>
    <x v="5"/>
    <n v="102"/>
  </r>
  <r>
    <x v="25"/>
    <x v="6"/>
    <n v="2"/>
  </r>
  <r>
    <x v="25"/>
    <x v="7"/>
    <n v="698"/>
  </r>
  <r>
    <x v="25"/>
    <x v="8"/>
    <n v="8"/>
  </r>
  <r>
    <x v="25"/>
    <x v="9"/>
    <n v="273"/>
  </r>
  <r>
    <x v="25"/>
    <x v="10"/>
    <n v="4"/>
  </r>
  <r>
    <x v="25"/>
    <x v="11"/>
    <n v="64"/>
  </r>
  <r>
    <x v="26"/>
    <x v="0"/>
    <n v="143"/>
  </r>
  <r>
    <x v="26"/>
    <x v="1"/>
    <n v="1104"/>
  </r>
  <r>
    <x v="26"/>
    <x v="2"/>
    <n v="23"/>
  </r>
  <r>
    <x v="26"/>
    <x v="3"/>
    <n v="120"/>
  </r>
  <r>
    <x v="26"/>
    <x v="4"/>
    <n v="41"/>
  </r>
  <r>
    <x v="26"/>
    <x v="5"/>
    <n v="145"/>
  </r>
  <r>
    <x v="26"/>
    <x v="6"/>
    <n v="7"/>
  </r>
  <r>
    <x v="26"/>
    <x v="7"/>
    <n v="1065"/>
  </r>
  <r>
    <x v="26"/>
    <x v="8"/>
    <n v="15"/>
  </r>
  <r>
    <x v="26"/>
    <x v="9"/>
    <n v="651"/>
  </r>
  <r>
    <x v="26"/>
    <x v="10"/>
    <n v="2"/>
  </r>
  <r>
    <x v="26"/>
    <x v="11"/>
    <n v="150"/>
  </r>
  <r>
    <x v="27"/>
    <x v="0"/>
    <n v="369"/>
  </r>
  <r>
    <x v="27"/>
    <x v="1"/>
    <n v="1308"/>
  </r>
  <r>
    <x v="27"/>
    <x v="12"/>
    <n v="1"/>
  </r>
  <r>
    <x v="27"/>
    <x v="2"/>
    <n v="71"/>
  </r>
  <r>
    <x v="27"/>
    <x v="3"/>
    <n v="107"/>
  </r>
  <r>
    <x v="27"/>
    <x v="4"/>
    <n v="47"/>
  </r>
  <r>
    <x v="27"/>
    <x v="5"/>
    <n v="151"/>
  </r>
  <r>
    <x v="27"/>
    <x v="6"/>
    <n v="5"/>
  </r>
  <r>
    <x v="27"/>
    <x v="7"/>
    <n v="1098"/>
  </r>
  <r>
    <x v="27"/>
    <x v="8"/>
    <n v="73"/>
  </r>
  <r>
    <x v="27"/>
    <x v="9"/>
    <n v="692"/>
  </r>
  <r>
    <x v="27"/>
    <x v="10"/>
    <n v="3"/>
  </r>
  <r>
    <x v="27"/>
    <x v="11"/>
    <n v="149"/>
  </r>
  <r>
    <x v="28"/>
    <x v="0"/>
    <n v="166"/>
  </r>
  <r>
    <x v="28"/>
    <x v="1"/>
    <n v="1575"/>
  </r>
  <r>
    <x v="28"/>
    <x v="2"/>
    <n v="35"/>
  </r>
  <r>
    <x v="28"/>
    <x v="3"/>
    <n v="321"/>
  </r>
  <r>
    <x v="28"/>
    <x v="4"/>
    <n v="30"/>
  </r>
  <r>
    <x v="28"/>
    <x v="5"/>
    <n v="152"/>
  </r>
  <r>
    <x v="28"/>
    <x v="6"/>
    <n v="9"/>
  </r>
  <r>
    <x v="28"/>
    <x v="7"/>
    <n v="1177"/>
  </r>
  <r>
    <x v="28"/>
    <x v="8"/>
    <n v="99"/>
  </r>
  <r>
    <x v="28"/>
    <x v="9"/>
    <n v="855"/>
  </r>
  <r>
    <x v="28"/>
    <x v="10"/>
    <n v="2"/>
  </r>
  <r>
    <x v="28"/>
    <x v="11"/>
    <n v="245"/>
  </r>
  <r>
    <x v="29"/>
    <x v="0"/>
    <n v="165"/>
  </r>
  <r>
    <x v="29"/>
    <x v="1"/>
    <n v="1481"/>
  </r>
  <r>
    <x v="29"/>
    <x v="2"/>
    <n v="40"/>
  </r>
  <r>
    <x v="29"/>
    <x v="3"/>
    <n v="240"/>
  </r>
  <r>
    <x v="29"/>
    <x v="4"/>
    <n v="42"/>
  </r>
  <r>
    <x v="29"/>
    <x v="5"/>
    <n v="162"/>
  </r>
  <r>
    <x v="29"/>
    <x v="6"/>
    <n v="7"/>
  </r>
  <r>
    <x v="29"/>
    <x v="7"/>
    <n v="1134"/>
  </r>
  <r>
    <x v="29"/>
    <x v="8"/>
    <n v="45"/>
  </r>
  <r>
    <x v="29"/>
    <x v="9"/>
    <n v="801"/>
  </r>
  <r>
    <x v="29"/>
    <x v="10"/>
    <n v="2"/>
  </r>
  <r>
    <x v="29"/>
    <x v="11"/>
    <n v="174"/>
  </r>
  <r>
    <x v="30"/>
    <x v="0"/>
    <n v="117"/>
  </r>
  <r>
    <x v="30"/>
    <x v="1"/>
    <n v="975"/>
  </r>
  <r>
    <x v="30"/>
    <x v="2"/>
    <n v="48"/>
  </r>
  <r>
    <x v="30"/>
    <x v="3"/>
    <n v="96"/>
  </r>
  <r>
    <x v="30"/>
    <x v="4"/>
    <n v="15"/>
  </r>
  <r>
    <x v="30"/>
    <x v="5"/>
    <n v="161"/>
  </r>
  <r>
    <x v="30"/>
    <x v="6"/>
    <n v="3"/>
  </r>
  <r>
    <x v="30"/>
    <x v="7"/>
    <n v="1003"/>
  </r>
  <r>
    <x v="30"/>
    <x v="8"/>
    <n v="60"/>
  </r>
  <r>
    <x v="30"/>
    <x v="9"/>
    <n v="692"/>
  </r>
  <r>
    <x v="30"/>
    <x v="10"/>
    <n v="1"/>
  </r>
  <r>
    <x v="30"/>
    <x v="11"/>
    <n v="135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366">
  <r>
    <x v="0"/>
    <x v="0"/>
    <n v="88"/>
  </r>
  <r>
    <x v="0"/>
    <x v="1"/>
    <n v="513"/>
  </r>
  <r>
    <x v="0"/>
    <x v="2"/>
    <n v="2"/>
  </r>
  <r>
    <x v="0"/>
    <x v="3"/>
    <n v="64"/>
  </r>
  <r>
    <x v="0"/>
    <x v="4"/>
    <n v="11"/>
  </r>
  <r>
    <x v="0"/>
    <x v="5"/>
    <n v="55"/>
  </r>
  <r>
    <x v="0"/>
    <x v="6"/>
    <n v="3"/>
  </r>
  <r>
    <x v="0"/>
    <x v="7"/>
    <n v="480"/>
  </r>
  <r>
    <x v="0"/>
    <x v="8"/>
    <n v="12"/>
  </r>
  <r>
    <x v="0"/>
    <x v="9"/>
    <n v="373"/>
  </r>
  <r>
    <x v="0"/>
    <x v="10"/>
    <n v="70"/>
  </r>
  <r>
    <x v="1"/>
    <x v="0"/>
    <n v="80"/>
  </r>
  <r>
    <x v="1"/>
    <x v="1"/>
    <n v="612"/>
  </r>
  <r>
    <x v="1"/>
    <x v="2"/>
    <n v="16"/>
  </r>
  <r>
    <x v="1"/>
    <x v="3"/>
    <n v="70"/>
  </r>
  <r>
    <x v="1"/>
    <x v="4"/>
    <n v="14"/>
  </r>
  <r>
    <x v="1"/>
    <x v="5"/>
    <n v="86"/>
  </r>
  <r>
    <x v="1"/>
    <x v="6"/>
    <n v="3"/>
  </r>
  <r>
    <x v="1"/>
    <x v="7"/>
    <n v="751"/>
  </r>
  <r>
    <x v="1"/>
    <x v="8"/>
    <n v="12"/>
  </r>
  <r>
    <x v="1"/>
    <x v="9"/>
    <n v="416"/>
  </r>
  <r>
    <x v="1"/>
    <x v="10"/>
    <n v="85"/>
  </r>
  <r>
    <x v="2"/>
    <x v="0"/>
    <n v="137"/>
  </r>
  <r>
    <x v="2"/>
    <x v="1"/>
    <n v="1428"/>
  </r>
  <r>
    <x v="2"/>
    <x v="11"/>
    <n v="2"/>
  </r>
  <r>
    <x v="2"/>
    <x v="2"/>
    <n v="15"/>
  </r>
  <r>
    <x v="2"/>
    <x v="3"/>
    <n v="114"/>
  </r>
  <r>
    <x v="2"/>
    <x v="4"/>
    <n v="104"/>
  </r>
  <r>
    <x v="2"/>
    <x v="5"/>
    <n v="207"/>
  </r>
  <r>
    <x v="2"/>
    <x v="6"/>
    <n v="11"/>
  </r>
  <r>
    <x v="2"/>
    <x v="7"/>
    <n v="1082"/>
  </r>
  <r>
    <x v="2"/>
    <x v="8"/>
    <n v="13"/>
  </r>
  <r>
    <x v="2"/>
    <x v="9"/>
    <n v="798"/>
  </r>
  <r>
    <x v="2"/>
    <x v="12"/>
    <n v="4"/>
  </r>
  <r>
    <x v="2"/>
    <x v="10"/>
    <n v="115"/>
  </r>
  <r>
    <x v="3"/>
    <x v="0"/>
    <n v="151"/>
  </r>
  <r>
    <x v="3"/>
    <x v="1"/>
    <n v="1572"/>
  </r>
  <r>
    <x v="3"/>
    <x v="2"/>
    <n v="70"/>
  </r>
  <r>
    <x v="3"/>
    <x v="3"/>
    <n v="129"/>
  </r>
  <r>
    <x v="3"/>
    <x v="4"/>
    <n v="66"/>
  </r>
  <r>
    <x v="3"/>
    <x v="5"/>
    <n v="141"/>
  </r>
  <r>
    <x v="3"/>
    <x v="6"/>
    <n v="9"/>
  </r>
  <r>
    <x v="3"/>
    <x v="7"/>
    <n v="1479"/>
  </r>
  <r>
    <x v="3"/>
    <x v="8"/>
    <n v="36"/>
  </r>
  <r>
    <x v="3"/>
    <x v="9"/>
    <n v="544"/>
  </r>
  <r>
    <x v="3"/>
    <x v="12"/>
    <n v="1"/>
  </r>
  <r>
    <x v="3"/>
    <x v="10"/>
    <n v="172"/>
  </r>
  <r>
    <x v="4"/>
    <x v="0"/>
    <n v="186"/>
  </r>
  <r>
    <x v="4"/>
    <x v="1"/>
    <n v="1667"/>
  </r>
  <r>
    <x v="4"/>
    <x v="11"/>
    <n v="5"/>
  </r>
  <r>
    <x v="4"/>
    <x v="2"/>
    <n v="38"/>
  </r>
  <r>
    <x v="4"/>
    <x v="3"/>
    <n v="135"/>
  </r>
  <r>
    <x v="4"/>
    <x v="4"/>
    <n v="33"/>
  </r>
  <r>
    <x v="4"/>
    <x v="5"/>
    <n v="270"/>
  </r>
  <r>
    <x v="4"/>
    <x v="6"/>
    <n v="17"/>
  </r>
  <r>
    <x v="4"/>
    <x v="7"/>
    <n v="1631"/>
  </r>
  <r>
    <x v="4"/>
    <x v="8"/>
    <n v="89"/>
  </r>
  <r>
    <x v="4"/>
    <x v="9"/>
    <n v="762"/>
  </r>
  <r>
    <x v="4"/>
    <x v="12"/>
    <n v="10"/>
  </r>
  <r>
    <x v="4"/>
    <x v="10"/>
    <n v="231"/>
  </r>
  <r>
    <x v="5"/>
    <x v="0"/>
    <n v="146"/>
  </r>
  <r>
    <x v="5"/>
    <x v="1"/>
    <n v="1798"/>
  </r>
  <r>
    <x v="5"/>
    <x v="2"/>
    <n v="38"/>
  </r>
  <r>
    <x v="5"/>
    <x v="3"/>
    <n v="146"/>
  </r>
  <r>
    <x v="5"/>
    <x v="4"/>
    <n v="27"/>
  </r>
  <r>
    <x v="5"/>
    <x v="5"/>
    <n v="251"/>
  </r>
  <r>
    <x v="5"/>
    <x v="6"/>
    <n v="19"/>
  </r>
  <r>
    <x v="5"/>
    <x v="7"/>
    <n v="1406"/>
  </r>
  <r>
    <x v="5"/>
    <x v="8"/>
    <n v="21"/>
  </r>
  <r>
    <x v="5"/>
    <x v="9"/>
    <n v="566"/>
  </r>
  <r>
    <x v="5"/>
    <x v="12"/>
    <n v="3"/>
  </r>
  <r>
    <x v="5"/>
    <x v="10"/>
    <n v="224"/>
  </r>
  <r>
    <x v="6"/>
    <x v="0"/>
    <n v="153"/>
  </r>
  <r>
    <x v="6"/>
    <x v="1"/>
    <n v="1426"/>
  </r>
  <r>
    <x v="6"/>
    <x v="11"/>
    <n v="1"/>
  </r>
  <r>
    <x v="6"/>
    <x v="2"/>
    <n v="31"/>
  </r>
  <r>
    <x v="6"/>
    <x v="3"/>
    <n v="104"/>
  </r>
  <r>
    <x v="6"/>
    <x v="4"/>
    <n v="39"/>
  </r>
  <r>
    <x v="6"/>
    <x v="5"/>
    <n v="194"/>
  </r>
  <r>
    <x v="6"/>
    <x v="6"/>
    <n v="3"/>
  </r>
  <r>
    <x v="6"/>
    <x v="7"/>
    <n v="1182"/>
  </r>
  <r>
    <x v="6"/>
    <x v="8"/>
    <n v="30"/>
  </r>
  <r>
    <x v="6"/>
    <x v="9"/>
    <n v="861"/>
  </r>
  <r>
    <x v="6"/>
    <x v="12"/>
    <n v="2"/>
  </r>
  <r>
    <x v="6"/>
    <x v="10"/>
    <n v="126"/>
  </r>
  <r>
    <x v="7"/>
    <x v="0"/>
    <n v="90"/>
  </r>
  <r>
    <x v="7"/>
    <x v="1"/>
    <n v="730"/>
  </r>
  <r>
    <x v="7"/>
    <x v="2"/>
    <n v="10"/>
  </r>
  <r>
    <x v="7"/>
    <x v="3"/>
    <n v="53"/>
  </r>
  <r>
    <x v="7"/>
    <x v="4"/>
    <n v="18"/>
  </r>
  <r>
    <x v="7"/>
    <x v="5"/>
    <n v="86"/>
  </r>
  <r>
    <x v="7"/>
    <x v="6"/>
    <n v="4"/>
  </r>
  <r>
    <x v="7"/>
    <x v="7"/>
    <n v="615"/>
  </r>
  <r>
    <x v="7"/>
    <x v="8"/>
    <n v="8"/>
  </r>
  <r>
    <x v="7"/>
    <x v="9"/>
    <n v="391"/>
  </r>
  <r>
    <x v="7"/>
    <x v="10"/>
    <n v="145"/>
  </r>
  <r>
    <x v="8"/>
    <x v="0"/>
    <n v="77"/>
  </r>
  <r>
    <x v="8"/>
    <x v="1"/>
    <n v="1146"/>
  </r>
  <r>
    <x v="8"/>
    <x v="2"/>
    <n v="27"/>
  </r>
  <r>
    <x v="8"/>
    <x v="3"/>
    <n v="102"/>
  </r>
  <r>
    <x v="8"/>
    <x v="4"/>
    <n v="23"/>
  </r>
  <r>
    <x v="8"/>
    <x v="5"/>
    <n v="152"/>
  </r>
  <r>
    <x v="8"/>
    <x v="6"/>
    <n v="1"/>
  </r>
  <r>
    <x v="8"/>
    <x v="7"/>
    <n v="718"/>
  </r>
  <r>
    <x v="8"/>
    <x v="8"/>
    <n v="11"/>
  </r>
  <r>
    <x v="8"/>
    <x v="9"/>
    <n v="229"/>
  </r>
  <r>
    <x v="8"/>
    <x v="10"/>
    <n v="62"/>
  </r>
  <r>
    <x v="9"/>
    <x v="0"/>
    <n v="160"/>
  </r>
  <r>
    <x v="9"/>
    <x v="1"/>
    <n v="1654"/>
  </r>
  <r>
    <x v="9"/>
    <x v="11"/>
    <n v="6"/>
  </r>
  <r>
    <x v="9"/>
    <x v="2"/>
    <n v="36"/>
  </r>
  <r>
    <x v="9"/>
    <x v="3"/>
    <n v="140"/>
  </r>
  <r>
    <x v="9"/>
    <x v="4"/>
    <n v="20"/>
  </r>
  <r>
    <x v="9"/>
    <x v="5"/>
    <n v="224"/>
  </r>
  <r>
    <x v="9"/>
    <x v="6"/>
    <n v="17"/>
  </r>
  <r>
    <x v="9"/>
    <x v="7"/>
    <n v="1150"/>
  </r>
  <r>
    <x v="9"/>
    <x v="8"/>
    <n v="17"/>
  </r>
  <r>
    <x v="9"/>
    <x v="9"/>
    <n v="571"/>
  </r>
  <r>
    <x v="9"/>
    <x v="10"/>
    <n v="169"/>
  </r>
  <r>
    <x v="10"/>
    <x v="0"/>
    <n v="131"/>
  </r>
  <r>
    <x v="10"/>
    <x v="1"/>
    <n v="1861"/>
  </r>
  <r>
    <x v="10"/>
    <x v="11"/>
    <n v="2"/>
  </r>
  <r>
    <x v="10"/>
    <x v="2"/>
    <n v="22"/>
  </r>
  <r>
    <x v="10"/>
    <x v="3"/>
    <n v="141"/>
  </r>
  <r>
    <x v="10"/>
    <x v="4"/>
    <n v="24"/>
  </r>
  <r>
    <x v="10"/>
    <x v="5"/>
    <n v="194"/>
  </r>
  <r>
    <x v="10"/>
    <x v="6"/>
    <n v="5"/>
  </r>
  <r>
    <x v="10"/>
    <x v="7"/>
    <n v="1138"/>
  </r>
  <r>
    <x v="10"/>
    <x v="8"/>
    <n v="40"/>
  </r>
  <r>
    <x v="10"/>
    <x v="9"/>
    <n v="547"/>
  </r>
  <r>
    <x v="10"/>
    <x v="12"/>
    <n v="3"/>
  </r>
  <r>
    <x v="10"/>
    <x v="10"/>
    <n v="198"/>
  </r>
  <r>
    <x v="11"/>
    <x v="0"/>
    <n v="131"/>
  </r>
  <r>
    <x v="11"/>
    <x v="1"/>
    <n v="1584"/>
  </r>
  <r>
    <x v="11"/>
    <x v="11"/>
    <n v="1"/>
  </r>
  <r>
    <x v="11"/>
    <x v="2"/>
    <n v="18"/>
  </r>
  <r>
    <x v="11"/>
    <x v="3"/>
    <n v="144"/>
  </r>
  <r>
    <x v="11"/>
    <x v="4"/>
    <n v="18"/>
  </r>
  <r>
    <x v="11"/>
    <x v="5"/>
    <n v="172"/>
  </r>
  <r>
    <x v="11"/>
    <x v="6"/>
    <n v="12"/>
  </r>
  <r>
    <x v="11"/>
    <x v="7"/>
    <n v="1391"/>
  </r>
  <r>
    <x v="11"/>
    <x v="8"/>
    <n v="67"/>
  </r>
  <r>
    <x v="11"/>
    <x v="9"/>
    <n v="676"/>
  </r>
  <r>
    <x v="11"/>
    <x v="12"/>
    <n v="4"/>
  </r>
  <r>
    <x v="11"/>
    <x v="10"/>
    <n v="124"/>
  </r>
  <r>
    <x v="12"/>
    <x v="0"/>
    <n v="152"/>
  </r>
  <r>
    <x v="12"/>
    <x v="1"/>
    <n v="1820"/>
  </r>
  <r>
    <x v="12"/>
    <x v="2"/>
    <n v="19"/>
  </r>
  <r>
    <x v="12"/>
    <x v="3"/>
    <n v="158"/>
  </r>
  <r>
    <x v="12"/>
    <x v="4"/>
    <n v="30"/>
  </r>
  <r>
    <x v="12"/>
    <x v="5"/>
    <n v="238"/>
  </r>
  <r>
    <x v="12"/>
    <x v="6"/>
    <n v="5"/>
  </r>
  <r>
    <x v="12"/>
    <x v="7"/>
    <n v="1485"/>
  </r>
  <r>
    <x v="12"/>
    <x v="8"/>
    <n v="22"/>
  </r>
  <r>
    <x v="12"/>
    <x v="9"/>
    <n v="621"/>
  </r>
  <r>
    <x v="12"/>
    <x v="12"/>
    <n v="2"/>
  </r>
  <r>
    <x v="12"/>
    <x v="10"/>
    <n v="184"/>
  </r>
  <r>
    <x v="13"/>
    <x v="0"/>
    <n v="157"/>
  </r>
  <r>
    <x v="13"/>
    <x v="1"/>
    <n v="1389"/>
  </r>
  <r>
    <x v="13"/>
    <x v="2"/>
    <n v="31"/>
  </r>
  <r>
    <x v="13"/>
    <x v="3"/>
    <n v="157"/>
  </r>
  <r>
    <x v="13"/>
    <x v="4"/>
    <n v="30"/>
  </r>
  <r>
    <x v="13"/>
    <x v="5"/>
    <n v="406"/>
  </r>
  <r>
    <x v="13"/>
    <x v="6"/>
    <n v="10"/>
  </r>
  <r>
    <x v="13"/>
    <x v="7"/>
    <n v="1519"/>
  </r>
  <r>
    <x v="13"/>
    <x v="8"/>
    <n v="38"/>
  </r>
  <r>
    <x v="13"/>
    <x v="9"/>
    <n v="663"/>
  </r>
  <r>
    <x v="13"/>
    <x v="10"/>
    <n v="169"/>
  </r>
  <r>
    <x v="13"/>
    <x v="13"/>
    <n v="2"/>
  </r>
  <r>
    <x v="14"/>
    <x v="0"/>
    <n v="80"/>
  </r>
  <r>
    <x v="14"/>
    <x v="1"/>
    <n v="612"/>
  </r>
  <r>
    <x v="14"/>
    <x v="11"/>
    <n v="9"/>
  </r>
  <r>
    <x v="14"/>
    <x v="2"/>
    <n v="21"/>
  </r>
  <r>
    <x v="14"/>
    <x v="3"/>
    <n v="95"/>
  </r>
  <r>
    <x v="14"/>
    <x v="4"/>
    <n v="8"/>
  </r>
  <r>
    <x v="14"/>
    <x v="5"/>
    <n v="136"/>
  </r>
  <r>
    <x v="14"/>
    <x v="7"/>
    <n v="638"/>
  </r>
  <r>
    <x v="14"/>
    <x v="8"/>
    <n v="6"/>
  </r>
  <r>
    <x v="14"/>
    <x v="9"/>
    <n v="254"/>
  </r>
  <r>
    <x v="14"/>
    <x v="10"/>
    <n v="101"/>
  </r>
  <r>
    <x v="15"/>
    <x v="0"/>
    <n v="90"/>
  </r>
  <r>
    <x v="15"/>
    <x v="1"/>
    <n v="866"/>
  </r>
  <r>
    <x v="15"/>
    <x v="11"/>
    <n v="1"/>
  </r>
  <r>
    <x v="15"/>
    <x v="2"/>
    <n v="46"/>
  </r>
  <r>
    <x v="15"/>
    <x v="3"/>
    <n v="69"/>
  </r>
  <r>
    <x v="15"/>
    <x v="4"/>
    <n v="5"/>
  </r>
  <r>
    <x v="15"/>
    <x v="5"/>
    <n v="161"/>
  </r>
  <r>
    <x v="15"/>
    <x v="6"/>
    <n v="2"/>
  </r>
  <r>
    <x v="15"/>
    <x v="7"/>
    <n v="737"/>
  </r>
  <r>
    <x v="15"/>
    <x v="8"/>
    <n v="19"/>
  </r>
  <r>
    <x v="15"/>
    <x v="9"/>
    <n v="296"/>
  </r>
  <r>
    <x v="15"/>
    <x v="10"/>
    <n v="102"/>
  </r>
  <r>
    <x v="16"/>
    <x v="0"/>
    <n v="170"/>
  </r>
  <r>
    <x v="16"/>
    <x v="1"/>
    <n v="1808"/>
  </r>
  <r>
    <x v="16"/>
    <x v="11"/>
    <n v="1"/>
  </r>
  <r>
    <x v="16"/>
    <x v="2"/>
    <n v="67"/>
  </r>
  <r>
    <x v="16"/>
    <x v="3"/>
    <n v="131"/>
  </r>
  <r>
    <x v="16"/>
    <x v="4"/>
    <n v="13"/>
  </r>
  <r>
    <x v="16"/>
    <x v="5"/>
    <n v="399"/>
  </r>
  <r>
    <x v="16"/>
    <x v="6"/>
    <n v="8"/>
  </r>
  <r>
    <x v="16"/>
    <x v="7"/>
    <n v="1590"/>
  </r>
  <r>
    <x v="16"/>
    <x v="8"/>
    <n v="18"/>
  </r>
  <r>
    <x v="16"/>
    <x v="9"/>
    <n v="821"/>
  </r>
  <r>
    <x v="16"/>
    <x v="12"/>
    <n v="3"/>
  </r>
  <r>
    <x v="16"/>
    <x v="10"/>
    <n v="171"/>
  </r>
  <r>
    <x v="17"/>
    <x v="0"/>
    <n v="194"/>
  </r>
  <r>
    <x v="17"/>
    <x v="1"/>
    <n v="2124"/>
  </r>
  <r>
    <x v="17"/>
    <x v="11"/>
    <n v="3"/>
  </r>
  <r>
    <x v="17"/>
    <x v="2"/>
    <n v="128"/>
  </r>
  <r>
    <x v="17"/>
    <x v="3"/>
    <n v="141"/>
  </r>
  <r>
    <x v="17"/>
    <x v="4"/>
    <n v="76"/>
  </r>
  <r>
    <x v="17"/>
    <x v="5"/>
    <n v="335"/>
  </r>
  <r>
    <x v="17"/>
    <x v="6"/>
    <n v="14"/>
  </r>
  <r>
    <x v="17"/>
    <x v="7"/>
    <n v="1877"/>
  </r>
  <r>
    <x v="17"/>
    <x v="8"/>
    <n v="71"/>
  </r>
  <r>
    <x v="17"/>
    <x v="9"/>
    <n v="707"/>
  </r>
  <r>
    <x v="17"/>
    <x v="12"/>
    <n v="1"/>
  </r>
  <r>
    <x v="17"/>
    <x v="10"/>
    <n v="184"/>
  </r>
  <r>
    <x v="18"/>
    <x v="0"/>
    <n v="264"/>
  </r>
  <r>
    <x v="18"/>
    <x v="1"/>
    <n v="2092"/>
  </r>
  <r>
    <x v="18"/>
    <x v="2"/>
    <n v="93"/>
  </r>
  <r>
    <x v="18"/>
    <x v="3"/>
    <n v="144"/>
  </r>
  <r>
    <x v="18"/>
    <x v="4"/>
    <n v="43"/>
  </r>
  <r>
    <x v="18"/>
    <x v="5"/>
    <n v="283"/>
  </r>
  <r>
    <x v="18"/>
    <x v="6"/>
    <n v="5"/>
  </r>
  <r>
    <x v="18"/>
    <x v="7"/>
    <n v="1677"/>
  </r>
  <r>
    <x v="18"/>
    <x v="8"/>
    <n v="22"/>
  </r>
  <r>
    <x v="18"/>
    <x v="9"/>
    <n v="673"/>
  </r>
  <r>
    <x v="18"/>
    <x v="12"/>
    <n v="11"/>
  </r>
  <r>
    <x v="18"/>
    <x v="10"/>
    <n v="198"/>
  </r>
  <r>
    <x v="19"/>
    <x v="0"/>
    <n v="191"/>
  </r>
  <r>
    <x v="19"/>
    <x v="1"/>
    <n v="1858"/>
  </r>
  <r>
    <x v="19"/>
    <x v="11"/>
    <n v="5"/>
  </r>
  <r>
    <x v="19"/>
    <x v="2"/>
    <n v="51"/>
  </r>
  <r>
    <x v="19"/>
    <x v="3"/>
    <n v="149"/>
  </r>
  <r>
    <x v="19"/>
    <x v="4"/>
    <n v="35"/>
  </r>
  <r>
    <x v="19"/>
    <x v="5"/>
    <n v="265"/>
  </r>
  <r>
    <x v="19"/>
    <x v="6"/>
    <n v="7"/>
  </r>
  <r>
    <x v="19"/>
    <x v="7"/>
    <n v="1697"/>
  </r>
  <r>
    <x v="19"/>
    <x v="8"/>
    <n v="22"/>
  </r>
  <r>
    <x v="19"/>
    <x v="9"/>
    <n v="748"/>
  </r>
  <r>
    <x v="19"/>
    <x v="12"/>
    <n v="8"/>
  </r>
  <r>
    <x v="19"/>
    <x v="10"/>
    <n v="244"/>
  </r>
  <r>
    <x v="20"/>
    <x v="0"/>
    <n v="137"/>
  </r>
  <r>
    <x v="20"/>
    <x v="1"/>
    <n v="1849"/>
  </r>
  <r>
    <x v="20"/>
    <x v="11"/>
    <n v="5"/>
  </r>
  <r>
    <x v="20"/>
    <x v="2"/>
    <n v="26"/>
  </r>
  <r>
    <x v="20"/>
    <x v="3"/>
    <n v="133"/>
  </r>
  <r>
    <x v="20"/>
    <x v="4"/>
    <n v="21"/>
  </r>
  <r>
    <x v="20"/>
    <x v="5"/>
    <n v="213"/>
  </r>
  <r>
    <x v="20"/>
    <x v="6"/>
    <n v="16"/>
  </r>
  <r>
    <x v="20"/>
    <x v="7"/>
    <n v="1456"/>
  </r>
  <r>
    <x v="20"/>
    <x v="8"/>
    <n v="21"/>
  </r>
  <r>
    <x v="20"/>
    <x v="9"/>
    <n v="603"/>
  </r>
  <r>
    <x v="20"/>
    <x v="12"/>
    <n v="8"/>
  </r>
  <r>
    <x v="20"/>
    <x v="10"/>
    <n v="154"/>
  </r>
  <r>
    <x v="21"/>
    <x v="0"/>
    <n v="48"/>
  </r>
  <r>
    <x v="21"/>
    <x v="1"/>
    <n v="864"/>
  </r>
  <r>
    <x v="21"/>
    <x v="2"/>
    <n v="11"/>
  </r>
  <r>
    <x v="21"/>
    <x v="3"/>
    <n v="61"/>
  </r>
  <r>
    <x v="21"/>
    <x v="4"/>
    <n v="13"/>
  </r>
  <r>
    <x v="21"/>
    <x v="5"/>
    <n v="170"/>
  </r>
  <r>
    <x v="21"/>
    <x v="6"/>
    <n v="13"/>
  </r>
  <r>
    <x v="21"/>
    <x v="7"/>
    <n v="849"/>
  </r>
  <r>
    <x v="21"/>
    <x v="8"/>
    <n v="25"/>
  </r>
  <r>
    <x v="21"/>
    <x v="9"/>
    <n v="263"/>
  </r>
  <r>
    <x v="21"/>
    <x v="12"/>
    <n v="5"/>
  </r>
  <r>
    <x v="21"/>
    <x v="10"/>
    <n v="89"/>
  </r>
  <r>
    <x v="22"/>
    <x v="0"/>
    <n v="86"/>
  </r>
  <r>
    <x v="22"/>
    <x v="1"/>
    <n v="931"/>
  </r>
  <r>
    <x v="22"/>
    <x v="11"/>
    <n v="3"/>
  </r>
  <r>
    <x v="22"/>
    <x v="2"/>
    <n v="23"/>
  </r>
  <r>
    <x v="22"/>
    <x v="3"/>
    <n v="58"/>
  </r>
  <r>
    <x v="22"/>
    <x v="4"/>
    <n v="13"/>
  </r>
  <r>
    <x v="22"/>
    <x v="5"/>
    <n v="177"/>
  </r>
  <r>
    <x v="22"/>
    <x v="6"/>
    <n v="1"/>
  </r>
  <r>
    <x v="22"/>
    <x v="7"/>
    <n v="991"/>
  </r>
  <r>
    <x v="22"/>
    <x v="8"/>
    <n v="22"/>
  </r>
  <r>
    <x v="22"/>
    <x v="9"/>
    <n v="221"/>
  </r>
  <r>
    <x v="22"/>
    <x v="12"/>
    <n v="4"/>
  </r>
  <r>
    <x v="22"/>
    <x v="10"/>
    <n v="66"/>
  </r>
  <r>
    <x v="23"/>
    <x v="0"/>
    <n v="158"/>
  </r>
  <r>
    <x v="23"/>
    <x v="1"/>
    <n v="1379"/>
  </r>
  <r>
    <x v="23"/>
    <x v="2"/>
    <n v="28"/>
  </r>
  <r>
    <x v="23"/>
    <x v="3"/>
    <n v="206"/>
  </r>
  <r>
    <x v="23"/>
    <x v="4"/>
    <n v="46"/>
  </r>
  <r>
    <x v="23"/>
    <x v="5"/>
    <n v="350"/>
  </r>
  <r>
    <x v="23"/>
    <x v="6"/>
    <n v="5"/>
  </r>
  <r>
    <x v="23"/>
    <x v="7"/>
    <n v="1397"/>
  </r>
  <r>
    <x v="23"/>
    <x v="8"/>
    <n v="37"/>
  </r>
  <r>
    <x v="23"/>
    <x v="9"/>
    <n v="418"/>
  </r>
  <r>
    <x v="23"/>
    <x v="10"/>
    <n v="84"/>
  </r>
  <r>
    <x v="24"/>
    <x v="0"/>
    <n v="166"/>
  </r>
  <r>
    <x v="24"/>
    <x v="1"/>
    <n v="1871"/>
  </r>
  <r>
    <x v="24"/>
    <x v="11"/>
    <n v="1"/>
  </r>
  <r>
    <x v="24"/>
    <x v="2"/>
    <n v="43"/>
  </r>
  <r>
    <x v="24"/>
    <x v="3"/>
    <n v="157"/>
  </r>
  <r>
    <x v="24"/>
    <x v="4"/>
    <n v="27"/>
  </r>
  <r>
    <x v="24"/>
    <x v="5"/>
    <n v="378"/>
  </r>
  <r>
    <x v="24"/>
    <x v="6"/>
    <n v="23"/>
  </r>
  <r>
    <x v="24"/>
    <x v="7"/>
    <n v="1607"/>
  </r>
  <r>
    <x v="24"/>
    <x v="8"/>
    <n v="42"/>
  </r>
  <r>
    <x v="24"/>
    <x v="9"/>
    <n v="473"/>
  </r>
  <r>
    <x v="24"/>
    <x v="12"/>
    <n v="3"/>
  </r>
  <r>
    <x v="24"/>
    <x v="10"/>
    <n v="152"/>
  </r>
  <r>
    <x v="25"/>
    <x v="0"/>
    <n v="109"/>
  </r>
  <r>
    <x v="25"/>
    <x v="1"/>
    <n v="1243"/>
  </r>
  <r>
    <x v="25"/>
    <x v="11"/>
    <n v="3"/>
  </r>
  <r>
    <x v="25"/>
    <x v="2"/>
    <n v="21"/>
  </r>
  <r>
    <x v="25"/>
    <x v="3"/>
    <n v="118"/>
  </r>
  <r>
    <x v="25"/>
    <x v="4"/>
    <n v="48"/>
  </r>
  <r>
    <x v="25"/>
    <x v="5"/>
    <n v="223"/>
  </r>
  <r>
    <x v="25"/>
    <x v="6"/>
    <n v="11"/>
  </r>
  <r>
    <x v="25"/>
    <x v="7"/>
    <n v="1533"/>
  </r>
  <r>
    <x v="25"/>
    <x v="8"/>
    <n v="185"/>
  </r>
  <r>
    <x v="25"/>
    <x v="9"/>
    <n v="374"/>
  </r>
  <r>
    <x v="25"/>
    <x v="12"/>
    <n v="3"/>
  </r>
  <r>
    <x v="25"/>
    <x v="10"/>
    <n v="91"/>
  </r>
  <r>
    <x v="26"/>
    <x v="0"/>
    <n v="96"/>
  </r>
  <r>
    <x v="26"/>
    <x v="1"/>
    <n v="1292"/>
  </r>
  <r>
    <x v="26"/>
    <x v="2"/>
    <n v="19"/>
  </r>
  <r>
    <x v="26"/>
    <x v="3"/>
    <n v="107"/>
  </r>
  <r>
    <x v="26"/>
    <x v="4"/>
    <n v="28"/>
  </r>
  <r>
    <x v="26"/>
    <x v="5"/>
    <n v="269"/>
  </r>
  <r>
    <x v="26"/>
    <x v="6"/>
    <n v="5"/>
  </r>
  <r>
    <x v="26"/>
    <x v="7"/>
    <n v="1243"/>
  </r>
  <r>
    <x v="26"/>
    <x v="8"/>
    <n v="107"/>
  </r>
  <r>
    <x v="26"/>
    <x v="9"/>
    <n v="220"/>
  </r>
  <r>
    <x v="26"/>
    <x v="12"/>
    <n v="1"/>
  </r>
  <r>
    <x v="26"/>
    <x v="10"/>
    <n v="52"/>
  </r>
  <r>
    <x v="27"/>
    <x v="0"/>
    <n v="62"/>
  </r>
  <r>
    <x v="27"/>
    <x v="1"/>
    <n v="866"/>
  </r>
  <r>
    <x v="27"/>
    <x v="2"/>
    <n v="14"/>
  </r>
  <r>
    <x v="27"/>
    <x v="3"/>
    <n v="79"/>
  </r>
  <r>
    <x v="27"/>
    <x v="4"/>
    <n v="7"/>
  </r>
  <r>
    <x v="27"/>
    <x v="5"/>
    <n v="142"/>
  </r>
  <r>
    <x v="27"/>
    <x v="6"/>
    <n v="4"/>
  </r>
  <r>
    <x v="27"/>
    <x v="7"/>
    <n v="842"/>
  </r>
  <r>
    <x v="27"/>
    <x v="8"/>
    <n v="59"/>
  </r>
  <r>
    <x v="27"/>
    <x v="14"/>
    <n v="2"/>
  </r>
  <r>
    <x v="27"/>
    <x v="9"/>
    <n v="223"/>
  </r>
  <r>
    <x v="27"/>
    <x v="10"/>
    <n v="65"/>
  </r>
  <r>
    <x v="28"/>
    <x v="0"/>
    <n v="50"/>
  </r>
  <r>
    <x v="28"/>
    <x v="1"/>
    <n v="902"/>
  </r>
  <r>
    <x v="28"/>
    <x v="2"/>
    <n v="24"/>
  </r>
  <r>
    <x v="28"/>
    <x v="3"/>
    <n v="61"/>
  </r>
  <r>
    <x v="28"/>
    <x v="4"/>
    <n v="6"/>
  </r>
  <r>
    <x v="28"/>
    <x v="5"/>
    <n v="126"/>
  </r>
  <r>
    <x v="28"/>
    <x v="6"/>
    <n v="6"/>
  </r>
  <r>
    <x v="28"/>
    <x v="7"/>
    <n v="710"/>
  </r>
  <r>
    <x v="28"/>
    <x v="8"/>
    <n v="14"/>
  </r>
  <r>
    <x v="28"/>
    <x v="14"/>
    <n v="4"/>
  </r>
  <r>
    <x v="28"/>
    <x v="9"/>
    <n v="221"/>
  </r>
  <r>
    <x v="28"/>
    <x v="10"/>
    <n v="63"/>
  </r>
  <r>
    <x v="29"/>
    <x v="0"/>
    <n v="70"/>
  </r>
  <r>
    <x v="29"/>
    <x v="1"/>
    <n v="1026"/>
  </r>
  <r>
    <x v="29"/>
    <x v="2"/>
    <n v="12"/>
  </r>
  <r>
    <x v="29"/>
    <x v="3"/>
    <n v="61"/>
  </r>
  <r>
    <x v="29"/>
    <x v="4"/>
    <n v="4"/>
  </r>
  <r>
    <x v="29"/>
    <x v="5"/>
    <n v="218"/>
  </r>
  <r>
    <x v="29"/>
    <x v="6"/>
    <n v="6"/>
  </r>
  <r>
    <x v="29"/>
    <x v="7"/>
    <n v="1071"/>
  </r>
  <r>
    <x v="29"/>
    <x v="8"/>
    <n v="56"/>
  </r>
  <r>
    <x v="29"/>
    <x v="9"/>
    <n v="189"/>
  </r>
  <r>
    <x v="29"/>
    <x v="12"/>
    <n v="3"/>
  </r>
  <r>
    <x v="29"/>
    <x v="10"/>
    <n v="115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369">
  <r>
    <x v="0"/>
    <x v="0"/>
    <n v="119"/>
  </r>
  <r>
    <x v="0"/>
    <x v="1"/>
    <n v="2185"/>
  </r>
  <r>
    <x v="0"/>
    <x v="2"/>
    <n v="33"/>
  </r>
  <r>
    <x v="0"/>
    <x v="3"/>
    <n v="158"/>
  </r>
  <r>
    <x v="0"/>
    <x v="4"/>
    <n v="9"/>
  </r>
  <r>
    <x v="0"/>
    <x v="5"/>
    <n v="498"/>
  </r>
  <r>
    <x v="0"/>
    <x v="6"/>
    <n v="18"/>
  </r>
  <r>
    <x v="0"/>
    <x v="7"/>
    <n v="1951"/>
  </r>
  <r>
    <x v="0"/>
    <x v="8"/>
    <n v="64"/>
  </r>
  <r>
    <x v="0"/>
    <x v="9"/>
    <n v="514"/>
  </r>
  <r>
    <x v="0"/>
    <x v="10"/>
    <n v="53"/>
  </r>
  <r>
    <x v="0"/>
    <x v="11"/>
    <n v="137"/>
  </r>
  <r>
    <x v="1"/>
    <x v="0"/>
    <n v="139"/>
  </r>
  <r>
    <x v="1"/>
    <x v="1"/>
    <n v="2090"/>
  </r>
  <r>
    <x v="1"/>
    <x v="2"/>
    <n v="88"/>
  </r>
  <r>
    <x v="1"/>
    <x v="3"/>
    <n v="85"/>
  </r>
  <r>
    <x v="1"/>
    <x v="4"/>
    <n v="54"/>
  </r>
  <r>
    <x v="1"/>
    <x v="5"/>
    <n v="372"/>
  </r>
  <r>
    <x v="1"/>
    <x v="6"/>
    <n v="9"/>
  </r>
  <r>
    <x v="1"/>
    <x v="7"/>
    <n v="1751"/>
  </r>
  <r>
    <x v="1"/>
    <x v="8"/>
    <n v="58"/>
  </r>
  <r>
    <x v="1"/>
    <x v="9"/>
    <n v="724"/>
  </r>
  <r>
    <x v="1"/>
    <x v="10"/>
    <n v="21"/>
  </r>
  <r>
    <x v="1"/>
    <x v="11"/>
    <n v="136"/>
  </r>
  <r>
    <x v="2"/>
    <x v="0"/>
    <n v="123"/>
  </r>
  <r>
    <x v="2"/>
    <x v="1"/>
    <n v="2214"/>
  </r>
  <r>
    <x v="2"/>
    <x v="2"/>
    <n v="65"/>
  </r>
  <r>
    <x v="2"/>
    <x v="3"/>
    <n v="157"/>
  </r>
  <r>
    <x v="2"/>
    <x v="4"/>
    <n v="58"/>
  </r>
  <r>
    <x v="2"/>
    <x v="5"/>
    <n v="389"/>
  </r>
  <r>
    <x v="2"/>
    <x v="6"/>
    <n v="10"/>
  </r>
  <r>
    <x v="2"/>
    <x v="7"/>
    <n v="2016"/>
  </r>
  <r>
    <x v="2"/>
    <x v="8"/>
    <n v="72"/>
  </r>
  <r>
    <x v="2"/>
    <x v="9"/>
    <n v="575"/>
  </r>
  <r>
    <x v="2"/>
    <x v="11"/>
    <n v="216"/>
  </r>
  <r>
    <x v="3"/>
    <x v="0"/>
    <n v="114"/>
  </r>
  <r>
    <x v="3"/>
    <x v="1"/>
    <n v="1848"/>
  </r>
  <r>
    <x v="3"/>
    <x v="2"/>
    <n v="93"/>
  </r>
  <r>
    <x v="3"/>
    <x v="3"/>
    <n v="108"/>
  </r>
  <r>
    <x v="3"/>
    <x v="4"/>
    <n v="63"/>
  </r>
  <r>
    <x v="3"/>
    <x v="5"/>
    <n v="443"/>
  </r>
  <r>
    <x v="3"/>
    <x v="6"/>
    <n v="36"/>
  </r>
  <r>
    <x v="3"/>
    <x v="7"/>
    <n v="1720"/>
  </r>
  <r>
    <x v="3"/>
    <x v="8"/>
    <n v="132"/>
  </r>
  <r>
    <x v="3"/>
    <x v="9"/>
    <n v="331"/>
  </r>
  <r>
    <x v="3"/>
    <x v="10"/>
    <n v="1"/>
  </r>
  <r>
    <x v="3"/>
    <x v="11"/>
    <n v="234"/>
  </r>
  <r>
    <x v="4"/>
    <x v="0"/>
    <n v="110"/>
  </r>
  <r>
    <x v="4"/>
    <x v="1"/>
    <n v="1812"/>
  </r>
  <r>
    <x v="4"/>
    <x v="12"/>
    <n v="4"/>
  </r>
  <r>
    <x v="4"/>
    <x v="2"/>
    <n v="52"/>
  </r>
  <r>
    <x v="4"/>
    <x v="3"/>
    <n v="92"/>
  </r>
  <r>
    <x v="4"/>
    <x v="4"/>
    <n v="85"/>
  </r>
  <r>
    <x v="4"/>
    <x v="5"/>
    <n v="329"/>
  </r>
  <r>
    <x v="4"/>
    <x v="6"/>
    <n v="20"/>
  </r>
  <r>
    <x v="4"/>
    <x v="7"/>
    <n v="1772"/>
  </r>
  <r>
    <x v="4"/>
    <x v="8"/>
    <n v="47"/>
  </r>
  <r>
    <x v="4"/>
    <x v="9"/>
    <n v="644"/>
  </r>
  <r>
    <x v="4"/>
    <x v="11"/>
    <n v="189"/>
  </r>
  <r>
    <x v="5"/>
    <x v="0"/>
    <n v="54"/>
  </r>
  <r>
    <x v="5"/>
    <x v="1"/>
    <n v="946"/>
  </r>
  <r>
    <x v="5"/>
    <x v="12"/>
    <n v="2"/>
  </r>
  <r>
    <x v="5"/>
    <x v="2"/>
    <n v="15"/>
  </r>
  <r>
    <x v="5"/>
    <x v="3"/>
    <n v="74"/>
  </r>
  <r>
    <x v="5"/>
    <x v="4"/>
    <n v="8"/>
  </r>
  <r>
    <x v="5"/>
    <x v="5"/>
    <n v="181"/>
  </r>
  <r>
    <x v="5"/>
    <x v="6"/>
    <n v="4"/>
  </r>
  <r>
    <x v="5"/>
    <x v="7"/>
    <n v="958"/>
  </r>
  <r>
    <x v="5"/>
    <x v="8"/>
    <n v="26"/>
  </r>
  <r>
    <x v="5"/>
    <x v="9"/>
    <n v="268"/>
  </r>
  <r>
    <x v="5"/>
    <x v="10"/>
    <n v="6"/>
  </r>
  <r>
    <x v="5"/>
    <x v="11"/>
    <n v="99"/>
  </r>
  <r>
    <x v="6"/>
    <x v="0"/>
    <n v="63"/>
  </r>
  <r>
    <x v="6"/>
    <x v="1"/>
    <n v="1019"/>
  </r>
  <r>
    <x v="6"/>
    <x v="12"/>
    <n v="2"/>
  </r>
  <r>
    <x v="6"/>
    <x v="2"/>
    <n v="18"/>
  </r>
  <r>
    <x v="6"/>
    <x v="3"/>
    <n v="66"/>
  </r>
  <r>
    <x v="6"/>
    <x v="4"/>
    <n v="31"/>
  </r>
  <r>
    <x v="6"/>
    <x v="5"/>
    <n v="232"/>
  </r>
  <r>
    <x v="6"/>
    <x v="6"/>
    <n v="6"/>
  </r>
  <r>
    <x v="6"/>
    <x v="7"/>
    <n v="1084"/>
  </r>
  <r>
    <x v="6"/>
    <x v="8"/>
    <n v="50"/>
  </r>
  <r>
    <x v="6"/>
    <x v="9"/>
    <n v="286"/>
  </r>
  <r>
    <x v="6"/>
    <x v="10"/>
    <n v="4"/>
  </r>
  <r>
    <x v="6"/>
    <x v="11"/>
    <n v="82"/>
  </r>
  <r>
    <x v="7"/>
    <x v="0"/>
    <n v="128"/>
  </r>
  <r>
    <x v="7"/>
    <x v="1"/>
    <n v="1932"/>
  </r>
  <r>
    <x v="7"/>
    <x v="12"/>
    <n v="6"/>
  </r>
  <r>
    <x v="7"/>
    <x v="2"/>
    <n v="78"/>
  </r>
  <r>
    <x v="7"/>
    <x v="3"/>
    <n v="115"/>
  </r>
  <r>
    <x v="7"/>
    <x v="4"/>
    <n v="9"/>
  </r>
  <r>
    <x v="7"/>
    <x v="5"/>
    <n v="273"/>
  </r>
  <r>
    <x v="7"/>
    <x v="6"/>
    <n v="11"/>
  </r>
  <r>
    <x v="7"/>
    <x v="7"/>
    <n v="1724"/>
  </r>
  <r>
    <x v="7"/>
    <x v="8"/>
    <n v="45"/>
  </r>
  <r>
    <x v="7"/>
    <x v="9"/>
    <n v="496"/>
  </r>
  <r>
    <x v="7"/>
    <x v="10"/>
    <n v="3"/>
  </r>
  <r>
    <x v="7"/>
    <x v="11"/>
    <n v="125"/>
  </r>
  <r>
    <x v="8"/>
    <x v="0"/>
    <n v="122"/>
  </r>
  <r>
    <x v="8"/>
    <x v="1"/>
    <n v="2110"/>
  </r>
  <r>
    <x v="8"/>
    <x v="2"/>
    <n v="35"/>
  </r>
  <r>
    <x v="8"/>
    <x v="3"/>
    <n v="140"/>
  </r>
  <r>
    <x v="8"/>
    <x v="4"/>
    <n v="32"/>
  </r>
  <r>
    <x v="8"/>
    <x v="5"/>
    <n v="379"/>
  </r>
  <r>
    <x v="8"/>
    <x v="6"/>
    <n v="9"/>
  </r>
  <r>
    <x v="8"/>
    <x v="7"/>
    <n v="1937"/>
  </r>
  <r>
    <x v="8"/>
    <x v="8"/>
    <n v="100"/>
  </r>
  <r>
    <x v="8"/>
    <x v="9"/>
    <n v="595"/>
  </r>
  <r>
    <x v="8"/>
    <x v="11"/>
    <n v="131"/>
  </r>
  <r>
    <x v="9"/>
    <x v="0"/>
    <n v="137"/>
  </r>
  <r>
    <x v="9"/>
    <x v="1"/>
    <n v="2067"/>
  </r>
  <r>
    <x v="9"/>
    <x v="12"/>
    <n v="2"/>
  </r>
  <r>
    <x v="9"/>
    <x v="2"/>
    <n v="33"/>
  </r>
  <r>
    <x v="9"/>
    <x v="3"/>
    <n v="151"/>
  </r>
  <r>
    <x v="9"/>
    <x v="4"/>
    <n v="15"/>
  </r>
  <r>
    <x v="9"/>
    <x v="5"/>
    <n v="249"/>
  </r>
  <r>
    <x v="9"/>
    <x v="6"/>
    <n v="4"/>
  </r>
  <r>
    <x v="9"/>
    <x v="7"/>
    <n v="1945"/>
  </r>
  <r>
    <x v="9"/>
    <x v="8"/>
    <n v="42"/>
  </r>
  <r>
    <x v="9"/>
    <x v="9"/>
    <n v="641"/>
  </r>
  <r>
    <x v="9"/>
    <x v="10"/>
    <n v="2"/>
  </r>
  <r>
    <x v="9"/>
    <x v="11"/>
    <n v="124"/>
  </r>
  <r>
    <x v="10"/>
    <x v="0"/>
    <n v="107"/>
  </r>
  <r>
    <x v="10"/>
    <x v="1"/>
    <n v="1949"/>
  </r>
  <r>
    <x v="10"/>
    <x v="2"/>
    <n v="36"/>
  </r>
  <r>
    <x v="10"/>
    <x v="3"/>
    <n v="176"/>
  </r>
  <r>
    <x v="10"/>
    <x v="4"/>
    <n v="13"/>
  </r>
  <r>
    <x v="10"/>
    <x v="5"/>
    <n v="285"/>
  </r>
  <r>
    <x v="10"/>
    <x v="6"/>
    <n v="10"/>
  </r>
  <r>
    <x v="10"/>
    <x v="7"/>
    <n v="1510"/>
  </r>
  <r>
    <x v="10"/>
    <x v="8"/>
    <n v="51"/>
  </r>
  <r>
    <x v="10"/>
    <x v="9"/>
    <n v="461"/>
  </r>
  <r>
    <x v="10"/>
    <x v="10"/>
    <n v="2"/>
  </r>
  <r>
    <x v="10"/>
    <x v="11"/>
    <n v="96"/>
  </r>
  <r>
    <x v="11"/>
    <x v="0"/>
    <n v="109"/>
  </r>
  <r>
    <x v="11"/>
    <x v="1"/>
    <n v="1619"/>
  </r>
  <r>
    <x v="11"/>
    <x v="2"/>
    <n v="53"/>
  </r>
  <r>
    <x v="11"/>
    <x v="3"/>
    <n v="139"/>
  </r>
  <r>
    <x v="11"/>
    <x v="4"/>
    <n v="17"/>
  </r>
  <r>
    <x v="11"/>
    <x v="5"/>
    <n v="284"/>
  </r>
  <r>
    <x v="11"/>
    <x v="6"/>
    <n v="4"/>
  </r>
  <r>
    <x v="11"/>
    <x v="7"/>
    <n v="1571"/>
  </r>
  <r>
    <x v="11"/>
    <x v="8"/>
    <n v="80"/>
  </r>
  <r>
    <x v="11"/>
    <x v="9"/>
    <n v="490"/>
  </r>
  <r>
    <x v="11"/>
    <x v="10"/>
    <n v="4"/>
  </r>
  <r>
    <x v="11"/>
    <x v="11"/>
    <n v="101"/>
  </r>
  <r>
    <x v="12"/>
    <x v="0"/>
    <n v="81"/>
  </r>
  <r>
    <x v="12"/>
    <x v="1"/>
    <n v="894"/>
  </r>
  <r>
    <x v="12"/>
    <x v="12"/>
    <n v="3"/>
  </r>
  <r>
    <x v="12"/>
    <x v="2"/>
    <n v="16"/>
  </r>
  <r>
    <x v="12"/>
    <x v="3"/>
    <n v="48"/>
  </r>
  <r>
    <x v="12"/>
    <x v="4"/>
    <n v="20"/>
  </r>
  <r>
    <x v="12"/>
    <x v="5"/>
    <n v="150"/>
  </r>
  <r>
    <x v="12"/>
    <x v="7"/>
    <n v="982"/>
  </r>
  <r>
    <x v="12"/>
    <x v="8"/>
    <n v="29"/>
  </r>
  <r>
    <x v="12"/>
    <x v="9"/>
    <n v="206"/>
  </r>
  <r>
    <x v="12"/>
    <x v="10"/>
    <n v="1"/>
  </r>
  <r>
    <x v="12"/>
    <x v="11"/>
    <n v="59"/>
  </r>
  <r>
    <x v="13"/>
    <x v="0"/>
    <n v="87"/>
  </r>
  <r>
    <x v="13"/>
    <x v="1"/>
    <n v="1101"/>
  </r>
  <r>
    <x v="13"/>
    <x v="12"/>
    <n v="3"/>
  </r>
  <r>
    <x v="13"/>
    <x v="2"/>
    <n v="31"/>
  </r>
  <r>
    <x v="13"/>
    <x v="3"/>
    <n v="89"/>
  </r>
  <r>
    <x v="13"/>
    <x v="4"/>
    <n v="26"/>
  </r>
  <r>
    <x v="13"/>
    <x v="5"/>
    <n v="200"/>
  </r>
  <r>
    <x v="13"/>
    <x v="6"/>
    <n v="6"/>
  </r>
  <r>
    <x v="13"/>
    <x v="7"/>
    <n v="955"/>
  </r>
  <r>
    <x v="13"/>
    <x v="8"/>
    <n v="11"/>
  </r>
  <r>
    <x v="13"/>
    <x v="9"/>
    <n v="309"/>
  </r>
  <r>
    <x v="13"/>
    <x v="10"/>
    <n v="6"/>
  </r>
  <r>
    <x v="13"/>
    <x v="11"/>
    <n v="64"/>
  </r>
  <r>
    <x v="14"/>
    <x v="0"/>
    <n v="108"/>
  </r>
  <r>
    <x v="14"/>
    <x v="1"/>
    <n v="1832"/>
  </r>
  <r>
    <x v="14"/>
    <x v="12"/>
    <n v="1"/>
  </r>
  <r>
    <x v="14"/>
    <x v="2"/>
    <n v="49"/>
  </r>
  <r>
    <x v="14"/>
    <x v="3"/>
    <n v="139"/>
  </r>
  <r>
    <x v="14"/>
    <x v="4"/>
    <n v="15"/>
  </r>
  <r>
    <x v="14"/>
    <x v="5"/>
    <n v="267"/>
  </r>
  <r>
    <x v="14"/>
    <x v="6"/>
    <n v="18"/>
  </r>
  <r>
    <x v="14"/>
    <x v="7"/>
    <n v="1381"/>
  </r>
  <r>
    <x v="14"/>
    <x v="8"/>
    <n v="69"/>
  </r>
  <r>
    <x v="14"/>
    <x v="9"/>
    <n v="326"/>
  </r>
  <r>
    <x v="14"/>
    <x v="10"/>
    <n v="2"/>
  </r>
  <r>
    <x v="14"/>
    <x v="11"/>
    <n v="161"/>
  </r>
  <r>
    <x v="15"/>
    <x v="0"/>
    <n v="124"/>
  </r>
  <r>
    <x v="15"/>
    <x v="1"/>
    <n v="1534"/>
  </r>
  <r>
    <x v="15"/>
    <x v="2"/>
    <n v="43"/>
  </r>
  <r>
    <x v="15"/>
    <x v="3"/>
    <n v="170"/>
  </r>
  <r>
    <x v="15"/>
    <x v="4"/>
    <n v="41"/>
  </r>
  <r>
    <x v="15"/>
    <x v="5"/>
    <n v="219"/>
  </r>
  <r>
    <x v="15"/>
    <x v="6"/>
    <n v="3"/>
  </r>
  <r>
    <x v="15"/>
    <x v="7"/>
    <n v="1270"/>
  </r>
  <r>
    <x v="15"/>
    <x v="8"/>
    <n v="138"/>
  </r>
  <r>
    <x v="15"/>
    <x v="9"/>
    <n v="381"/>
  </r>
  <r>
    <x v="15"/>
    <x v="10"/>
    <n v="1"/>
  </r>
  <r>
    <x v="15"/>
    <x v="11"/>
    <n v="136"/>
  </r>
  <r>
    <x v="16"/>
    <x v="0"/>
    <n v="59"/>
  </r>
  <r>
    <x v="16"/>
    <x v="1"/>
    <n v="1461"/>
  </r>
  <r>
    <x v="16"/>
    <x v="2"/>
    <n v="16"/>
  </r>
  <r>
    <x v="16"/>
    <x v="3"/>
    <n v="69"/>
  </r>
  <r>
    <x v="16"/>
    <x v="4"/>
    <n v="28"/>
  </r>
  <r>
    <x v="16"/>
    <x v="5"/>
    <n v="167"/>
  </r>
  <r>
    <x v="16"/>
    <x v="6"/>
    <n v="3"/>
  </r>
  <r>
    <x v="16"/>
    <x v="7"/>
    <n v="1281"/>
  </r>
  <r>
    <x v="16"/>
    <x v="8"/>
    <n v="30"/>
  </r>
  <r>
    <x v="16"/>
    <x v="9"/>
    <n v="358"/>
  </r>
  <r>
    <x v="16"/>
    <x v="10"/>
    <n v="2"/>
  </r>
  <r>
    <x v="16"/>
    <x v="11"/>
    <n v="96"/>
  </r>
  <r>
    <x v="17"/>
    <x v="0"/>
    <n v="100"/>
  </r>
  <r>
    <x v="17"/>
    <x v="1"/>
    <n v="1518"/>
  </r>
  <r>
    <x v="17"/>
    <x v="2"/>
    <n v="19"/>
  </r>
  <r>
    <x v="17"/>
    <x v="3"/>
    <n v="101"/>
  </r>
  <r>
    <x v="17"/>
    <x v="4"/>
    <n v="33"/>
  </r>
  <r>
    <x v="17"/>
    <x v="5"/>
    <n v="119"/>
  </r>
  <r>
    <x v="17"/>
    <x v="6"/>
    <n v="4"/>
  </r>
  <r>
    <x v="17"/>
    <x v="7"/>
    <n v="899"/>
  </r>
  <r>
    <x v="17"/>
    <x v="8"/>
    <n v="48"/>
  </r>
  <r>
    <x v="17"/>
    <x v="9"/>
    <n v="298"/>
  </r>
  <r>
    <x v="17"/>
    <x v="10"/>
    <n v="1"/>
  </r>
  <r>
    <x v="17"/>
    <x v="11"/>
    <n v="95"/>
  </r>
  <r>
    <x v="18"/>
    <x v="0"/>
    <n v="72"/>
  </r>
  <r>
    <x v="18"/>
    <x v="1"/>
    <n v="993"/>
  </r>
  <r>
    <x v="18"/>
    <x v="2"/>
    <n v="21"/>
  </r>
  <r>
    <x v="18"/>
    <x v="3"/>
    <n v="87"/>
  </r>
  <r>
    <x v="18"/>
    <x v="4"/>
    <n v="13"/>
  </r>
  <r>
    <x v="18"/>
    <x v="5"/>
    <n v="199"/>
  </r>
  <r>
    <x v="18"/>
    <x v="6"/>
    <n v="2"/>
  </r>
  <r>
    <x v="18"/>
    <x v="7"/>
    <n v="864"/>
  </r>
  <r>
    <x v="18"/>
    <x v="8"/>
    <n v="41"/>
  </r>
  <r>
    <x v="18"/>
    <x v="9"/>
    <n v="241"/>
  </r>
  <r>
    <x v="18"/>
    <x v="10"/>
    <n v="1"/>
  </r>
  <r>
    <x v="18"/>
    <x v="11"/>
    <n v="29"/>
  </r>
  <r>
    <x v="19"/>
    <x v="0"/>
    <n v="69"/>
  </r>
  <r>
    <x v="19"/>
    <x v="1"/>
    <n v="822"/>
  </r>
  <r>
    <x v="19"/>
    <x v="2"/>
    <n v="39"/>
  </r>
  <r>
    <x v="19"/>
    <x v="3"/>
    <n v="21"/>
  </r>
  <r>
    <x v="19"/>
    <x v="4"/>
    <n v="4"/>
  </r>
  <r>
    <x v="19"/>
    <x v="5"/>
    <n v="51"/>
  </r>
  <r>
    <x v="19"/>
    <x v="6"/>
    <n v="1"/>
  </r>
  <r>
    <x v="19"/>
    <x v="7"/>
    <n v="497"/>
  </r>
  <r>
    <x v="19"/>
    <x v="8"/>
    <n v="14"/>
  </r>
  <r>
    <x v="19"/>
    <x v="9"/>
    <n v="76"/>
  </r>
  <r>
    <x v="19"/>
    <x v="11"/>
    <n v="9"/>
  </r>
  <r>
    <x v="20"/>
    <x v="0"/>
    <n v="27"/>
  </r>
  <r>
    <x v="20"/>
    <x v="1"/>
    <n v="506"/>
  </r>
  <r>
    <x v="20"/>
    <x v="12"/>
    <n v="3"/>
  </r>
  <r>
    <x v="20"/>
    <x v="2"/>
    <n v="13"/>
  </r>
  <r>
    <x v="20"/>
    <x v="3"/>
    <n v="37"/>
  </r>
  <r>
    <x v="20"/>
    <x v="4"/>
    <n v="4"/>
  </r>
  <r>
    <x v="20"/>
    <x v="5"/>
    <n v="97"/>
  </r>
  <r>
    <x v="20"/>
    <x v="6"/>
    <n v="1"/>
  </r>
  <r>
    <x v="20"/>
    <x v="7"/>
    <n v="392"/>
  </r>
  <r>
    <x v="20"/>
    <x v="8"/>
    <n v="3"/>
  </r>
  <r>
    <x v="20"/>
    <x v="9"/>
    <n v="170"/>
  </r>
  <r>
    <x v="20"/>
    <x v="10"/>
    <n v="1"/>
  </r>
  <r>
    <x v="20"/>
    <x v="11"/>
    <n v="17"/>
  </r>
  <r>
    <x v="21"/>
    <x v="0"/>
    <n v="61"/>
  </r>
  <r>
    <x v="21"/>
    <x v="1"/>
    <n v="502"/>
  </r>
  <r>
    <x v="21"/>
    <x v="12"/>
    <n v="1"/>
  </r>
  <r>
    <x v="21"/>
    <x v="2"/>
    <n v="42"/>
  </r>
  <r>
    <x v="21"/>
    <x v="3"/>
    <n v="46"/>
  </r>
  <r>
    <x v="21"/>
    <x v="4"/>
    <n v="9"/>
  </r>
  <r>
    <x v="21"/>
    <x v="5"/>
    <n v="39"/>
  </r>
  <r>
    <x v="21"/>
    <x v="6"/>
    <n v="5"/>
  </r>
  <r>
    <x v="21"/>
    <x v="7"/>
    <n v="461"/>
  </r>
  <r>
    <x v="21"/>
    <x v="8"/>
    <n v="10"/>
  </r>
  <r>
    <x v="21"/>
    <x v="9"/>
    <n v="175"/>
  </r>
  <r>
    <x v="21"/>
    <x v="10"/>
    <n v="2"/>
  </r>
  <r>
    <x v="21"/>
    <x v="11"/>
    <n v="14"/>
  </r>
  <r>
    <x v="22"/>
    <x v="0"/>
    <n v="48"/>
  </r>
  <r>
    <x v="22"/>
    <x v="1"/>
    <n v="639"/>
  </r>
  <r>
    <x v="22"/>
    <x v="12"/>
    <n v="1"/>
  </r>
  <r>
    <x v="22"/>
    <x v="2"/>
    <n v="21"/>
  </r>
  <r>
    <x v="22"/>
    <x v="3"/>
    <n v="51"/>
  </r>
  <r>
    <x v="22"/>
    <x v="4"/>
    <n v="4"/>
  </r>
  <r>
    <x v="22"/>
    <x v="5"/>
    <n v="63"/>
  </r>
  <r>
    <x v="22"/>
    <x v="6"/>
    <n v="45"/>
  </r>
  <r>
    <x v="22"/>
    <x v="7"/>
    <n v="375"/>
  </r>
  <r>
    <x v="22"/>
    <x v="8"/>
    <n v="9"/>
  </r>
  <r>
    <x v="22"/>
    <x v="9"/>
    <n v="165"/>
  </r>
  <r>
    <x v="22"/>
    <x v="11"/>
    <n v="10"/>
  </r>
  <r>
    <x v="23"/>
    <x v="0"/>
    <n v="32"/>
  </r>
  <r>
    <x v="23"/>
    <x v="1"/>
    <n v="256"/>
  </r>
  <r>
    <x v="23"/>
    <x v="2"/>
    <n v="14"/>
  </r>
  <r>
    <x v="23"/>
    <x v="3"/>
    <n v="22"/>
  </r>
  <r>
    <x v="23"/>
    <x v="4"/>
    <n v="2"/>
  </r>
  <r>
    <x v="23"/>
    <x v="5"/>
    <n v="54"/>
  </r>
  <r>
    <x v="23"/>
    <x v="6"/>
    <n v="6"/>
  </r>
  <r>
    <x v="23"/>
    <x v="7"/>
    <n v="289"/>
  </r>
  <r>
    <x v="23"/>
    <x v="8"/>
    <n v="1"/>
  </r>
  <r>
    <x v="23"/>
    <x v="9"/>
    <n v="124"/>
  </r>
  <r>
    <x v="23"/>
    <x v="11"/>
    <n v="21"/>
  </r>
  <r>
    <x v="24"/>
    <x v="0"/>
    <n v="29"/>
  </r>
  <r>
    <x v="24"/>
    <x v="1"/>
    <n v="301"/>
  </r>
  <r>
    <x v="24"/>
    <x v="2"/>
    <n v="14"/>
  </r>
  <r>
    <x v="24"/>
    <x v="3"/>
    <n v="20"/>
  </r>
  <r>
    <x v="24"/>
    <x v="4"/>
    <n v="3"/>
  </r>
  <r>
    <x v="24"/>
    <x v="5"/>
    <n v="27"/>
  </r>
  <r>
    <x v="24"/>
    <x v="6"/>
    <n v="2"/>
  </r>
  <r>
    <x v="24"/>
    <x v="7"/>
    <n v="162"/>
  </r>
  <r>
    <x v="24"/>
    <x v="8"/>
    <n v="6"/>
  </r>
  <r>
    <x v="24"/>
    <x v="9"/>
    <n v="78"/>
  </r>
  <r>
    <x v="24"/>
    <x v="11"/>
    <n v="7"/>
  </r>
  <r>
    <x v="25"/>
    <x v="0"/>
    <n v="39"/>
  </r>
  <r>
    <x v="25"/>
    <x v="1"/>
    <n v="262"/>
  </r>
  <r>
    <x v="25"/>
    <x v="2"/>
    <n v="25"/>
  </r>
  <r>
    <x v="25"/>
    <x v="3"/>
    <n v="28"/>
  </r>
  <r>
    <x v="25"/>
    <x v="4"/>
    <n v="4"/>
  </r>
  <r>
    <x v="25"/>
    <x v="5"/>
    <n v="42"/>
  </r>
  <r>
    <x v="25"/>
    <x v="6"/>
    <n v="2"/>
  </r>
  <r>
    <x v="25"/>
    <x v="7"/>
    <n v="261"/>
  </r>
  <r>
    <x v="25"/>
    <x v="8"/>
    <n v="3"/>
  </r>
  <r>
    <x v="25"/>
    <x v="9"/>
    <n v="76"/>
  </r>
  <r>
    <x v="25"/>
    <x v="11"/>
    <n v="17"/>
  </r>
  <r>
    <x v="26"/>
    <x v="0"/>
    <n v="46"/>
  </r>
  <r>
    <x v="26"/>
    <x v="1"/>
    <n v="315"/>
  </r>
  <r>
    <x v="26"/>
    <x v="12"/>
    <n v="1"/>
  </r>
  <r>
    <x v="26"/>
    <x v="2"/>
    <n v="38"/>
  </r>
  <r>
    <x v="26"/>
    <x v="3"/>
    <n v="23"/>
  </r>
  <r>
    <x v="26"/>
    <x v="4"/>
    <n v="1"/>
  </r>
  <r>
    <x v="26"/>
    <x v="5"/>
    <n v="51"/>
  </r>
  <r>
    <x v="26"/>
    <x v="6"/>
    <n v="3"/>
  </r>
  <r>
    <x v="26"/>
    <x v="7"/>
    <n v="455"/>
  </r>
  <r>
    <x v="26"/>
    <x v="8"/>
    <n v="2"/>
  </r>
  <r>
    <x v="26"/>
    <x v="9"/>
    <n v="82"/>
  </r>
  <r>
    <x v="26"/>
    <x v="10"/>
    <n v="1"/>
  </r>
  <r>
    <x v="26"/>
    <x v="11"/>
    <n v="19"/>
  </r>
  <r>
    <x v="27"/>
    <x v="0"/>
    <n v="30"/>
  </r>
  <r>
    <x v="27"/>
    <x v="1"/>
    <n v="284"/>
  </r>
  <r>
    <x v="27"/>
    <x v="2"/>
    <n v="31"/>
  </r>
  <r>
    <x v="27"/>
    <x v="3"/>
    <n v="20"/>
  </r>
  <r>
    <x v="27"/>
    <x v="4"/>
    <n v="4"/>
  </r>
  <r>
    <x v="27"/>
    <x v="5"/>
    <n v="16"/>
  </r>
  <r>
    <x v="27"/>
    <x v="6"/>
    <n v="1"/>
  </r>
  <r>
    <x v="27"/>
    <x v="7"/>
    <n v="282"/>
  </r>
  <r>
    <x v="27"/>
    <x v="8"/>
    <n v="3"/>
  </r>
  <r>
    <x v="27"/>
    <x v="9"/>
    <n v="70"/>
  </r>
  <r>
    <x v="27"/>
    <x v="10"/>
    <n v="1"/>
  </r>
  <r>
    <x v="27"/>
    <x v="11"/>
    <n v="26"/>
  </r>
  <r>
    <x v="28"/>
    <x v="0"/>
    <n v="36"/>
  </r>
  <r>
    <x v="28"/>
    <x v="1"/>
    <n v="339"/>
  </r>
  <r>
    <x v="28"/>
    <x v="2"/>
    <n v="20"/>
  </r>
  <r>
    <x v="28"/>
    <x v="3"/>
    <n v="38"/>
  </r>
  <r>
    <x v="28"/>
    <x v="4"/>
    <n v="4"/>
  </r>
  <r>
    <x v="28"/>
    <x v="5"/>
    <n v="24"/>
  </r>
  <r>
    <x v="28"/>
    <x v="7"/>
    <n v="261"/>
  </r>
  <r>
    <x v="28"/>
    <x v="8"/>
    <n v="1"/>
  </r>
  <r>
    <x v="28"/>
    <x v="9"/>
    <n v="86"/>
  </r>
  <r>
    <x v="28"/>
    <x v="11"/>
    <n v="12"/>
  </r>
  <r>
    <x v="29"/>
    <x v="0"/>
    <n v="35"/>
  </r>
  <r>
    <x v="29"/>
    <x v="1"/>
    <n v="399"/>
  </r>
  <r>
    <x v="29"/>
    <x v="2"/>
    <n v="16"/>
  </r>
  <r>
    <x v="29"/>
    <x v="3"/>
    <n v="65"/>
  </r>
  <r>
    <x v="29"/>
    <x v="4"/>
    <n v="10"/>
  </r>
  <r>
    <x v="29"/>
    <x v="5"/>
    <n v="27"/>
  </r>
  <r>
    <x v="29"/>
    <x v="6"/>
    <n v="3"/>
  </r>
  <r>
    <x v="29"/>
    <x v="7"/>
    <n v="268"/>
  </r>
  <r>
    <x v="29"/>
    <x v="8"/>
    <n v="12"/>
  </r>
  <r>
    <x v="29"/>
    <x v="9"/>
    <n v="69"/>
  </r>
  <r>
    <x v="29"/>
    <x v="11"/>
    <n v="7"/>
  </r>
  <r>
    <x v="30"/>
    <x v="0"/>
    <n v="32"/>
  </r>
  <r>
    <x v="30"/>
    <x v="1"/>
    <n v="277"/>
  </r>
  <r>
    <x v="30"/>
    <x v="2"/>
    <n v="3"/>
  </r>
  <r>
    <x v="30"/>
    <x v="3"/>
    <n v="28"/>
  </r>
  <r>
    <x v="30"/>
    <x v="5"/>
    <n v="34"/>
  </r>
  <r>
    <x v="30"/>
    <x v="7"/>
    <n v="257"/>
  </r>
  <r>
    <x v="30"/>
    <x v="8"/>
    <n v="4"/>
  </r>
  <r>
    <x v="30"/>
    <x v="9"/>
    <n v="85"/>
  </r>
  <r>
    <x v="30"/>
    <x v="11"/>
    <n v="8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369">
  <r>
    <x v="0"/>
    <x v="0"/>
    <n v="32"/>
  </r>
  <r>
    <x v="0"/>
    <x v="1"/>
    <n v="222"/>
  </r>
  <r>
    <x v="0"/>
    <x v="2"/>
    <n v="2"/>
  </r>
  <r>
    <x v="0"/>
    <x v="3"/>
    <n v="38"/>
  </r>
  <r>
    <x v="0"/>
    <x v="4"/>
    <n v="5"/>
  </r>
  <r>
    <x v="0"/>
    <x v="5"/>
    <n v="22"/>
  </r>
  <r>
    <x v="0"/>
    <x v="6"/>
    <n v="122"/>
  </r>
  <r>
    <x v="0"/>
    <x v="7"/>
    <n v="17"/>
  </r>
  <r>
    <x v="0"/>
    <x v="8"/>
    <n v="105"/>
  </r>
  <r>
    <x v="0"/>
    <x v="9"/>
    <n v="10"/>
  </r>
  <r>
    <x v="1"/>
    <x v="0"/>
    <n v="48"/>
  </r>
  <r>
    <x v="1"/>
    <x v="1"/>
    <n v="386"/>
  </r>
  <r>
    <x v="1"/>
    <x v="2"/>
    <n v="18"/>
  </r>
  <r>
    <x v="1"/>
    <x v="3"/>
    <n v="32"/>
  </r>
  <r>
    <x v="1"/>
    <x v="4"/>
    <n v="2"/>
  </r>
  <r>
    <x v="1"/>
    <x v="5"/>
    <n v="52"/>
  </r>
  <r>
    <x v="1"/>
    <x v="10"/>
    <n v="1"/>
  </r>
  <r>
    <x v="1"/>
    <x v="6"/>
    <n v="352"/>
  </r>
  <r>
    <x v="1"/>
    <x v="7"/>
    <n v="4"/>
  </r>
  <r>
    <x v="1"/>
    <x v="8"/>
    <n v="104"/>
  </r>
  <r>
    <x v="1"/>
    <x v="9"/>
    <n v="28"/>
  </r>
  <r>
    <x v="2"/>
    <x v="0"/>
    <n v="39"/>
  </r>
  <r>
    <x v="2"/>
    <x v="1"/>
    <n v="310"/>
  </r>
  <r>
    <x v="2"/>
    <x v="2"/>
    <n v="7"/>
  </r>
  <r>
    <x v="2"/>
    <x v="3"/>
    <n v="29"/>
  </r>
  <r>
    <x v="2"/>
    <x v="4"/>
    <n v="13"/>
  </r>
  <r>
    <x v="2"/>
    <x v="5"/>
    <n v="100"/>
  </r>
  <r>
    <x v="2"/>
    <x v="6"/>
    <n v="463"/>
  </r>
  <r>
    <x v="2"/>
    <x v="7"/>
    <n v="6"/>
  </r>
  <r>
    <x v="2"/>
    <x v="8"/>
    <n v="120"/>
  </r>
  <r>
    <x v="2"/>
    <x v="11"/>
    <n v="3"/>
  </r>
  <r>
    <x v="2"/>
    <x v="9"/>
    <n v="28"/>
  </r>
  <r>
    <x v="3"/>
    <x v="0"/>
    <n v="60"/>
  </r>
  <r>
    <x v="3"/>
    <x v="1"/>
    <n v="606"/>
  </r>
  <r>
    <x v="3"/>
    <x v="2"/>
    <n v="27"/>
  </r>
  <r>
    <x v="3"/>
    <x v="3"/>
    <n v="20"/>
  </r>
  <r>
    <x v="3"/>
    <x v="4"/>
    <n v="4"/>
  </r>
  <r>
    <x v="3"/>
    <x v="5"/>
    <n v="91"/>
  </r>
  <r>
    <x v="3"/>
    <x v="10"/>
    <n v="2"/>
  </r>
  <r>
    <x v="3"/>
    <x v="6"/>
    <n v="370"/>
  </r>
  <r>
    <x v="3"/>
    <x v="7"/>
    <n v="8"/>
  </r>
  <r>
    <x v="3"/>
    <x v="8"/>
    <n v="230"/>
  </r>
  <r>
    <x v="3"/>
    <x v="11"/>
    <n v="5"/>
  </r>
  <r>
    <x v="3"/>
    <x v="9"/>
    <n v="47"/>
  </r>
  <r>
    <x v="4"/>
    <x v="0"/>
    <n v="78"/>
  </r>
  <r>
    <x v="4"/>
    <x v="1"/>
    <n v="1091"/>
  </r>
  <r>
    <x v="4"/>
    <x v="12"/>
    <n v="1"/>
  </r>
  <r>
    <x v="4"/>
    <x v="2"/>
    <n v="9"/>
  </r>
  <r>
    <x v="4"/>
    <x v="3"/>
    <n v="52"/>
  </r>
  <r>
    <x v="4"/>
    <x v="4"/>
    <n v="9"/>
  </r>
  <r>
    <x v="4"/>
    <x v="5"/>
    <n v="72"/>
  </r>
  <r>
    <x v="4"/>
    <x v="10"/>
    <n v="4"/>
  </r>
  <r>
    <x v="4"/>
    <x v="6"/>
    <n v="787"/>
  </r>
  <r>
    <x v="4"/>
    <x v="7"/>
    <n v="11"/>
  </r>
  <r>
    <x v="4"/>
    <x v="8"/>
    <n v="387"/>
  </r>
  <r>
    <x v="4"/>
    <x v="11"/>
    <n v="3"/>
  </r>
  <r>
    <x v="4"/>
    <x v="9"/>
    <n v="95"/>
  </r>
  <r>
    <x v="5"/>
    <x v="0"/>
    <n v="81"/>
  </r>
  <r>
    <x v="5"/>
    <x v="1"/>
    <n v="1388"/>
  </r>
  <r>
    <x v="5"/>
    <x v="2"/>
    <n v="20"/>
  </r>
  <r>
    <x v="5"/>
    <x v="3"/>
    <n v="64"/>
  </r>
  <r>
    <x v="5"/>
    <x v="4"/>
    <n v="4"/>
  </r>
  <r>
    <x v="5"/>
    <x v="5"/>
    <n v="147"/>
  </r>
  <r>
    <x v="5"/>
    <x v="10"/>
    <n v="3"/>
  </r>
  <r>
    <x v="5"/>
    <x v="6"/>
    <n v="791"/>
  </r>
  <r>
    <x v="5"/>
    <x v="7"/>
    <n v="20"/>
  </r>
  <r>
    <x v="5"/>
    <x v="8"/>
    <n v="428"/>
  </r>
  <r>
    <x v="5"/>
    <x v="11"/>
    <n v="3"/>
  </r>
  <r>
    <x v="5"/>
    <x v="9"/>
    <n v="61"/>
  </r>
  <r>
    <x v="6"/>
    <x v="0"/>
    <n v="115"/>
  </r>
  <r>
    <x v="6"/>
    <x v="1"/>
    <n v="1602"/>
  </r>
  <r>
    <x v="6"/>
    <x v="12"/>
    <n v="3"/>
  </r>
  <r>
    <x v="6"/>
    <x v="2"/>
    <n v="27"/>
  </r>
  <r>
    <x v="6"/>
    <x v="3"/>
    <n v="120"/>
  </r>
  <r>
    <x v="6"/>
    <x v="4"/>
    <n v="7"/>
  </r>
  <r>
    <x v="6"/>
    <x v="5"/>
    <n v="128"/>
  </r>
  <r>
    <x v="6"/>
    <x v="10"/>
    <n v="16"/>
  </r>
  <r>
    <x v="6"/>
    <x v="6"/>
    <n v="850"/>
  </r>
  <r>
    <x v="6"/>
    <x v="7"/>
    <n v="38"/>
  </r>
  <r>
    <x v="6"/>
    <x v="8"/>
    <n v="452"/>
  </r>
  <r>
    <x v="6"/>
    <x v="11"/>
    <n v="1"/>
  </r>
  <r>
    <x v="6"/>
    <x v="9"/>
    <n v="45"/>
  </r>
  <r>
    <x v="7"/>
    <x v="0"/>
    <n v="192"/>
  </r>
  <r>
    <x v="7"/>
    <x v="1"/>
    <n v="1509"/>
  </r>
  <r>
    <x v="7"/>
    <x v="2"/>
    <n v="9"/>
  </r>
  <r>
    <x v="7"/>
    <x v="3"/>
    <n v="100"/>
  </r>
  <r>
    <x v="7"/>
    <x v="4"/>
    <n v="19"/>
  </r>
  <r>
    <x v="7"/>
    <x v="5"/>
    <n v="229"/>
  </r>
  <r>
    <x v="7"/>
    <x v="10"/>
    <n v="5"/>
  </r>
  <r>
    <x v="7"/>
    <x v="6"/>
    <n v="1130"/>
  </r>
  <r>
    <x v="7"/>
    <x v="7"/>
    <n v="23"/>
  </r>
  <r>
    <x v="7"/>
    <x v="8"/>
    <n v="421"/>
  </r>
  <r>
    <x v="7"/>
    <x v="11"/>
    <n v="7"/>
  </r>
  <r>
    <x v="7"/>
    <x v="9"/>
    <n v="133"/>
  </r>
  <r>
    <x v="8"/>
    <x v="0"/>
    <n v="108"/>
  </r>
  <r>
    <x v="8"/>
    <x v="1"/>
    <n v="1270"/>
  </r>
  <r>
    <x v="8"/>
    <x v="2"/>
    <n v="50"/>
  </r>
  <r>
    <x v="8"/>
    <x v="3"/>
    <n v="94"/>
  </r>
  <r>
    <x v="8"/>
    <x v="4"/>
    <n v="13"/>
  </r>
  <r>
    <x v="8"/>
    <x v="5"/>
    <n v="302"/>
  </r>
  <r>
    <x v="8"/>
    <x v="10"/>
    <n v="1"/>
  </r>
  <r>
    <x v="8"/>
    <x v="6"/>
    <n v="909"/>
  </r>
  <r>
    <x v="8"/>
    <x v="7"/>
    <n v="36"/>
  </r>
  <r>
    <x v="8"/>
    <x v="8"/>
    <n v="434"/>
  </r>
  <r>
    <x v="8"/>
    <x v="11"/>
    <n v="8"/>
  </r>
  <r>
    <x v="8"/>
    <x v="9"/>
    <n v="75"/>
  </r>
  <r>
    <x v="9"/>
    <x v="0"/>
    <n v="160"/>
  </r>
  <r>
    <x v="9"/>
    <x v="1"/>
    <n v="552"/>
  </r>
  <r>
    <x v="9"/>
    <x v="2"/>
    <n v="24"/>
  </r>
  <r>
    <x v="9"/>
    <x v="3"/>
    <n v="38"/>
  </r>
  <r>
    <x v="9"/>
    <x v="4"/>
    <n v="4"/>
  </r>
  <r>
    <x v="9"/>
    <x v="5"/>
    <n v="62"/>
  </r>
  <r>
    <x v="9"/>
    <x v="10"/>
    <n v="7"/>
  </r>
  <r>
    <x v="9"/>
    <x v="6"/>
    <n v="623"/>
  </r>
  <r>
    <x v="9"/>
    <x v="7"/>
    <n v="24"/>
  </r>
  <r>
    <x v="9"/>
    <x v="8"/>
    <n v="204"/>
  </r>
  <r>
    <x v="9"/>
    <x v="11"/>
    <n v="1"/>
  </r>
  <r>
    <x v="9"/>
    <x v="9"/>
    <n v="39"/>
  </r>
  <r>
    <x v="10"/>
    <x v="0"/>
    <n v="90"/>
  </r>
  <r>
    <x v="10"/>
    <x v="1"/>
    <n v="787"/>
  </r>
  <r>
    <x v="10"/>
    <x v="2"/>
    <n v="39"/>
  </r>
  <r>
    <x v="10"/>
    <x v="3"/>
    <n v="47"/>
  </r>
  <r>
    <x v="10"/>
    <x v="4"/>
    <n v="9"/>
  </r>
  <r>
    <x v="10"/>
    <x v="5"/>
    <n v="182"/>
  </r>
  <r>
    <x v="10"/>
    <x v="10"/>
    <n v="3"/>
  </r>
  <r>
    <x v="10"/>
    <x v="6"/>
    <n v="817"/>
  </r>
  <r>
    <x v="10"/>
    <x v="7"/>
    <n v="15"/>
  </r>
  <r>
    <x v="10"/>
    <x v="8"/>
    <n v="144"/>
  </r>
  <r>
    <x v="10"/>
    <x v="11"/>
    <n v="2"/>
  </r>
  <r>
    <x v="10"/>
    <x v="9"/>
    <n v="32"/>
  </r>
  <r>
    <x v="11"/>
    <x v="0"/>
    <n v="90"/>
  </r>
  <r>
    <x v="11"/>
    <x v="1"/>
    <n v="1153"/>
  </r>
  <r>
    <x v="11"/>
    <x v="2"/>
    <n v="16"/>
  </r>
  <r>
    <x v="11"/>
    <x v="3"/>
    <n v="123"/>
  </r>
  <r>
    <x v="11"/>
    <x v="4"/>
    <n v="7"/>
  </r>
  <r>
    <x v="11"/>
    <x v="5"/>
    <n v="227"/>
  </r>
  <r>
    <x v="11"/>
    <x v="10"/>
    <n v="4"/>
  </r>
  <r>
    <x v="11"/>
    <x v="6"/>
    <n v="929"/>
  </r>
  <r>
    <x v="11"/>
    <x v="7"/>
    <n v="60"/>
  </r>
  <r>
    <x v="11"/>
    <x v="8"/>
    <n v="360"/>
  </r>
  <r>
    <x v="11"/>
    <x v="11"/>
    <n v="1"/>
  </r>
  <r>
    <x v="11"/>
    <x v="9"/>
    <n v="86"/>
  </r>
  <r>
    <x v="12"/>
    <x v="0"/>
    <n v="99"/>
  </r>
  <r>
    <x v="12"/>
    <x v="1"/>
    <n v="1353"/>
  </r>
  <r>
    <x v="12"/>
    <x v="12"/>
    <n v="3"/>
  </r>
  <r>
    <x v="12"/>
    <x v="2"/>
    <n v="34"/>
  </r>
  <r>
    <x v="12"/>
    <x v="3"/>
    <n v="118"/>
  </r>
  <r>
    <x v="12"/>
    <x v="4"/>
    <n v="8"/>
  </r>
  <r>
    <x v="12"/>
    <x v="5"/>
    <n v="288"/>
  </r>
  <r>
    <x v="12"/>
    <x v="10"/>
    <n v="6"/>
  </r>
  <r>
    <x v="12"/>
    <x v="6"/>
    <n v="1157"/>
  </r>
  <r>
    <x v="12"/>
    <x v="7"/>
    <n v="88"/>
  </r>
  <r>
    <x v="12"/>
    <x v="8"/>
    <n v="443"/>
  </r>
  <r>
    <x v="12"/>
    <x v="9"/>
    <n v="77"/>
  </r>
  <r>
    <x v="13"/>
    <x v="0"/>
    <n v="111"/>
  </r>
  <r>
    <x v="13"/>
    <x v="1"/>
    <n v="1426"/>
  </r>
  <r>
    <x v="13"/>
    <x v="12"/>
    <n v="1"/>
  </r>
  <r>
    <x v="13"/>
    <x v="2"/>
    <n v="39"/>
  </r>
  <r>
    <x v="13"/>
    <x v="3"/>
    <n v="97"/>
  </r>
  <r>
    <x v="13"/>
    <x v="4"/>
    <n v="18"/>
  </r>
  <r>
    <x v="13"/>
    <x v="5"/>
    <n v="263"/>
  </r>
  <r>
    <x v="13"/>
    <x v="10"/>
    <n v="2"/>
  </r>
  <r>
    <x v="13"/>
    <x v="6"/>
    <n v="1122"/>
  </r>
  <r>
    <x v="13"/>
    <x v="7"/>
    <n v="101"/>
  </r>
  <r>
    <x v="13"/>
    <x v="8"/>
    <n v="414"/>
  </r>
  <r>
    <x v="13"/>
    <x v="9"/>
    <n v="151"/>
  </r>
  <r>
    <x v="14"/>
    <x v="0"/>
    <n v="78"/>
  </r>
  <r>
    <x v="14"/>
    <x v="1"/>
    <n v="1267"/>
  </r>
  <r>
    <x v="14"/>
    <x v="12"/>
    <n v="4"/>
  </r>
  <r>
    <x v="14"/>
    <x v="2"/>
    <n v="80"/>
  </r>
  <r>
    <x v="14"/>
    <x v="3"/>
    <n v="63"/>
  </r>
  <r>
    <x v="14"/>
    <x v="4"/>
    <n v="14"/>
  </r>
  <r>
    <x v="14"/>
    <x v="5"/>
    <n v="281"/>
  </r>
  <r>
    <x v="14"/>
    <x v="10"/>
    <n v="10"/>
  </r>
  <r>
    <x v="14"/>
    <x v="6"/>
    <n v="1104"/>
  </r>
  <r>
    <x v="14"/>
    <x v="7"/>
    <n v="48"/>
  </r>
  <r>
    <x v="14"/>
    <x v="8"/>
    <n v="371"/>
  </r>
  <r>
    <x v="14"/>
    <x v="11"/>
    <n v="2"/>
  </r>
  <r>
    <x v="14"/>
    <x v="9"/>
    <n v="57"/>
  </r>
  <r>
    <x v="15"/>
    <x v="0"/>
    <n v="62"/>
  </r>
  <r>
    <x v="15"/>
    <x v="1"/>
    <n v="1171"/>
  </r>
  <r>
    <x v="15"/>
    <x v="2"/>
    <n v="46"/>
  </r>
  <r>
    <x v="15"/>
    <x v="3"/>
    <n v="66"/>
  </r>
  <r>
    <x v="15"/>
    <x v="4"/>
    <n v="20"/>
  </r>
  <r>
    <x v="15"/>
    <x v="5"/>
    <n v="225"/>
  </r>
  <r>
    <x v="15"/>
    <x v="10"/>
    <n v="12"/>
  </r>
  <r>
    <x v="15"/>
    <x v="6"/>
    <n v="1041"/>
  </r>
  <r>
    <x v="15"/>
    <x v="7"/>
    <n v="31"/>
  </r>
  <r>
    <x v="15"/>
    <x v="8"/>
    <n v="359"/>
  </r>
  <r>
    <x v="15"/>
    <x v="11"/>
    <n v="4"/>
  </r>
  <r>
    <x v="15"/>
    <x v="9"/>
    <n v="57"/>
  </r>
  <r>
    <x v="16"/>
    <x v="0"/>
    <n v="70"/>
  </r>
  <r>
    <x v="16"/>
    <x v="1"/>
    <n v="630"/>
  </r>
  <r>
    <x v="16"/>
    <x v="12"/>
    <n v="1"/>
  </r>
  <r>
    <x v="16"/>
    <x v="2"/>
    <n v="32"/>
  </r>
  <r>
    <x v="16"/>
    <x v="3"/>
    <n v="13"/>
  </r>
  <r>
    <x v="16"/>
    <x v="4"/>
    <n v="6"/>
  </r>
  <r>
    <x v="16"/>
    <x v="5"/>
    <n v="95"/>
  </r>
  <r>
    <x v="16"/>
    <x v="6"/>
    <n v="492"/>
  </r>
  <r>
    <x v="16"/>
    <x v="7"/>
    <n v="21"/>
  </r>
  <r>
    <x v="16"/>
    <x v="8"/>
    <n v="137"/>
  </r>
  <r>
    <x v="16"/>
    <x v="9"/>
    <n v="32"/>
  </r>
  <r>
    <x v="17"/>
    <x v="0"/>
    <n v="57"/>
  </r>
  <r>
    <x v="17"/>
    <x v="1"/>
    <n v="642"/>
  </r>
  <r>
    <x v="17"/>
    <x v="2"/>
    <n v="20"/>
  </r>
  <r>
    <x v="17"/>
    <x v="3"/>
    <n v="49"/>
  </r>
  <r>
    <x v="17"/>
    <x v="4"/>
    <n v="4"/>
  </r>
  <r>
    <x v="17"/>
    <x v="5"/>
    <n v="129"/>
  </r>
  <r>
    <x v="17"/>
    <x v="6"/>
    <n v="647"/>
  </r>
  <r>
    <x v="17"/>
    <x v="7"/>
    <n v="26"/>
  </r>
  <r>
    <x v="17"/>
    <x v="8"/>
    <n v="188"/>
  </r>
  <r>
    <x v="17"/>
    <x v="11"/>
    <n v="1"/>
  </r>
  <r>
    <x v="17"/>
    <x v="9"/>
    <n v="27"/>
  </r>
  <r>
    <x v="18"/>
    <x v="0"/>
    <n v="73"/>
  </r>
  <r>
    <x v="18"/>
    <x v="1"/>
    <n v="1050"/>
  </r>
  <r>
    <x v="18"/>
    <x v="2"/>
    <n v="14"/>
  </r>
  <r>
    <x v="18"/>
    <x v="3"/>
    <n v="64"/>
  </r>
  <r>
    <x v="18"/>
    <x v="4"/>
    <n v="37"/>
  </r>
  <r>
    <x v="18"/>
    <x v="5"/>
    <n v="199"/>
  </r>
  <r>
    <x v="18"/>
    <x v="6"/>
    <n v="865"/>
  </r>
  <r>
    <x v="18"/>
    <x v="7"/>
    <n v="43"/>
  </r>
  <r>
    <x v="18"/>
    <x v="8"/>
    <n v="220"/>
  </r>
  <r>
    <x v="18"/>
    <x v="11"/>
    <n v="1"/>
  </r>
  <r>
    <x v="18"/>
    <x v="9"/>
    <n v="45"/>
  </r>
  <r>
    <x v="18"/>
    <x v="13"/>
    <n v="23"/>
  </r>
  <r>
    <x v="19"/>
    <x v="0"/>
    <n v="64"/>
  </r>
  <r>
    <x v="19"/>
    <x v="1"/>
    <n v="1404"/>
  </r>
  <r>
    <x v="19"/>
    <x v="2"/>
    <n v="24"/>
  </r>
  <r>
    <x v="19"/>
    <x v="3"/>
    <n v="223"/>
  </r>
  <r>
    <x v="19"/>
    <x v="4"/>
    <n v="43"/>
  </r>
  <r>
    <x v="19"/>
    <x v="5"/>
    <n v="387"/>
  </r>
  <r>
    <x v="19"/>
    <x v="10"/>
    <n v="8"/>
  </r>
  <r>
    <x v="19"/>
    <x v="6"/>
    <n v="1014"/>
  </r>
  <r>
    <x v="19"/>
    <x v="7"/>
    <n v="76"/>
  </r>
  <r>
    <x v="19"/>
    <x v="8"/>
    <n v="408"/>
  </r>
  <r>
    <x v="19"/>
    <x v="11"/>
    <n v="1"/>
  </r>
  <r>
    <x v="19"/>
    <x v="9"/>
    <n v="77"/>
  </r>
  <r>
    <x v="20"/>
    <x v="0"/>
    <n v="72"/>
  </r>
  <r>
    <x v="20"/>
    <x v="1"/>
    <n v="1553"/>
  </r>
  <r>
    <x v="20"/>
    <x v="12"/>
    <n v="4"/>
  </r>
  <r>
    <x v="20"/>
    <x v="2"/>
    <n v="44"/>
  </r>
  <r>
    <x v="20"/>
    <x v="3"/>
    <n v="73"/>
  </r>
  <r>
    <x v="20"/>
    <x v="4"/>
    <n v="20"/>
  </r>
  <r>
    <x v="20"/>
    <x v="5"/>
    <n v="309"/>
  </r>
  <r>
    <x v="20"/>
    <x v="10"/>
    <n v="6"/>
  </r>
  <r>
    <x v="20"/>
    <x v="6"/>
    <n v="1017"/>
  </r>
  <r>
    <x v="20"/>
    <x v="7"/>
    <n v="99"/>
  </r>
  <r>
    <x v="20"/>
    <x v="8"/>
    <n v="365"/>
  </r>
  <r>
    <x v="20"/>
    <x v="9"/>
    <n v="127"/>
  </r>
  <r>
    <x v="21"/>
    <x v="0"/>
    <n v="86"/>
  </r>
  <r>
    <x v="21"/>
    <x v="1"/>
    <n v="1605"/>
  </r>
  <r>
    <x v="21"/>
    <x v="12"/>
    <n v="1"/>
  </r>
  <r>
    <x v="21"/>
    <x v="2"/>
    <n v="36"/>
  </r>
  <r>
    <x v="21"/>
    <x v="3"/>
    <n v="97"/>
  </r>
  <r>
    <x v="21"/>
    <x v="4"/>
    <n v="43"/>
  </r>
  <r>
    <x v="21"/>
    <x v="5"/>
    <n v="338"/>
  </r>
  <r>
    <x v="21"/>
    <x v="10"/>
    <n v="8"/>
  </r>
  <r>
    <x v="21"/>
    <x v="6"/>
    <n v="908"/>
  </r>
  <r>
    <x v="21"/>
    <x v="7"/>
    <n v="72"/>
  </r>
  <r>
    <x v="21"/>
    <x v="8"/>
    <n v="387"/>
  </r>
  <r>
    <x v="21"/>
    <x v="11"/>
    <n v="1"/>
  </r>
  <r>
    <x v="21"/>
    <x v="9"/>
    <n v="62"/>
  </r>
  <r>
    <x v="22"/>
    <x v="0"/>
    <n v="83"/>
  </r>
  <r>
    <x v="22"/>
    <x v="1"/>
    <n v="1333"/>
  </r>
  <r>
    <x v="22"/>
    <x v="12"/>
    <n v="2"/>
  </r>
  <r>
    <x v="22"/>
    <x v="2"/>
    <n v="38"/>
  </r>
  <r>
    <x v="22"/>
    <x v="3"/>
    <n v="118"/>
  </r>
  <r>
    <x v="22"/>
    <x v="4"/>
    <n v="7"/>
  </r>
  <r>
    <x v="22"/>
    <x v="5"/>
    <n v="197"/>
  </r>
  <r>
    <x v="22"/>
    <x v="10"/>
    <n v="5"/>
  </r>
  <r>
    <x v="22"/>
    <x v="6"/>
    <n v="944"/>
  </r>
  <r>
    <x v="22"/>
    <x v="7"/>
    <n v="42"/>
  </r>
  <r>
    <x v="22"/>
    <x v="8"/>
    <n v="344"/>
  </r>
  <r>
    <x v="22"/>
    <x v="11"/>
    <n v="10"/>
  </r>
  <r>
    <x v="22"/>
    <x v="9"/>
    <n v="53"/>
  </r>
  <r>
    <x v="23"/>
    <x v="0"/>
    <n v="59"/>
  </r>
  <r>
    <x v="23"/>
    <x v="1"/>
    <n v="491"/>
  </r>
  <r>
    <x v="23"/>
    <x v="2"/>
    <n v="11"/>
  </r>
  <r>
    <x v="23"/>
    <x v="3"/>
    <n v="45"/>
  </r>
  <r>
    <x v="23"/>
    <x v="5"/>
    <n v="127"/>
  </r>
  <r>
    <x v="23"/>
    <x v="10"/>
    <n v="10"/>
  </r>
  <r>
    <x v="23"/>
    <x v="6"/>
    <n v="376"/>
  </r>
  <r>
    <x v="23"/>
    <x v="7"/>
    <n v="72"/>
  </r>
  <r>
    <x v="23"/>
    <x v="8"/>
    <n v="197"/>
  </r>
  <r>
    <x v="23"/>
    <x v="9"/>
    <n v="20"/>
  </r>
  <r>
    <x v="24"/>
    <x v="0"/>
    <n v="71"/>
  </r>
  <r>
    <x v="24"/>
    <x v="1"/>
    <n v="775"/>
  </r>
  <r>
    <x v="24"/>
    <x v="2"/>
    <n v="21"/>
  </r>
  <r>
    <x v="24"/>
    <x v="3"/>
    <n v="62"/>
  </r>
  <r>
    <x v="24"/>
    <x v="4"/>
    <n v="17"/>
  </r>
  <r>
    <x v="24"/>
    <x v="5"/>
    <n v="123"/>
  </r>
  <r>
    <x v="24"/>
    <x v="10"/>
    <n v="1"/>
  </r>
  <r>
    <x v="24"/>
    <x v="6"/>
    <n v="520"/>
  </r>
  <r>
    <x v="24"/>
    <x v="7"/>
    <n v="83"/>
  </r>
  <r>
    <x v="24"/>
    <x v="8"/>
    <n v="156"/>
  </r>
  <r>
    <x v="24"/>
    <x v="9"/>
    <n v="23"/>
  </r>
  <r>
    <x v="25"/>
    <x v="0"/>
    <n v="92"/>
  </r>
  <r>
    <x v="25"/>
    <x v="1"/>
    <n v="1135"/>
  </r>
  <r>
    <x v="25"/>
    <x v="2"/>
    <n v="42"/>
  </r>
  <r>
    <x v="25"/>
    <x v="3"/>
    <n v="177"/>
  </r>
  <r>
    <x v="25"/>
    <x v="4"/>
    <n v="18"/>
  </r>
  <r>
    <x v="25"/>
    <x v="5"/>
    <n v="400"/>
  </r>
  <r>
    <x v="25"/>
    <x v="10"/>
    <n v="5"/>
  </r>
  <r>
    <x v="25"/>
    <x v="6"/>
    <n v="844"/>
  </r>
  <r>
    <x v="25"/>
    <x v="7"/>
    <n v="67"/>
  </r>
  <r>
    <x v="25"/>
    <x v="8"/>
    <n v="333"/>
  </r>
  <r>
    <x v="25"/>
    <x v="11"/>
    <n v="2"/>
  </r>
  <r>
    <x v="25"/>
    <x v="9"/>
    <n v="69"/>
  </r>
  <r>
    <x v="26"/>
    <x v="0"/>
    <n v="101"/>
  </r>
  <r>
    <x v="26"/>
    <x v="1"/>
    <n v="1303"/>
  </r>
  <r>
    <x v="26"/>
    <x v="12"/>
    <n v="1"/>
  </r>
  <r>
    <x v="26"/>
    <x v="2"/>
    <n v="48"/>
  </r>
  <r>
    <x v="26"/>
    <x v="3"/>
    <n v="153"/>
  </r>
  <r>
    <x v="26"/>
    <x v="4"/>
    <n v="27"/>
  </r>
  <r>
    <x v="26"/>
    <x v="5"/>
    <n v="429"/>
  </r>
  <r>
    <x v="26"/>
    <x v="10"/>
    <n v="1"/>
  </r>
  <r>
    <x v="26"/>
    <x v="6"/>
    <n v="974"/>
  </r>
  <r>
    <x v="26"/>
    <x v="7"/>
    <n v="69"/>
  </r>
  <r>
    <x v="26"/>
    <x v="8"/>
    <n v="476"/>
  </r>
  <r>
    <x v="26"/>
    <x v="9"/>
    <n v="112"/>
  </r>
  <r>
    <x v="27"/>
    <x v="0"/>
    <n v="65"/>
  </r>
  <r>
    <x v="27"/>
    <x v="1"/>
    <n v="1313"/>
  </r>
  <r>
    <x v="27"/>
    <x v="12"/>
    <n v="1"/>
  </r>
  <r>
    <x v="27"/>
    <x v="2"/>
    <n v="19"/>
  </r>
  <r>
    <x v="27"/>
    <x v="3"/>
    <n v="72"/>
  </r>
  <r>
    <x v="27"/>
    <x v="4"/>
    <n v="2"/>
  </r>
  <r>
    <x v="27"/>
    <x v="5"/>
    <n v="125"/>
  </r>
  <r>
    <x v="27"/>
    <x v="10"/>
    <n v="13"/>
  </r>
  <r>
    <x v="27"/>
    <x v="6"/>
    <n v="1158"/>
  </r>
  <r>
    <x v="27"/>
    <x v="7"/>
    <n v="52"/>
  </r>
  <r>
    <x v="27"/>
    <x v="8"/>
    <n v="390"/>
  </r>
  <r>
    <x v="27"/>
    <x v="11"/>
    <n v="3"/>
  </r>
  <r>
    <x v="27"/>
    <x v="9"/>
    <n v="72"/>
  </r>
  <r>
    <x v="28"/>
    <x v="0"/>
    <n v="120"/>
  </r>
  <r>
    <x v="28"/>
    <x v="1"/>
    <n v="1388"/>
  </r>
  <r>
    <x v="28"/>
    <x v="12"/>
    <n v="2"/>
  </r>
  <r>
    <x v="28"/>
    <x v="2"/>
    <n v="14"/>
  </r>
  <r>
    <x v="28"/>
    <x v="3"/>
    <n v="61"/>
  </r>
  <r>
    <x v="28"/>
    <x v="4"/>
    <n v="4"/>
  </r>
  <r>
    <x v="28"/>
    <x v="5"/>
    <n v="170"/>
  </r>
  <r>
    <x v="28"/>
    <x v="10"/>
    <n v="6"/>
  </r>
  <r>
    <x v="28"/>
    <x v="6"/>
    <n v="1366"/>
  </r>
  <r>
    <x v="28"/>
    <x v="7"/>
    <n v="82"/>
  </r>
  <r>
    <x v="28"/>
    <x v="8"/>
    <n v="394"/>
  </r>
  <r>
    <x v="28"/>
    <x v="11"/>
    <n v="2"/>
  </r>
  <r>
    <x v="28"/>
    <x v="9"/>
    <n v="84"/>
  </r>
  <r>
    <x v="29"/>
    <x v="0"/>
    <n v="117"/>
  </r>
  <r>
    <x v="29"/>
    <x v="1"/>
    <n v="1301"/>
  </r>
  <r>
    <x v="29"/>
    <x v="12"/>
    <n v="4"/>
  </r>
  <r>
    <x v="29"/>
    <x v="2"/>
    <n v="14"/>
  </r>
  <r>
    <x v="29"/>
    <x v="3"/>
    <n v="76"/>
  </r>
  <r>
    <x v="29"/>
    <x v="4"/>
    <n v="6"/>
  </r>
  <r>
    <x v="29"/>
    <x v="5"/>
    <n v="234"/>
  </r>
  <r>
    <x v="29"/>
    <x v="10"/>
    <n v="11"/>
  </r>
  <r>
    <x v="29"/>
    <x v="6"/>
    <n v="798"/>
  </r>
  <r>
    <x v="29"/>
    <x v="7"/>
    <n v="60"/>
  </r>
  <r>
    <x v="29"/>
    <x v="8"/>
    <n v="407"/>
  </r>
  <r>
    <x v="29"/>
    <x v="9"/>
    <n v="101"/>
  </r>
  <r>
    <x v="30"/>
    <x v="0"/>
    <n v="47"/>
  </r>
  <r>
    <x v="30"/>
    <x v="1"/>
    <n v="501"/>
  </r>
  <r>
    <x v="30"/>
    <x v="12"/>
    <n v="1"/>
  </r>
  <r>
    <x v="30"/>
    <x v="2"/>
    <n v="5"/>
  </r>
  <r>
    <x v="30"/>
    <x v="3"/>
    <n v="67"/>
  </r>
  <r>
    <x v="30"/>
    <x v="4"/>
    <n v="5"/>
  </r>
  <r>
    <x v="30"/>
    <x v="5"/>
    <n v="57"/>
  </r>
  <r>
    <x v="30"/>
    <x v="6"/>
    <n v="470"/>
  </r>
  <r>
    <x v="30"/>
    <x v="7"/>
    <n v="4"/>
  </r>
  <r>
    <x v="30"/>
    <x v="8"/>
    <n v="125"/>
  </r>
  <r>
    <x v="30"/>
    <x v="9"/>
    <n v="35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count="376">
  <r>
    <x v="0"/>
    <x v="0"/>
    <n v="37"/>
  </r>
  <r>
    <x v="0"/>
    <x v="1"/>
    <n v="644"/>
  </r>
  <r>
    <x v="0"/>
    <x v="2"/>
    <n v="5"/>
  </r>
  <r>
    <x v="0"/>
    <x v="3"/>
    <n v="11"/>
  </r>
  <r>
    <x v="0"/>
    <x v="4"/>
    <n v="55"/>
  </r>
  <r>
    <x v="0"/>
    <x v="5"/>
    <n v="10"/>
  </r>
  <r>
    <x v="0"/>
    <x v="6"/>
    <n v="185"/>
  </r>
  <r>
    <x v="0"/>
    <x v="7"/>
    <n v="3"/>
  </r>
  <r>
    <x v="0"/>
    <x v="8"/>
    <n v="663"/>
  </r>
  <r>
    <x v="0"/>
    <x v="9"/>
    <n v="45"/>
  </r>
  <r>
    <x v="0"/>
    <x v="10"/>
    <n v="322"/>
  </r>
  <r>
    <x v="0"/>
    <x v="11"/>
    <n v="2"/>
  </r>
  <r>
    <x v="0"/>
    <x v="12"/>
    <n v="75"/>
  </r>
  <r>
    <x v="1"/>
    <x v="0"/>
    <n v="97"/>
  </r>
  <r>
    <x v="1"/>
    <x v="1"/>
    <n v="1806"/>
  </r>
  <r>
    <x v="1"/>
    <x v="3"/>
    <n v="34"/>
  </r>
  <r>
    <x v="1"/>
    <x v="4"/>
    <n v="123"/>
  </r>
  <r>
    <x v="1"/>
    <x v="5"/>
    <n v="70"/>
  </r>
  <r>
    <x v="1"/>
    <x v="6"/>
    <n v="248"/>
  </r>
  <r>
    <x v="1"/>
    <x v="7"/>
    <n v="16"/>
  </r>
  <r>
    <x v="1"/>
    <x v="8"/>
    <n v="955"/>
  </r>
  <r>
    <x v="1"/>
    <x v="9"/>
    <n v="84"/>
  </r>
  <r>
    <x v="1"/>
    <x v="10"/>
    <n v="413"/>
  </r>
  <r>
    <x v="1"/>
    <x v="12"/>
    <n v="77"/>
  </r>
  <r>
    <x v="2"/>
    <x v="0"/>
    <n v="55"/>
  </r>
  <r>
    <x v="2"/>
    <x v="1"/>
    <n v="1342"/>
  </r>
  <r>
    <x v="2"/>
    <x v="2"/>
    <n v="3"/>
  </r>
  <r>
    <x v="2"/>
    <x v="3"/>
    <n v="43"/>
  </r>
  <r>
    <x v="2"/>
    <x v="4"/>
    <n v="137"/>
  </r>
  <r>
    <x v="2"/>
    <x v="5"/>
    <n v="51"/>
  </r>
  <r>
    <x v="2"/>
    <x v="6"/>
    <n v="199"/>
  </r>
  <r>
    <x v="2"/>
    <x v="7"/>
    <n v="9"/>
  </r>
  <r>
    <x v="2"/>
    <x v="8"/>
    <n v="1282"/>
  </r>
  <r>
    <x v="2"/>
    <x v="9"/>
    <n v="85"/>
  </r>
  <r>
    <x v="2"/>
    <x v="10"/>
    <n v="425"/>
  </r>
  <r>
    <x v="2"/>
    <x v="12"/>
    <n v="87"/>
  </r>
  <r>
    <x v="3"/>
    <x v="0"/>
    <n v="105"/>
  </r>
  <r>
    <x v="3"/>
    <x v="1"/>
    <n v="1456"/>
  </r>
  <r>
    <x v="3"/>
    <x v="3"/>
    <n v="34"/>
  </r>
  <r>
    <x v="3"/>
    <x v="4"/>
    <n v="178"/>
  </r>
  <r>
    <x v="3"/>
    <x v="5"/>
    <n v="31"/>
  </r>
  <r>
    <x v="3"/>
    <x v="6"/>
    <n v="178"/>
  </r>
  <r>
    <x v="3"/>
    <x v="7"/>
    <n v="4"/>
  </r>
  <r>
    <x v="3"/>
    <x v="8"/>
    <n v="1420"/>
  </r>
  <r>
    <x v="3"/>
    <x v="9"/>
    <n v="105"/>
  </r>
  <r>
    <x v="3"/>
    <x v="10"/>
    <n v="423"/>
  </r>
  <r>
    <x v="3"/>
    <x v="12"/>
    <n v="111"/>
  </r>
  <r>
    <x v="4"/>
    <x v="0"/>
    <n v="123"/>
  </r>
  <r>
    <x v="4"/>
    <x v="1"/>
    <n v="1467"/>
  </r>
  <r>
    <x v="4"/>
    <x v="2"/>
    <n v="1"/>
  </r>
  <r>
    <x v="4"/>
    <x v="3"/>
    <n v="50"/>
  </r>
  <r>
    <x v="4"/>
    <x v="4"/>
    <n v="104"/>
  </r>
  <r>
    <x v="4"/>
    <x v="5"/>
    <n v="53"/>
  </r>
  <r>
    <x v="4"/>
    <x v="6"/>
    <n v="238"/>
  </r>
  <r>
    <x v="4"/>
    <x v="7"/>
    <n v="1"/>
  </r>
  <r>
    <x v="4"/>
    <x v="8"/>
    <n v="1368"/>
  </r>
  <r>
    <x v="4"/>
    <x v="9"/>
    <n v="31"/>
  </r>
  <r>
    <x v="4"/>
    <x v="10"/>
    <n v="266"/>
  </r>
  <r>
    <x v="4"/>
    <x v="11"/>
    <n v="4"/>
  </r>
  <r>
    <x v="4"/>
    <x v="12"/>
    <n v="76"/>
  </r>
  <r>
    <x v="5"/>
    <x v="0"/>
    <n v="86"/>
  </r>
  <r>
    <x v="5"/>
    <x v="1"/>
    <n v="1465"/>
  </r>
  <r>
    <x v="5"/>
    <x v="2"/>
    <n v="6"/>
  </r>
  <r>
    <x v="5"/>
    <x v="3"/>
    <n v="49"/>
  </r>
  <r>
    <x v="5"/>
    <x v="4"/>
    <n v="71"/>
  </r>
  <r>
    <x v="5"/>
    <x v="5"/>
    <n v="38"/>
  </r>
  <r>
    <x v="5"/>
    <x v="6"/>
    <n v="193"/>
  </r>
  <r>
    <x v="5"/>
    <x v="7"/>
    <n v="11"/>
  </r>
  <r>
    <x v="5"/>
    <x v="8"/>
    <n v="1069"/>
  </r>
  <r>
    <x v="5"/>
    <x v="9"/>
    <n v="62"/>
  </r>
  <r>
    <x v="5"/>
    <x v="10"/>
    <n v="244"/>
  </r>
  <r>
    <x v="5"/>
    <x v="11"/>
    <n v="7"/>
  </r>
  <r>
    <x v="5"/>
    <x v="12"/>
    <n v="52"/>
  </r>
  <r>
    <x v="6"/>
    <x v="0"/>
    <n v="48"/>
  </r>
  <r>
    <x v="6"/>
    <x v="1"/>
    <n v="572"/>
  </r>
  <r>
    <x v="6"/>
    <x v="3"/>
    <n v="15"/>
  </r>
  <r>
    <x v="6"/>
    <x v="4"/>
    <n v="45"/>
  </r>
  <r>
    <x v="6"/>
    <x v="5"/>
    <n v="13"/>
  </r>
  <r>
    <x v="6"/>
    <x v="6"/>
    <n v="74"/>
  </r>
  <r>
    <x v="6"/>
    <x v="7"/>
    <n v="2"/>
  </r>
  <r>
    <x v="6"/>
    <x v="8"/>
    <n v="634"/>
  </r>
  <r>
    <x v="6"/>
    <x v="9"/>
    <n v="12"/>
  </r>
  <r>
    <x v="6"/>
    <x v="10"/>
    <n v="128"/>
  </r>
  <r>
    <x v="6"/>
    <x v="12"/>
    <n v="44"/>
  </r>
  <r>
    <x v="7"/>
    <x v="0"/>
    <n v="52"/>
  </r>
  <r>
    <x v="7"/>
    <x v="1"/>
    <n v="686"/>
  </r>
  <r>
    <x v="7"/>
    <x v="3"/>
    <n v="19"/>
  </r>
  <r>
    <x v="7"/>
    <x v="4"/>
    <n v="44"/>
  </r>
  <r>
    <x v="7"/>
    <x v="5"/>
    <n v="35"/>
  </r>
  <r>
    <x v="7"/>
    <x v="6"/>
    <n v="112"/>
  </r>
  <r>
    <x v="7"/>
    <x v="7"/>
    <n v="2"/>
  </r>
  <r>
    <x v="7"/>
    <x v="8"/>
    <n v="827"/>
  </r>
  <r>
    <x v="7"/>
    <x v="9"/>
    <n v="17"/>
  </r>
  <r>
    <x v="7"/>
    <x v="10"/>
    <n v="142"/>
  </r>
  <r>
    <x v="7"/>
    <x v="11"/>
    <n v="1"/>
  </r>
  <r>
    <x v="7"/>
    <x v="12"/>
    <n v="79"/>
  </r>
  <r>
    <x v="8"/>
    <x v="0"/>
    <n v="121"/>
  </r>
  <r>
    <x v="8"/>
    <x v="1"/>
    <n v="1457"/>
  </r>
  <r>
    <x v="8"/>
    <x v="2"/>
    <n v="2"/>
  </r>
  <r>
    <x v="8"/>
    <x v="3"/>
    <n v="44"/>
  </r>
  <r>
    <x v="8"/>
    <x v="4"/>
    <n v="82"/>
  </r>
  <r>
    <x v="8"/>
    <x v="5"/>
    <n v="32"/>
  </r>
  <r>
    <x v="8"/>
    <x v="6"/>
    <n v="249"/>
  </r>
  <r>
    <x v="8"/>
    <x v="7"/>
    <n v="1"/>
  </r>
  <r>
    <x v="8"/>
    <x v="8"/>
    <n v="1222"/>
  </r>
  <r>
    <x v="8"/>
    <x v="9"/>
    <n v="66"/>
  </r>
  <r>
    <x v="8"/>
    <x v="10"/>
    <n v="253"/>
  </r>
  <r>
    <x v="8"/>
    <x v="11"/>
    <n v="7"/>
  </r>
  <r>
    <x v="8"/>
    <x v="12"/>
    <n v="100"/>
  </r>
  <r>
    <x v="9"/>
    <x v="0"/>
    <n v="74"/>
  </r>
  <r>
    <x v="9"/>
    <x v="1"/>
    <n v="1618"/>
  </r>
  <r>
    <x v="9"/>
    <x v="3"/>
    <n v="36"/>
  </r>
  <r>
    <x v="9"/>
    <x v="4"/>
    <n v="140"/>
  </r>
  <r>
    <x v="9"/>
    <x v="5"/>
    <n v="21"/>
  </r>
  <r>
    <x v="9"/>
    <x v="6"/>
    <n v="200"/>
  </r>
  <r>
    <x v="9"/>
    <x v="7"/>
    <n v="3"/>
  </r>
  <r>
    <x v="9"/>
    <x v="8"/>
    <n v="1147"/>
  </r>
  <r>
    <x v="9"/>
    <x v="9"/>
    <n v="52"/>
  </r>
  <r>
    <x v="9"/>
    <x v="10"/>
    <n v="300"/>
  </r>
  <r>
    <x v="9"/>
    <x v="11"/>
    <n v="3"/>
  </r>
  <r>
    <x v="9"/>
    <x v="12"/>
    <n v="134"/>
  </r>
  <r>
    <x v="10"/>
    <x v="0"/>
    <n v="132"/>
  </r>
  <r>
    <x v="10"/>
    <x v="1"/>
    <n v="1538"/>
  </r>
  <r>
    <x v="10"/>
    <x v="2"/>
    <n v="10"/>
  </r>
  <r>
    <x v="10"/>
    <x v="3"/>
    <n v="38"/>
  </r>
  <r>
    <x v="10"/>
    <x v="4"/>
    <n v="147"/>
  </r>
  <r>
    <x v="10"/>
    <x v="5"/>
    <n v="56"/>
  </r>
  <r>
    <x v="10"/>
    <x v="6"/>
    <n v="213"/>
  </r>
  <r>
    <x v="10"/>
    <x v="7"/>
    <n v="1"/>
  </r>
  <r>
    <x v="10"/>
    <x v="8"/>
    <n v="1190"/>
  </r>
  <r>
    <x v="10"/>
    <x v="9"/>
    <n v="82"/>
  </r>
  <r>
    <x v="10"/>
    <x v="10"/>
    <n v="288"/>
  </r>
  <r>
    <x v="10"/>
    <x v="11"/>
    <n v="2"/>
  </r>
  <r>
    <x v="10"/>
    <x v="12"/>
    <n v="144"/>
  </r>
  <r>
    <x v="11"/>
    <x v="0"/>
    <n v="85"/>
  </r>
  <r>
    <x v="11"/>
    <x v="1"/>
    <n v="1604"/>
  </r>
  <r>
    <x v="11"/>
    <x v="3"/>
    <n v="27"/>
  </r>
  <r>
    <x v="11"/>
    <x v="4"/>
    <n v="114"/>
  </r>
  <r>
    <x v="11"/>
    <x v="5"/>
    <n v="12"/>
  </r>
  <r>
    <x v="11"/>
    <x v="6"/>
    <n v="278"/>
  </r>
  <r>
    <x v="11"/>
    <x v="8"/>
    <n v="1363"/>
  </r>
  <r>
    <x v="11"/>
    <x v="9"/>
    <n v="83"/>
  </r>
  <r>
    <x v="11"/>
    <x v="10"/>
    <n v="406"/>
  </r>
  <r>
    <x v="11"/>
    <x v="11"/>
    <n v="3"/>
  </r>
  <r>
    <x v="11"/>
    <x v="12"/>
    <n v="99"/>
  </r>
  <r>
    <x v="11"/>
    <x v="13"/>
    <n v="1"/>
  </r>
  <r>
    <x v="12"/>
    <x v="0"/>
    <n v="65"/>
  </r>
  <r>
    <x v="12"/>
    <x v="1"/>
    <n v="1178"/>
  </r>
  <r>
    <x v="12"/>
    <x v="3"/>
    <n v="27"/>
  </r>
  <r>
    <x v="12"/>
    <x v="4"/>
    <n v="63"/>
  </r>
  <r>
    <x v="12"/>
    <x v="5"/>
    <n v="9"/>
  </r>
  <r>
    <x v="12"/>
    <x v="6"/>
    <n v="163"/>
  </r>
  <r>
    <x v="12"/>
    <x v="7"/>
    <n v="2"/>
  </r>
  <r>
    <x v="12"/>
    <x v="8"/>
    <n v="994"/>
  </r>
  <r>
    <x v="12"/>
    <x v="9"/>
    <n v="14"/>
  </r>
  <r>
    <x v="12"/>
    <x v="10"/>
    <n v="335"/>
  </r>
  <r>
    <x v="12"/>
    <x v="12"/>
    <n v="128"/>
  </r>
  <r>
    <x v="13"/>
    <x v="0"/>
    <n v="43"/>
  </r>
  <r>
    <x v="13"/>
    <x v="1"/>
    <n v="449"/>
  </r>
  <r>
    <x v="13"/>
    <x v="2"/>
    <n v="1"/>
  </r>
  <r>
    <x v="13"/>
    <x v="3"/>
    <n v="9"/>
  </r>
  <r>
    <x v="13"/>
    <x v="4"/>
    <n v="54"/>
  </r>
  <r>
    <x v="13"/>
    <x v="5"/>
    <n v="2"/>
  </r>
  <r>
    <x v="13"/>
    <x v="6"/>
    <n v="61"/>
  </r>
  <r>
    <x v="13"/>
    <x v="7"/>
    <n v="1"/>
  </r>
  <r>
    <x v="13"/>
    <x v="8"/>
    <n v="529"/>
  </r>
  <r>
    <x v="13"/>
    <x v="9"/>
    <n v="20"/>
  </r>
  <r>
    <x v="13"/>
    <x v="10"/>
    <n v="150"/>
  </r>
  <r>
    <x v="13"/>
    <x v="11"/>
    <n v="1"/>
  </r>
  <r>
    <x v="13"/>
    <x v="12"/>
    <n v="41"/>
  </r>
  <r>
    <x v="13"/>
    <x v="13"/>
    <n v="3"/>
  </r>
  <r>
    <x v="14"/>
    <x v="0"/>
    <n v="82"/>
  </r>
  <r>
    <x v="14"/>
    <x v="1"/>
    <n v="659"/>
  </r>
  <r>
    <x v="14"/>
    <x v="3"/>
    <n v="26"/>
  </r>
  <r>
    <x v="14"/>
    <x v="4"/>
    <n v="62"/>
  </r>
  <r>
    <x v="14"/>
    <x v="5"/>
    <n v="11"/>
  </r>
  <r>
    <x v="14"/>
    <x v="6"/>
    <n v="98"/>
  </r>
  <r>
    <x v="14"/>
    <x v="8"/>
    <n v="914"/>
  </r>
  <r>
    <x v="14"/>
    <x v="9"/>
    <n v="44"/>
  </r>
  <r>
    <x v="14"/>
    <x v="10"/>
    <n v="238"/>
  </r>
  <r>
    <x v="14"/>
    <x v="11"/>
    <n v="2"/>
  </r>
  <r>
    <x v="14"/>
    <x v="12"/>
    <n v="78"/>
  </r>
  <r>
    <x v="15"/>
    <x v="0"/>
    <n v="74"/>
  </r>
  <r>
    <x v="15"/>
    <x v="1"/>
    <n v="1507"/>
  </r>
  <r>
    <x v="15"/>
    <x v="2"/>
    <n v="2"/>
  </r>
  <r>
    <x v="15"/>
    <x v="3"/>
    <n v="42"/>
  </r>
  <r>
    <x v="15"/>
    <x v="4"/>
    <n v="130"/>
  </r>
  <r>
    <x v="15"/>
    <x v="5"/>
    <n v="28"/>
  </r>
  <r>
    <x v="15"/>
    <x v="6"/>
    <n v="187"/>
  </r>
  <r>
    <x v="15"/>
    <x v="7"/>
    <n v="5"/>
  </r>
  <r>
    <x v="15"/>
    <x v="8"/>
    <n v="1219"/>
  </r>
  <r>
    <x v="15"/>
    <x v="9"/>
    <n v="56"/>
  </r>
  <r>
    <x v="15"/>
    <x v="10"/>
    <n v="494"/>
  </r>
  <r>
    <x v="15"/>
    <x v="12"/>
    <n v="132"/>
  </r>
  <r>
    <x v="16"/>
    <x v="0"/>
    <n v="85"/>
  </r>
  <r>
    <x v="16"/>
    <x v="1"/>
    <n v="1517"/>
  </r>
  <r>
    <x v="16"/>
    <x v="3"/>
    <n v="43"/>
  </r>
  <r>
    <x v="16"/>
    <x v="4"/>
    <n v="108"/>
  </r>
  <r>
    <x v="16"/>
    <x v="5"/>
    <n v="46"/>
  </r>
  <r>
    <x v="16"/>
    <x v="6"/>
    <n v="308"/>
  </r>
  <r>
    <x v="16"/>
    <x v="7"/>
    <n v="10"/>
  </r>
  <r>
    <x v="16"/>
    <x v="8"/>
    <n v="1307"/>
  </r>
  <r>
    <x v="16"/>
    <x v="9"/>
    <n v="108"/>
  </r>
  <r>
    <x v="16"/>
    <x v="10"/>
    <n v="346"/>
  </r>
  <r>
    <x v="16"/>
    <x v="11"/>
    <n v="1"/>
  </r>
  <r>
    <x v="16"/>
    <x v="12"/>
    <n v="119"/>
  </r>
  <r>
    <x v="17"/>
    <x v="0"/>
    <n v="105"/>
  </r>
  <r>
    <x v="17"/>
    <x v="1"/>
    <n v="1494"/>
  </r>
  <r>
    <x v="17"/>
    <x v="3"/>
    <n v="37"/>
  </r>
  <r>
    <x v="17"/>
    <x v="4"/>
    <n v="135"/>
  </r>
  <r>
    <x v="17"/>
    <x v="5"/>
    <n v="64"/>
  </r>
  <r>
    <x v="17"/>
    <x v="6"/>
    <n v="220"/>
  </r>
  <r>
    <x v="17"/>
    <x v="7"/>
    <n v="5"/>
  </r>
  <r>
    <x v="17"/>
    <x v="8"/>
    <n v="1121"/>
  </r>
  <r>
    <x v="17"/>
    <x v="9"/>
    <n v="196"/>
  </r>
  <r>
    <x v="17"/>
    <x v="10"/>
    <n v="333"/>
  </r>
  <r>
    <x v="17"/>
    <x v="11"/>
    <n v="5"/>
  </r>
  <r>
    <x v="17"/>
    <x v="12"/>
    <n v="107"/>
  </r>
  <r>
    <x v="18"/>
    <x v="0"/>
    <n v="144"/>
  </r>
  <r>
    <x v="18"/>
    <x v="1"/>
    <n v="1862"/>
  </r>
  <r>
    <x v="18"/>
    <x v="2"/>
    <n v="1"/>
  </r>
  <r>
    <x v="18"/>
    <x v="3"/>
    <n v="54"/>
  </r>
  <r>
    <x v="18"/>
    <x v="4"/>
    <n v="209"/>
  </r>
  <r>
    <x v="18"/>
    <x v="5"/>
    <n v="69"/>
  </r>
  <r>
    <x v="18"/>
    <x v="6"/>
    <n v="213"/>
  </r>
  <r>
    <x v="18"/>
    <x v="7"/>
    <n v="11"/>
  </r>
  <r>
    <x v="18"/>
    <x v="8"/>
    <n v="1152"/>
  </r>
  <r>
    <x v="18"/>
    <x v="9"/>
    <n v="123"/>
  </r>
  <r>
    <x v="18"/>
    <x v="10"/>
    <n v="629"/>
  </r>
  <r>
    <x v="18"/>
    <x v="11"/>
    <n v="1"/>
  </r>
  <r>
    <x v="18"/>
    <x v="12"/>
    <n v="199"/>
  </r>
  <r>
    <x v="19"/>
    <x v="0"/>
    <n v="89"/>
  </r>
  <r>
    <x v="19"/>
    <x v="1"/>
    <n v="1254"/>
  </r>
  <r>
    <x v="19"/>
    <x v="3"/>
    <n v="34"/>
  </r>
  <r>
    <x v="19"/>
    <x v="4"/>
    <n v="125"/>
  </r>
  <r>
    <x v="19"/>
    <x v="5"/>
    <n v="40"/>
  </r>
  <r>
    <x v="19"/>
    <x v="6"/>
    <n v="142"/>
  </r>
  <r>
    <x v="19"/>
    <x v="7"/>
    <n v="6"/>
  </r>
  <r>
    <x v="19"/>
    <x v="8"/>
    <n v="1123"/>
  </r>
  <r>
    <x v="19"/>
    <x v="9"/>
    <n v="22"/>
  </r>
  <r>
    <x v="19"/>
    <x v="10"/>
    <n v="356"/>
  </r>
  <r>
    <x v="19"/>
    <x v="11"/>
    <n v="2"/>
  </r>
  <r>
    <x v="19"/>
    <x v="12"/>
    <n v="65"/>
  </r>
  <r>
    <x v="20"/>
    <x v="0"/>
    <n v="58"/>
  </r>
  <r>
    <x v="20"/>
    <x v="1"/>
    <n v="473"/>
  </r>
  <r>
    <x v="20"/>
    <x v="2"/>
    <n v="1"/>
  </r>
  <r>
    <x v="20"/>
    <x v="3"/>
    <n v="26"/>
  </r>
  <r>
    <x v="20"/>
    <x v="4"/>
    <n v="21"/>
  </r>
  <r>
    <x v="20"/>
    <x v="5"/>
    <n v="5"/>
  </r>
  <r>
    <x v="20"/>
    <x v="6"/>
    <n v="78"/>
  </r>
  <r>
    <x v="20"/>
    <x v="7"/>
    <n v="4"/>
  </r>
  <r>
    <x v="20"/>
    <x v="8"/>
    <n v="475"/>
  </r>
  <r>
    <x v="20"/>
    <x v="9"/>
    <n v="23"/>
  </r>
  <r>
    <x v="20"/>
    <x v="10"/>
    <n v="131"/>
  </r>
  <r>
    <x v="20"/>
    <x v="11"/>
    <n v="1"/>
  </r>
  <r>
    <x v="20"/>
    <x v="12"/>
    <n v="35"/>
  </r>
  <r>
    <x v="21"/>
    <x v="0"/>
    <n v="53"/>
  </r>
  <r>
    <x v="21"/>
    <x v="1"/>
    <n v="633"/>
  </r>
  <r>
    <x v="21"/>
    <x v="3"/>
    <n v="9"/>
  </r>
  <r>
    <x v="21"/>
    <x v="4"/>
    <n v="24"/>
  </r>
  <r>
    <x v="21"/>
    <x v="5"/>
    <n v="20"/>
  </r>
  <r>
    <x v="21"/>
    <x v="6"/>
    <n v="106"/>
  </r>
  <r>
    <x v="21"/>
    <x v="7"/>
    <n v="6"/>
  </r>
  <r>
    <x v="21"/>
    <x v="8"/>
    <n v="608"/>
  </r>
  <r>
    <x v="21"/>
    <x v="9"/>
    <n v="30"/>
  </r>
  <r>
    <x v="21"/>
    <x v="10"/>
    <n v="190"/>
  </r>
  <r>
    <x v="21"/>
    <x v="11"/>
    <n v="1"/>
  </r>
  <r>
    <x v="21"/>
    <x v="12"/>
    <n v="41"/>
  </r>
  <r>
    <x v="22"/>
    <x v="0"/>
    <n v="131"/>
  </r>
  <r>
    <x v="22"/>
    <x v="1"/>
    <n v="1262"/>
  </r>
  <r>
    <x v="22"/>
    <x v="3"/>
    <n v="39"/>
  </r>
  <r>
    <x v="22"/>
    <x v="4"/>
    <n v="140"/>
  </r>
  <r>
    <x v="22"/>
    <x v="5"/>
    <n v="16"/>
  </r>
  <r>
    <x v="22"/>
    <x v="6"/>
    <n v="211"/>
  </r>
  <r>
    <x v="22"/>
    <x v="7"/>
    <n v="15"/>
  </r>
  <r>
    <x v="22"/>
    <x v="8"/>
    <n v="1019"/>
  </r>
  <r>
    <x v="22"/>
    <x v="9"/>
    <n v="48"/>
  </r>
  <r>
    <x v="22"/>
    <x v="10"/>
    <n v="301"/>
  </r>
  <r>
    <x v="22"/>
    <x v="12"/>
    <n v="184"/>
  </r>
  <r>
    <x v="23"/>
    <x v="0"/>
    <n v="109"/>
  </r>
  <r>
    <x v="23"/>
    <x v="1"/>
    <n v="1719"/>
  </r>
  <r>
    <x v="23"/>
    <x v="3"/>
    <n v="59"/>
  </r>
  <r>
    <x v="23"/>
    <x v="4"/>
    <n v="116"/>
  </r>
  <r>
    <x v="23"/>
    <x v="5"/>
    <n v="8"/>
  </r>
  <r>
    <x v="23"/>
    <x v="6"/>
    <n v="189"/>
  </r>
  <r>
    <x v="23"/>
    <x v="7"/>
    <n v="2"/>
  </r>
  <r>
    <x v="23"/>
    <x v="8"/>
    <n v="1120"/>
  </r>
  <r>
    <x v="23"/>
    <x v="9"/>
    <n v="100"/>
  </r>
  <r>
    <x v="23"/>
    <x v="10"/>
    <n v="305"/>
  </r>
  <r>
    <x v="23"/>
    <x v="11"/>
    <n v="1"/>
  </r>
  <r>
    <x v="23"/>
    <x v="12"/>
    <n v="144"/>
  </r>
  <r>
    <x v="24"/>
    <x v="0"/>
    <n v="140"/>
  </r>
  <r>
    <x v="24"/>
    <x v="1"/>
    <n v="1483"/>
  </r>
  <r>
    <x v="24"/>
    <x v="3"/>
    <n v="26"/>
  </r>
  <r>
    <x v="24"/>
    <x v="4"/>
    <n v="160"/>
  </r>
  <r>
    <x v="24"/>
    <x v="5"/>
    <n v="16"/>
  </r>
  <r>
    <x v="24"/>
    <x v="6"/>
    <n v="267"/>
  </r>
  <r>
    <x v="24"/>
    <x v="7"/>
    <n v="4"/>
  </r>
  <r>
    <x v="24"/>
    <x v="8"/>
    <n v="1361"/>
  </r>
  <r>
    <x v="24"/>
    <x v="9"/>
    <n v="97"/>
  </r>
  <r>
    <x v="24"/>
    <x v="10"/>
    <n v="341"/>
  </r>
  <r>
    <x v="24"/>
    <x v="11"/>
    <n v="2"/>
  </r>
  <r>
    <x v="24"/>
    <x v="12"/>
    <n v="185"/>
  </r>
  <r>
    <x v="25"/>
    <x v="0"/>
    <n v="121"/>
  </r>
  <r>
    <x v="25"/>
    <x v="1"/>
    <n v="1489"/>
  </r>
  <r>
    <x v="25"/>
    <x v="3"/>
    <n v="29"/>
  </r>
  <r>
    <x v="25"/>
    <x v="4"/>
    <n v="107"/>
  </r>
  <r>
    <x v="25"/>
    <x v="5"/>
    <n v="8"/>
  </r>
  <r>
    <x v="25"/>
    <x v="6"/>
    <n v="289"/>
  </r>
  <r>
    <x v="25"/>
    <x v="7"/>
    <n v="4"/>
  </r>
  <r>
    <x v="25"/>
    <x v="8"/>
    <n v="1159"/>
  </r>
  <r>
    <x v="25"/>
    <x v="9"/>
    <n v="47"/>
  </r>
  <r>
    <x v="25"/>
    <x v="10"/>
    <n v="297"/>
  </r>
  <r>
    <x v="25"/>
    <x v="11"/>
    <n v="1"/>
  </r>
  <r>
    <x v="25"/>
    <x v="12"/>
    <n v="186"/>
  </r>
  <r>
    <x v="25"/>
    <x v="13"/>
    <n v="1"/>
  </r>
  <r>
    <x v="26"/>
    <x v="0"/>
    <n v="107"/>
  </r>
  <r>
    <x v="26"/>
    <x v="1"/>
    <n v="1198"/>
  </r>
  <r>
    <x v="26"/>
    <x v="2"/>
    <n v="2"/>
  </r>
  <r>
    <x v="26"/>
    <x v="3"/>
    <n v="57"/>
  </r>
  <r>
    <x v="26"/>
    <x v="4"/>
    <n v="70"/>
  </r>
  <r>
    <x v="26"/>
    <x v="5"/>
    <n v="20"/>
  </r>
  <r>
    <x v="26"/>
    <x v="6"/>
    <n v="208"/>
  </r>
  <r>
    <x v="26"/>
    <x v="7"/>
    <n v="5"/>
  </r>
  <r>
    <x v="26"/>
    <x v="8"/>
    <n v="1108"/>
  </r>
  <r>
    <x v="26"/>
    <x v="9"/>
    <n v="40"/>
  </r>
  <r>
    <x v="26"/>
    <x v="10"/>
    <n v="368"/>
  </r>
  <r>
    <x v="26"/>
    <x v="11"/>
    <n v="6"/>
  </r>
  <r>
    <x v="26"/>
    <x v="12"/>
    <n v="123"/>
  </r>
  <r>
    <x v="27"/>
    <x v="0"/>
    <n v="48"/>
  </r>
  <r>
    <x v="27"/>
    <x v="1"/>
    <n v="519"/>
  </r>
  <r>
    <x v="27"/>
    <x v="2"/>
    <n v="3"/>
  </r>
  <r>
    <x v="27"/>
    <x v="3"/>
    <n v="42"/>
  </r>
  <r>
    <x v="27"/>
    <x v="4"/>
    <n v="21"/>
  </r>
  <r>
    <x v="27"/>
    <x v="5"/>
    <n v="8"/>
  </r>
  <r>
    <x v="27"/>
    <x v="6"/>
    <n v="74"/>
  </r>
  <r>
    <x v="27"/>
    <x v="8"/>
    <n v="424"/>
  </r>
  <r>
    <x v="27"/>
    <x v="9"/>
    <n v="12"/>
  </r>
  <r>
    <x v="27"/>
    <x v="10"/>
    <n v="207"/>
  </r>
  <r>
    <x v="27"/>
    <x v="11"/>
    <n v="3"/>
  </r>
  <r>
    <x v="27"/>
    <x v="12"/>
    <n v="68"/>
  </r>
  <r>
    <x v="28"/>
    <x v="0"/>
    <n v="44"/>
  </r>
  <r>
    <x v="28"/>
    <x v="1"/>
    <n v="666"/>
  </r>
  <r>
    <x v="28"/>
    <x v="3"/>
    <n v="13"/>
  </r>
  <r>
    <x v="28"/>
    <x v="4"/>
    <n v="66"/>
  </r>
  <r>
    <x v="28"/>
    <x v="5"/>
    <n v="1"/>
  </r>
  <r>
    <x v="28"/>
    <x v="6"/>
    <n v="65"/>
  </r>
  <r>
    <x v="28"/>
    <x v="7"/>
    <n v="8"/>
  </r>
  <r>
    <x v="28"/>
    <x v="8"/>
    <n v="558"/>
  </r>
  <r>
    <x v="28"/>
    <x v="9"/>
    <n v="22"/>
  </r>
  <r>
    <x v="28"/>
    <x v="10"/>
    <n v="189"/>
  </r>
  <r>
    <x v="28"/>
    <x v="11"/>
    <n v="4"/>
  </r>
  <r>
    <x v="28"/>
    <x v="12"/>
    <n v="72"/>
  </r>
  <r>
    <x v="29"/>
    <x v="0"/>
    <n v="74"/>
  </r>
  <r>
    <x v="29"/>
    <x v="1"/>
    <n v="950"/>
  </r>
  <r>
    <x v="29"/>
    <x v="3"/>
    <n v="19"/>
  </r>
  <r>
    <x v="29"/>
    <x v="4"/>
    <n v="84"/>
  </r>
  <r>
    <x v="29"/>
    <x v="5"/>
    <n v="45"/>
  </r>
  <r>
    <x v="29"/>
    <x v="6"/>
    <n v="238"/>
  </r>
  <r>
    <x v="29"/>
    <x v="7"/>
    <n v="5"/>
  </r>
  <r>
    <x v="29"/>
    <x v="8"/>
    <n v="1049"/>
  </r>
  <r>
    <x v="29"/>
    <x v="9"/>
    <n v="137"/>
  </r>
  <r>
    <x v="29"/>
    <x v="10"/>
    <n v="294"/>
  </r>
  <r>
    <x v="29"/>
    <x v="11"/>
    <n v="6"/>
  </r>
  <r>
    <x v="29"/>
    <x v="12"/>
    <n v="101"/>
  </r>
  <r>
    <x v="30"/>
    <x v="0"/>
    <n v="90"/>
  </r>
  <r>
    <x v="30"/>
    <x v="1"/>
    <n v="993"/>
  </r>
  <r>
    <x v="30"/>
    <x v="3"/>
    <n v="20"/>
  </r>
  <r>
    <x v="30"/>
    <x v="4"/>
    <n v="131"/>
  </r>
  <r>
    <x v="30"/>
    <x v="5"/>
    <n v="33"/>
  </r>
  <r>
    <x v="30"/>
    <x v="6"/>
    <n v="223"/>
  </r>
  <r>
    <x v="30"/>
    <x v="8"/>
    <n v="1185"/>
  </r>
  <r>
    <x v="30"/>
    <x v="9"/>
    <n v="51"/>
  </r>
  <r>
    <x v="30"/>
    <x v="10"/>
    <n v="310"/>
  </r>
  <r>
    <x v="30"/>
    <x v="11"/>
    <n v="3"/>
  </r>
  <r>
    <x v="30"/>
    <x v="12"/>
    <n v="106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count="373">
  <r>
    <x v="0"/>
    <x v="0"/>
    <n v="1"/>
  </r>
  <r>
    <x v="0"/>
    <x v="1"/>
    <n v="84"/>
  </r>
  <r>
    <x v="0"/>
    <x v="2"/>
    <n v="1090"/>
  </r>
  <r>
    <x v="0"/>
    <x v="3"/>
    <n v="21"/>
  </r>
  <r>
    <x v="0"/>
    <x v="4"/>
    <n v="90"/>
  </r>
  <r>
    <x v="0"/>
    <x v="5"/>
    <n v="41"/>
  </r>
  <r>
    <x v="0"/>
    <x v="6"/>
    <n v="228"/>
  </r>
  <r>
    <x v="0"/>
    <x v="7"/>
    <n v="15"/>
  </r>
  <r>
    <x v="0"/>
    <x v="8"/>
    <n v="1105"/>
  </r>
  <r>
    <x v="0"/>
    <x v="9"/>
    <n v="87"/>
  </r>
  <r>
    <x v="0"/>
    <x v="10"/>
    <n v="198"/>
  </r>
  <r>
    <x v="0"/>
    <x v="11"/>
    <n v="1"/>
  </r>
  <r>
    <x v="0"/>
    <x v="12"/>
    <n v="70"/>
  </r>
  <r>
    <x v="1"/>
    <x v="1"/>
    <n v="74"/>
  </r>
  <r>
    <x v="1"/>
    <x v="2"/>
    <n v="1211"/>
  </r>
  <r>
    <x v="1"/>
    <x v="3"/>
    <n v="11"/>
  </r>
  <r>
    <x v="1"/>
    <x v="4"/>
    <n v="105"/>
  </r>
  <r>
    <x v="1"/>
    <x v="5"/>
    <n v="48"/>
  </r>
  <r>
    <x v="1"/>
    <x v="6"/>
    <n v="192"/>
  </r>
  <r>
    <x v="1"/>
    <x v="7"/>
    <n v="3"/>
  </r>
  <r>
    <x v="1"/>
    <x v="8"/>
    <n v="1112"/>
  </r>
  <r>
    <x v="1"/>
    <x v="9"/>
    <n v="50"/>
  </r>
  <r>
    <x v="1"/>
    <x v="10"/>
    <n v="202"/>
  </r>
  <r>
    <x v="1"/>
    <x v="12"/>
    <n v="130"/>
  </r>
  <r>
    <x v="2"/>
    <x v="1"/>
    <n v="70"/>
  </r>
  <r>
    <x v="2"/>
    <x v="2"/>
    <n v="891"/>
  </r>
  <r>
    <x v="2"/>
    <x v="3"/>
    <n v="14"/>
  </r>
  <r>
    <x v="2"/>
    <x v="4"/>
    <n v="136"/>
  </r>
  <r>
    <x v="2"/>
    <x v="5"/>
    <n v="14"/>
  </r>
  <r>
    <x v="2"/>
    <x v="6"/>
    <n v="207"/>
  </r>
  <r>
    <x v="2"/>
    <x v="8"/>
    <n v="804"/>
  </r>
  <r>
    <x v="2"/>
    <x v="9"/>
    <n v="13"/>
  </r>
  <r>
    <x v="2"/>
    <x v="10"/>
    <n v="164"/>
  </r>
  <r>
    <x v="2"/>
    <x v="11"/>
    <n v="1"/>
  </r>
  <r>
    <x v="2"/>
    <x v="12"/>
    <n v="76"/>
  </r>
  <r>
    <x v="3"/>
    <x v="1"/>
    <n v="47"/>
  </r>
  <r>
    <x v="3"/>
    <x v="2"/>
    <n v="452"/>
  </r>
  <r>
    <x v="3"/>
    <x v="3"/>
    <n v="21"/>
  </r>
  <r>
    <x v="3"/>
    <x v="4"/>
    <n v="29"/>
  </r>
  <r>
    <x v="3"/>
    <x v="5"/>
    <n v="7"/>
  </r>
  <r>
    <x v="3"/>
    <x v="6"/>
    <n v="157"/>
  </r>
  <r>
    <x v="3"/>
    <x v="7"/>
    <n v="2"/>
  </r>
  <r>
    <x v="3"/>
    <x v="8"/>
    <n v="560"/>
  </r>
  <r>
    <x v="3"/>
    <x v="9"/>
    <n v="19"/>
  </r>
  <r>
    <x v="3"/>
    <x v="10"/>
    <n v="200"/>
  </r>
  <r>
    <x v="3"/>
    <x v="12"/>
    <n v="33"/>
  </r>
  <r>
    <x v="4"/>
    <x v="1"/>
    <n v="52"/>
  </r>
  <r>
    <x v="4"/>
    <x v="2"/>
    <n v="638"/>
  </r>
  <r>
    <x v="4"/>
    <x v="3"/>
    <n v="31"/>
  </r>
  <r>
    <x v="4"/>
    <x v="4"/>
    <n v="37"/>
  </r>
  <r>
    <x v="4"/>
    <x v="5"/>
    <n v="1"/>
  </r>
  <r>
    <x v="4"/>
    <x v="6"/>
    <n v="138"/>
  </r>
  <r>
    <x v="4"/>
    <x v="8"/>
    <n v="582"/>
  </r>
  <r>
    <x v="4"/>
    <x v="9"/>
    <n v="30"/>
  </r>
  <r>
    <x v="4"/>
    <x v="10"/>
    <n v="130"/>
  </r>
  <r>
    <x v="4"/>
    <x v="11"/>
    <n v="1"/>
  </r>
  <r>
    <x v="4"/>
    <x v="12"/>
    <n v="55"/>
  </r>
  <r>
    <x v="5"/>
    <x v="0"/>
    <n v="4"/>
  </r>
  <r>
    <x v="5"/>
    <x v="1"/>
    <n v="85"/>
  </r>
  <r>
    <x v="5"/>
    <x v="2"/>
    <n v="928"/>
  </r>
  <r>
    <x v="5"/>
    <x v="3"/>
    <n v="37"/>
  </r>
  <r>
    <x v="5"/>
    <x v="4"/>
    <n v="55"/>
  </r>
  <r>
    <x v="5"/>
    <x v="5"/>
    <n v="21"/>
  </r>
  <r>
    <x v="5"/>
    <x v="6"/>
    <n v="194"/>
  </r>
  <r>
    <x v="5"/>
    <x v="7"/>
    <n v="1"/>
  </r>
  <r>
    <x v="5"/>
    <x v="8"/>
    <n v="1028"/>
  </r>
  <r>
    <x v="5"/>
    <x v="9"/>
    <n v="71"/>
  </r>
  <r>
    <x v="5"/>
    <x v="10"/>
    <n v="199"/>
  </r>
  <r>
    <x v="5"/>
    <x v="12"/>
    <n v="82"/>
  </r>
  <r>
    <x v="6"/>
    <x v="0"/>
    <n v="2"/>
  </r>
  <r>
    <x v="6"/>
    <x v="1"/>
    <n v="145"/>
  </r>
  <r>
    <x v="6"/>
    <x v="2"/>
    <n v="1217"/>
  </r>
  <r>
    <x v="6"/>
    <x v="13"/>
    <n v="4"/>
  </r>
  <r>
    <x v="6"/>
    <x v="3"/>
    <n v="37"/>
  </r>
  <r>
    <x v="6"/>
    <x v="4"/>
    <n v="112"/>
  </r>
  <r>
    <x v="6"/>
    <x v="5"/>
    <n v="11"/>
  </r>
  <r>
    <x v="6"/>
    <x v="6"/>
    <n v="281"/>
  </r>
  <r>
    <x v="6"/>
    <x v="7"/>
    <n v="13"/>
  </r>
  <r>
    <x v="6"/>
    <x v="8"/>
    <n v="884"/>
  </r>
  <r>
    <x v="6"/>
    <x v="9"/>
    <n v="38"/>
  </r>
  <r>
    <x v="6"/>
    <x v="10"/>
    <n v="297"/>
  </r>
  <r>
    <x v="6"/>
    <x v="11"/>
    <n v="1"/>
  </r>
  <r>
    <x v="6"/>
    <x v="12"/>
    <n v="93"/>
  </r>
  <r>
    <x v="7"/>
    <x v="1"/>
    <n v="69"/>
  </r>
  <r>
    <x v="7"/>
    <x v="2"/>
    <n v="1254"/>
  </r>
  <r>
    <x v="7"/>
    <x v="13"/>
    <n v="2"/>
  </r>
  <r>
    <x v="7"/>
    <x v="3"/>
    <n v="23"/>
  </r>
  <r>
    <x v="7"/>
    <x v="4"/>
    <n v="135"/>
  </r>
  <r>
    <x v="7"/>
    <x v="5"/>
    <n v="20"/>
  </r>
  <r>
    <x v="7"/>
    <x v="6"/>
    <n v="267"/>
  </r>
  <r>
    <x v="7"/>
    <x v="7"/>
    <n v="8"/>
  </r>
  <r>
    <x v="7"/>
    <x v="8"/>
    <n v="1121"/>
  </r>
  <r>
    <x v="7"/>
    <x v="9"/>
    <n v="22"/>
  </r>
  <r>
    <x v="7"/>
    <x v="10"/>
    <n v="233"/>
  </r>
  <r>
    <x v="7"/>
    <x v="11"/>
    <n v="5"/>
  </r>
  <r>
    <x v="7"/>
    <x v="12"/>
    <n v="120"/>
  </r>
  <r>
    <x v="8"/>
    <x v="1"/>
    <n v="103"/>
  </r>
  <r>
    <x v="8"/>
    <x v="2"/>
    <n v="1502"/>
  </r>
  <r>
    <x v="8"/>
    <x v="13"/>
    <n v="2"/>
  </r>
  <r>
    <x v="8"/>
    <x v="3"/>
    <n v="34"/>
  </r>
  <r>
    <x v="8"/>
    <x v="4"/>
    <n v="89"/>
  </r>
  <r>
    <x v="8"/>
    <x v="5"/>
    <n v="17"/>
  </r>
  <r>
    <x v="8"/>
    <x v="6"/>
    <n v="285"/>
  </r>
  <r>
    <x v="8"/>
    <x v="7"/>
    <n v="5"/>
  </r>
  <r>
    <x v="8"/>
    <x v="8"/>
    <n v="977"/>
  </r>
  <r>
    <x v="8"/>
    <x v="9"/>
    <n v="39"/>
  </r>
  <r>
    <x v="8"/>
    <x v="10"/>
    <n v="236"/>
  </r>
  <r>
    <x v="8"/>
    <x v="11"/>
    <n v="6"/>
  </r>
  <r>
    <x v="8"/>
    <x v="12"/>
    <n v="84"/>
  </r>
  <r>
    <x v="9"/>
    <x v="1"/>
    <n v="61"/>
  </r>
  <r>
    <x v="9"/>
    <x v="2"/>
    <n v="1058"/>
  </r>
  <r>
    <x v="9"/>
    <x v="13"/>
    <n v="2"/>
  </r>
  <r>
    <x v="9"/>
    <x v="3"/>
    <n v="10"/>
  </r>
  <r>
    <x v="9"/>
    <x v="4"/>
    <n v="169"/>
  </r>
  <r>
    <x v="9"/>
    <x v="5"/>
    <n v="6"/>
  </r>
  <r>
    <x v="9"/>
    <x v="6"/>
    <n v="202"/>
  </r>
  <r>
    <x v="9"/>
    <x v="7"/>
    <n v="19"/>
  </r>
  <r>
    <x v="9"/>
    <x v="8"/>
    <n v="964"/>
  </r>
  <r>
    <x v="9"/>
    <x v="9"/>
    <n v="16"/>
  </r>
  <r>
    <x v="9"/>
    <x v="10"/>
    <n v="610"/>
  </r>
  <r>
    <x v="9"/>
    <x v="11"/>
    <n v="5"/>
  </r>
  <r>
    <x v="9"/>
    <x v="12"/>
    <n v="121"/>
  </r>
  <r>
    <x v="10"/>
    <x v="1"/>
    <n v="50"/>
  </r>
  <r>
    <x v="10"/>
    <x v="2"/>
    <n v="677"/>
  </r>
  <r>
    <x v="10"/>
    <x v="3"/>
    <n v="8"/>
  </r>
  <r>
    <x v="10"/>
    <x v="4"/>
    <n v="59"/>
  </r>
  <r>
    <x v="10"/>
    <x v="5"/>
    <n v="14"/>
  </r>
  <r>
    <x v="10"/>
    <x v="6"/>
    <n v="123"/>
  </r>
  <r>
    <x v="10"/>
    <x v="7"/>
    <n v="29"/>
  </r>
  <r>
    <x v="10"/>
    <x v="8"/>
    <n v="584"/>
  </r>
  <r>
    <x v="10"/>
    <x v="9"/>
    <n v="5"/>
  </r>
  <r>
    <x v="10"/>
    <x v="10"/>
    <n v="110"/>
  </r>
  <r>
    <x v="10"/>
    <x v="12"/>
    <n v="67"/>
  </r>
  <r>
    <x v="11"/>
    <x v="1"/>
    <n v="56"/>
  </r>
  <r>
    <x v="11"/>
    <x v="2"/>
    <n v="880"/>
  </r>
  <r>
    <x v="11"/>
    <x v="3"/>
    <n v="16"/>
  </r>
  <r>
    <x v="11"/>
    <x v="4"/>
    <n v="57"/>
  </r>
  <r>
    <x v="11"/>
    <x v="5"/>
    <n v="11"/>
  </r>
  <r>
    <x v="11"/>
    <x v="6"/>
    <n v="138"/>
  </r>
  <r>
    <x v="11"/>
    <x v="7"/>
    <n v="6"/>
  </r>
  <r>
    <x v="11"/>
    <x v="8"/>
    <n v="735"/>
  </r>
  <r>
    <x v="11"/>
    <x v="9"/>
    <n v="5"/>
  </r>
  <r>
    <x v="11"/>
    <x v="10"/>
    <n v="167"/>
  </r>
  <r>
    <x v="11"/>
    <x v="12"/>
    <n v="100"/>
  </r>
  <r>
    <x v="12"/>
    <x v="1"/>
    <n v="82"/>
  </r>
  <r>
    <x v="12"/>
    <x v="2"/>
    <n v="1419"/>
  </r>
  <r>
    <x v="12"/>
    <x v="13"/>
    <n v="4"/>
  </r>
  <r>
    <x v="12"/>
    <x v="3"/>
    <n v="40"/>
  </r>
  <r>
    <x v="12"/>
    <x v="4"/>
    <n v="183"/>
  </r>
  <r>
    <x v="12"/>
    <x v="5"/>
    <n v="28"/>
  </r>
  <r>
    <x v="12"/>
    <x v="6"/>
    <n v="199"/>
  </r>
  <r>
    <x v="12"/>
    <x v="7"/>
    <n v="24"/>
  </r>
  <r>
    <x v="12"/>
    <x v="8"/>
    <n v="1246"/>
  </r>
  <r>
    <x v="12"/>
    <x v="9"/>
    <n v="28"/>
  </r>
  <r>
    <x v="12"/>
    <x v="10"/>
    <n v="264"/>
  </r>
  <r>
    <x v="12"/>
    <x v="11"/>
    <n v="14"/>
  </r>
  <r>
    <x v="12"/>
    <x v="12"/>
    <n v="81"/>
  </r>
  <r>
    <x v="13"/>
    <x v="1"/>
    <n v="113"/>
  </r>
  <r>
    <x v="13"/>
    <x v="2"/>
    <n v="1482"/>
  </r>
  <r>
    <x v="13"/>
    <x v="13"/>
    <n v="2"/>
  </r>
  <r>
    <x v="13"/>
    <x v="3"/>
    <n v="24"/>
  </r>
  <r>
    <x v="13"/>
    <x v="4"/>
    <n v="181"/>
  </r>
  <r>
    <x v="13"/>
    <x v="5"/>
    <n v="42"/>
  </r>
  <r>
    <x v="13"/>
    <x v="6"/>
    <n v="232"/>
  </r>
  <r>
    <x v="13"/>
    <x v="7"/>
    <n v="10"/>
  </r>
  <r>
    <x v="13"/>
    <x v="8"/>
    <n v="1527"/>
  </r>
  <r>
    <x v="13"/>
    <x v="9"/>
    <n v="102"/>
  </r>
  <r>
    <x v="13"/>
    <x v="10"/>
    <n v="220"/>
  </r>
  <r>
    <x v="13"/>
    <x v="11"/>
    <n v="9"/>
  </r>
  <r>
    <x v="13"/>
    <x v="12"/>
    <n v="181"/>
  </r>
  <r>
    <x v="13"/>
    <x v="14"/>
    <n v="5"/>
  </r>
  <r>
    <x v="14"/>
    <x v="1"/>
    <n v="116"/>
  </r>
  <r>
    <x v="14"/>
    <x v="2"/>
    <n v="1461"/>
  </r>
  <r>
    <x v="14"/>
    <x v="13"/>
    <n v="2"/>
  </r>
  <r>
    <x v="14"/>
    <x v="3"/>
    <n v="44"/>
  </r>
  <r>
    <x v="14"/>
    <x v="4"/>
    <n v="141"/>
  </r>
  <r>
    <x v="14"/>
    <x v="5"/>
    <n v="31"/>
  </r>
  <r>
    <x v="14"/>
    <x v="6"/>
    <n v="303"/>
  </r>
  <r>
    <x v="14"/>
    <x v="7"/>
    <n v="4"/>
  </r>
  <r>
    <x v="14"/>
    <x v="8"/>
    <n v="1433"/>
  </r>
  <r>
    <x v="14"/>
    <x v="9"/>
    <n v="68"/>
  </r>
  <r>
    <x v="14"/>
    <x v="10"/>
    <n v="323"/>
  </r>
  <r>
    <x v="14"/>
    <x v="11"/>
    <n v="27"/>
  </r>
  <r>
    <x v="14"/>
    <x v="12"/>
    <n v="70"/>
  </r>
  <r>
    <x v="15"/>
    <x v="1"/>
    <n v="114"/>
  </r>
  <r>
    <x v="15"/>
    <x v="2"/>
    <n v="1523"/>
  </r>
  <r>
    <x v="15"/>
    <x v="13"/>
    <n v="4"/>
  </r>
  <r>
    <x v="15"/>
    <x v="3"/>
    <n v="29"/>
  </r>
  <r>
    <x v="15"/>
    <x v="4"/>
    <n v="149"/>
  </r>
  <r>
    <x v="15"/>
    <x v="5"/>
    <n v="49"/>
  </r>
  <r>
    <x v="15"/>
    <x v="6"/>
    <n v="319"/>
  </r>
  <r>
    <x v="15"/>
    <x v="7"/>
    <n v="6"/>
  </r>
  <r>
    <x v="15"/>
    <x v="8"/>
    <n v="1238"/>
  </r>
  <r>
    <x v="15"/>
    <x v="9"/>
    <n v="117"/>
  </r>
  <r>
    <x v="15"/>
    <x v="10"/>
    <n v="279"/>
  </r>
  <r>
    <x v="15"/>
    <x v="11"/>
    <n v="3"/>
  </r>
  <r>
    <x v="15"/>
    <x v="12"/>
    <n v="88"/>
  </r>
  <r>
    <x v="16"/>
    <x v="1"/>
    <n v="97"/>
  </r>
  <r>
    <x v="16"/>
    <x v="2"/>
    <n v="1136"/>
  </r>
  <r>
    <x v="16"/>
    <x v="13"/>
    <n v="2"/>
  </r>
  <r>
    <x v="16"/>
    <x v="3"/>
    <n v="38"/>
  </r>
  <r>
    <x v="16"/>
    <x v="4"/>
    <n v="136"/>
  </r>
  <r>
    <x v="16"/>
    <x v="5"/>
    <n v="19"/>
  </r>
  <r>
    <x v="16"/>
    <x v="6"/>
    <n v="364"/>
  </r>
  <r>
    <x v="16"/>
    <x v="7"/>
    <n v="4"/>
  </r>
  <r>
    <x v="16"/>
    <x v="8"/>
    <n v="1082"/>
  </r>
  <r>
    <x v="16"/>
    <x v="9"/>
    <n v="91"/>
  </r>
  <r>
    <x v="16"/>
    <x v="10"/>
    <n v="318"/>
  </r>
  <r>
    <x v="16"/>
    <x v="11"/>
    <n v="1"/>
  </r>
  <r>
    <x v="16"/>
    <x v="12"/>
    <n v="99"/>
  </r>
  <r>
    <x v="17"/>
    <x v="1"/>
    <n v="93"/>
  </r>
  <r>
    <x v="17"/>
    <x v="2"/>
    <n v="704"/>
  </r>
  <r>
    <x v="17"/>
    <x v="3"/>
    <n v="10"/>
  </r>
  <r>
    <x v="17"/>
    <x v="4"/>
    <n v="92"/>
  </r>
  <r>
    <x v="17"/>
    <x v="5"/>
    <n v="29"/>
  </r>
  <r>
    <x v="17"/>
    <x v="6"/>
    <n v="144"/>
  </r>
  <r>
    <x v="17"/>
    <x v="7"/>
    <n v="5"/>
  </r>
  <r>
    <x v="17"/>
    <x v="8"/>
    <n v="691"/>
  </r>
  <r>
    <x v="17"/>
    <x v="9"/>
    <n v="44"/>
  </r>
  <r>
    <x v="17"/>
    <x v="10"/>
    <n v="98"/>
  </r>
  <r>
    <x v="17"/>
    <x v="12"/>
    <n v="81"/>
  </r>
  <r>
    <x v="18"/>
    <x v="1"/>
    <n v="77"/>
  </r>
  <r>
    <x v="18"/>
    <x v="2"/>
    <n v="777"/>
  </r>
  <r>
    <x v="18"/>
    <x v="13"/>
    <n v="1"/>
  </r>
  <r>
    <x v="18"/>
    <x v="3"/>
    <n v="31"/>
  </r>
  <r>
    <x v="18"/>
    <x v="4"/>
    <n v="147"/>
  </r>
  <r>
    <x v="18"/>
    <x v="5"/>
    <n v="21"/>
  </r>
  <r>
    <x v="18"/>
    <x v="6"/>
    <n v="169"/>
  </r>
  <r>
    <x v="18"/>
    <x v="7"/>
    <n v="8"/>
  </r>
  <r>
    <x v="18"/>
    <x v="8"/>
    <n v="1029"/>
  </r>
  <r>
    <x v="18"/>
    <x v="9"/>
    <n v="20"/>
  </r>
  <r>
    <x v="18"/>
    <x v="10"/>
    <n v="214"/>
  </r>
  <r>
    <x v="18"/>
    <x v="11"/>
    <n v="2"/>
  </r>
  <r>
    <x v="18"/>
    <x v="12"/>
    <n v="104"/>
  </r>
  <r>
    <x v="19"/>
    <x v="1"/>
    <n v="126"/>
  </r>
  <r>
    <x v="19"/>
    <x v="2"/>
    <n v="1397"/>
  </r>
  <r>
    <x v="19"/>
    <x v="3"/>
    <n v="32"/>
  </r>
  <r>
    <x v="19"/>
    <x v="4"/>
    <n v="171"/>
  </r>
  <r>
    <x v="19"/>
    <x v="5"/>
    <n v="27"/>
  </r>
  <r>
    <x v="19"/>
    <x v="6"/>
    <n v="279"/>
  </r>
  <r>
    <x v="19"/>
    <x v="7"/>
    <n v="6"/>
  </r>
  <r>
    <x v="19"/>
    <x v="8"/>
    <n v="1259"/>
  </r>
  <r>
    <x v="19"/>
    <x v="9"/>
    <n v="89"/>
  </r>
  <r>
    <x v="19"/>
    <x v="10"/>
    <n v="268"/>
  </r>
  <r>
    <x v="19"/>
    <x v="11"/>
    <n v="2"/>
  </r>
  <r>
    <x v="19"/>
    <x v="12"/>
    <n v="116"/>
  </r>
  <r>
    <x v="20"/>
    <x v="1"/>
    <n v="122"/>
  </r>
  <r>
    <x v="20"/>
    <x v="2"/>
    <n v="1809"/>
  </r>
  <r>
    <x v="20"/>
    <x v="3"/>
    <n v="37"/>
  </r>
  <r>
    <x v="20"/>
    <x v="4"/>
    <n v="171"/>
  </r>
  <r>
    <x v="20"/>
    <x v="5"/>
    <n v="44"/>
  </r>
  <r>
    <x v="20"/>
    <x v="6"/>
    <n v="293"/>
  </r>
  <r>
    <x v="20"/>
    <x v="7"/>
    <n v="7"/>
  </r>
  <r>
    <x v="20"/>
    <x v="8"/>
    <n v="1482"/>
  </r>
  <r>
    <x v="20"/>
    <x v="9"/>
    <n v="98"/>
  </r>
  <r>
    <x v="20"/>
    <x v="10"/>
    <n v="288"/>
  </r>
  <r>
    <x v="20"/>
    <x v="11"/>
    <n v="4"/>
  </r>
  <r>
    <x v="20"/>
    <x v="12"/>
    <n v="184"/>
  </r>
  <r>
    <x v="21"/>
    <x v="1"/>
    <n v="109"/>
  </r>
  <r>
    <x v="21"/>
    <x v="2"/>
    <n v="2256"/>
  </r>
  <r>
    <x v="21"/>
    <x v="13"/>
    <n v="1"/>
  </r>
  <r>
    <x v="21"/>
    <x v="3"/>
    <n v="56"/>
  </r>
  <r>
    <x v="21"/>
    <x v="4"/>
    <n v="191"/>
  </r>
  <r>
    <x v="21"/>
    <x v="5"/>
    <n v="22"/>
  </r>
  <r>
    <x v="21"/>
    <x v="6"/>
    <n v="278"/>
  </r>
  <r>
    <x v="21"/>
    <x v="7"/>
    <n v="1"/>
  </r>
  <r>
    <x v="21"/>
    <x v="8"/>
    <n v="1717"/>
  </r>
  <r>
    <x v="21"/>
    <x v="9"/>
    <n v="93"/>
  </r>
  <r>
    <x v="21"/>
    <x v="10"/>
    <n v="322"/>
  </r>
  <r>
    <x v="21"/>
    <x v="11"/>
    <n v="1"/>
  </r>
  <r>
    <x v="21"/>
    <x v="12"/>
    <n v="185"/>
  </r>
  <r>
    <x v="22"/>
    <x v="1"/>
    <n v="98"/>
  </r>
  <r>
    <x v="22"/>
    <x v="2"/>
    <n v="1430"/>
  </r>
  <r>
    <x v="22"/>
    <x v="13"/>
    <n v="8"/>
  </r>
  <r>
    <x v="22"/>
    <x v="3"/>
    <n v="24"/>
  </r>
  <r>
    <x v="22"/>
    <x v="4"/>
    <n v="174"/>
  </r>
  <r>
    <x v="22"/>
    <x v="5"/>
    <n v="23"/>
  </r>
  <r>
    <x v="22"/>
    <x v="6"/>
    <n v="181"/>
  </r>
  <r>
    <x v="22"/>
    <x v="7"/>
    <n v="5"/>
  </r>
  <r>
    <x v="22"/>
    <x v="8"/>
    <n v="1315"/>
  </r>
  <r>
    <x v="22"/>
    <x v="9"/>
    <n v="58"/>
  </r>
  <r>
    <x v="22"/>
    <x v="10"/>
    <n v="189"/>
  </r>
  <r>
    <x v="22"/>
    <x v="11"/>
    <n v="6"/>
  </r>
  <r>
    <x v="22"/>
    <x v="12"/>
    <n v="165"/>
  </r>
  <r>
    <x v="23"/>
    <x v="1"/>
    <n v="81"/>
  </r>
  <r>
    <x v="23"/>
    <x v="2"/>
    <n v="1238"/>
  </r>
  <r>
    <x v="23"/>
    <x v="3"/>
    <n v="37"/>
  </r>
  <r>
    <x v="23"/>
    <x v="4"/>
    <n v="184"/>
  </r>
  <r>
    <x v="23"/>
    <x v="5"/>
    <n v="19"/>
  </r>
  <r>
    <x v="23"/>
    <x v="6"/>
    <n v="239"/>
  </r>
  <r>
    <x v="23"/>
    <x v="7"/>
    <n v="15"/>
  </r>
  <r>
    <x v="23"/>
    <x v="8"/>
    <n v="1377"/>
  </r>
  <r>
    <x v="23"/>
    <x v="9"/>
    <n v="122"/>
  </r>
  <r>
    <x v="23"/>
    <x v="10"/>
    <n v="188"/>
  </r>
  <r>
    <x v="23"/>
    <x v="11"/>
    <n v="8"/>
  </r>
  <r>
    <x v="23"/>
    <x v="12"/>
    <n v="110"/>
  </r>
  <r>
    <x v="24"/>
    <x v="1"/>
    <n v="69"/>
  </r>
  <r>
    <x v="24"/>
    <x v="2"/>
    <n v="550"/>
  </r>
  <r>
    <x v="24"/>
    <x v="13"/>
    <n v="5"/>
  </r>
  <r>
    <x v="24"/>
    <x v="3"/>
    <n v="77"/>
  </r>
  <r>
    <x v="24"/>
    <x v="4"/>
    <n v="126"/>
  </r>
  <r>
    <x v="24"/>
    <x v="5"/>
    <n v="18"/>
  </r>
  <r>
    <x v="24"/>
    <x v="6"/>
    <n v="84"/>
  </r>
  <r>
    <x v="24"/>
    <x v="7"/>
    <n v="2"/>
  </r>
  <r>
    <x v="24"/>
    <x v="8"/>
    <n v="797"/>
  </r>
  <r>
    <x v="24"/>
    <x v="9"/>
    <n v="48"/>
  </r>
  <r>
    <x v="24"/>
    <x v="10"/>
    <n v="101"/>
  </r>
  <r>
    <x v="24"/>
    <x v="11"/>
    <n v="2"/>
  </r>
  <r>
    <x v="24"/>
    <x v="12"/>
    <n v="120"/>
  </r>
  <r>
    <x v="25"/>
    <x v="1"/>
    <n v="65"/>
  </r>
  <r>
    <x v="25"/>
    <x v="2"/>
    <n v="724"/>
  </r>
  <r>
    <x v="25"/>
    <x v="13"/>
    <n v="1"/>
  </r>
  <r>
    <x v="25"/>
    <x v="3"/>
    <n v="26"/>
  </r>
  <r>
    <x v="25"/>
    <x v="4"/>
    <n v="317"/>
  </r>
  <r>
    <x v="25"/>
    <x v="5"/>
    <n v="32"/>
  </r>
  <r>
    <x v="25"/>
    <x v="6"/>
    <n v="183"/>
  </r>
  <r>
    <x v="25"/>
    <x v="7"/>
    <n v="6"/>
  </r>
  <r>
    <x v="25"/>
    <x v="8"/>
    <n v="889"/>
  </r>
  <r>
    <x v="25"/>
    <x v="9"/>
    <n v="45"/>
  </r>
  <r>
    <x v="25"/>
    <x v="10"/>
    <n v="94"/>
  </r>
  <r>
    <x v="25"/>
    <x v="12"/>
    <n v="85"/>
  </r>
  <r>
    <x v="26"/>
    <x v="1"/>
    <n v="120"/>
  </r>
  <r>
    <x v="26"/>
    <x v="2"/>
    <n v="1141"/>
  </r>
  <r>
    <x v="26"/>
    <x v="13"/>
    <n v="3"/>
  </r>
  <r>
    <x v="26"/>
    <x v="3"/>
    <n v="21"/>
  </r>
  <r>
    <x v="26"/>
    <x v="4"/>
    <n v="267"/>
  </r>
  <r>
    <x v="26"/>
    <x v="5"/>
    <n v="18"/>
  </r>
  <r>
    <x v="26"/>
    <x v="6"/>
    <n v="273"/>
  </r>
  <r>
    <x v="26"/>
    <x v="7"/>
    <n v="2"/>
  </r>
  <r>
    <x v="26"/>
    <x v="8"/>
    <n v="1258"/>
  </r>
  <r>
    <x v="26"/>
    <x v="9"/>
    <n v="61"/>
  </r>
  <r>
    <x v="26"/>
    <x v="10"/>
    <n v="230"/>
  </r>
  <r>
    <x v="26"/>
    <x v="11"/>
    <n v="3"/>
  </r>
  <r>
    <x v="26"/>
    <x v="12"/>
    <n v="54"/>
  </r>
  <r>
    <x v="27"/>
    <x v="1"/>
    <n v="92"/>
  </r>
  <r>
    <x v="27"/>
    <x v="2"/>
    <n v="1433"/>
  </r>
  <r>
    <x v="27"/>
    <x v="3"/>
    <n v="23"/>
  </r>
  <r>
    <x v="27"/>
    <x v="4"/>
    <n v="114"/>
  </r>
  <r>
    <x v="27"/>
    <x v="5"/>
    <n v="24"/>
  </r>
  <r>
    <x v="27"/>
    <x v="6"/>
    <n v="214"/>
  </r>
  <r>
    <x v="27"/>
    <x v="7"/>
    <n v="8"/>
  </r>
  <r>
    <x v="27"/>
    <x v="8"/>
    <n v="1302"/>
  </r>
  <r>
    <x v="27"/>
    <x v="9"/>
    <n v="76"/>
  </r>
  <r>
    <x v="27"/>
    <x v="10"/>
    <n v="302"/>
  </r>
  <r>
    <x v="27"/>
    <x v="11"/>
    <n v="6"/>
  </r>
  <r>
    <x v="27"/>
    <x v="12"/>
    <n v="64"/>
  </r>
  <r>
    <x v="28"/>
    <x v="1"/>
    <n v="97"/>
  </r>
  <r>
    <x v="28"/>
    <x v="2"/>
    <n v="1362"/>
  </r>
  <r>
    <x v="28"/>
    <x v="13"/>
    <n v="8"/>
  </r>
  <r>
    <x v="28"/>
    <x v="3"/>
    <n v="41"/>
  </r>
  <r>
    <x v="28"/>
    <x v="4"/>
    <n v="106"/>
  </r>
  <r>
    <x v="28"/>
    <x v="5"/>
    <n v="19"/>
  </r>
  <r>
    <x v="28"/>
    <x v="6"/>
    <n v="210"/>
  </r>
  <r>
    <x v="28"/>
    <x v="7"/>
    <n v="2"/>
  </r>
  <r>
    <x v="28"/>
    <x v="8"/>
    <n v="1223"/>
  </r>
  <r>
    <x v="28"/>
    <x v="9"/>
    <n v="55"/>
  </r>
  <r>
    <x v="28"/>
    <x v="10"/>
    <n v="192"/>
  </r>
  <r>
    <x v="28"/>
    <x v="11"/>
    <n v="6"/>
  </r>
  <r>
    <x v="28"/>
    <x v="12"/>
    <n v="120"/>
  </r>
  <r>
    <x v="28"/>
    <x v="14"/>
    <n v="7"/>
  </r>
  <r>
    <x v="29"/>
    <x v="1"/>
    <n v="70"/>
  </r>
  <r>
    <x v="29"/>
    <x v="2"/>
    <n v="1156"/>
  </r>
  <r>
    <x v="29"/>
    <x v="13"/>
    <n v="4"/>
  </r>
  <r>
    <x v="29"/>
    <x v="3"/>
    <n v="31"/>
  </r>
  <r>
    <x v="29"/>
    <x v="4"/>
    <n v="83"/>
  </r>
  <r>
    <x v="29"/>
    <x v="5"/>
    <n v="34"/>
  </r>
  <r>
    <x v="29"/>
    <x v="6"/>
    <n v="139"/>
  </r>
  <r>
    <x v="29"/>
    <x v="7"/>
    <n v="4"/>
  </r>
  <r>
    <x v="29"/>
    <x v="8"/>
    <n v="1069"/>
  </r>
  <r>
    <x v="29"/>
    <x v="9"/>
    <n v="42"/>
  </r>
  <r>
    <x v="29"/>
    <x v="10"/>
    <n v="191"/>
  </r>
  <r>
    <x v="29"/>
    <x v="11"/>
    <n v="1"/>
  </r>
  <r>
    <x v="29"/>
    <x v="12"/>
    <n v="89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count="136">
  <r>
    <x v="0"/>
    <x v="0"/>
    <n v="29"/>
  </r>
  <r>
    <x v="0"/>
    <x v="1"/>
    <n v="12"/>
  </r>
  <r>
    <x v="0"/>
    <x v="2"/>
    <n v="15"/>
  </r>
  <r>
    <x v="1"/>
    <x v="0"/>
    <n v="38"/>
  </r>
  <r>
    <x v="1"/>
    <x v="1"/>
    <n v="13"/>
  </r>
  <r>
    <x v="1"/>
    <x v="2"/>
    <n v="67"/>
  </r>
  <r>
    <x v="1"/>
    <x v="3"/>
    <n v="2"/>
  </r>
  <r>
    <x v="2"/>
    <x v="0"/>
    <n v="56"/>
  </r>
  <r>
    <x v="2"/>
    <x v="1"/>
    <n v="27"/>
  </r>
  <r>
    <x v="2"/>
    <x v="2"/>
    <n v="11"/>
  </r>
  <r>
    <x v="2"/>
    <x v="3"/>
    <n v="2"/>
  </r>
  <r>
    <x v="2"/>
    <x v="4"/>
    <n v="5"/>
  </r>
  <r>
    <x v="3"/>
    <x v="0"/>
    <n v="71"/>
  </r>
  <r>
    <x v="3"/>
    <x v="1"/>
    <n v="48"/>
  </r>
  <r>
    <x v="3"/>
    <x v="5"/>
    <n v="2"/>
  </r>
  <r>
    <x v="3"/>
    <x v="2"/>
    <n v="33"/>
  </r>
  <r>
    <x v="3"/>
    <x v="3"/>
    <n v="3"/>
  </r>
  <r>
    <x v="4"/>
    <x v="0"/>
    <n v="38"/>
  </r>
  <r>
    <x v="4"/>
    <x v="1"/>
    <n v="22"/>
  </r>
  <r>
    <x v="4"/>
    <x v="6"/>
    <n v="1"/>
  </r>
  <r>
    <x v="4"/>
    <x v="5"/>
    <n v="8"/>
  </r>
  <r>
    <x v="4"/>
    <x v="7"/>
    <n v="2"/>
  </r>
  <r>
    <x v="4"/>
    <x v="2"/>
    <n v="23"/>
  </r>
  <r>
    <x v="4"/>
    <x v="3"/>
    <n v="3"/>
  </r>
  <r>
    <x v="5"/>
    <x v="0"/>
    <n v="41"/>
  </r>
  <r>
    <x v="5"/>
    <x v="1"/>
    <n v="9"/>
  </r>
  <r>
    <x v="5"/>
    <x v="5"/>
    <n v="12"/>
  </r>
  <r>
    <x v="5"/>
    <x v="7"/>
    <n v="6"/>
  </r>
  <r>
    <x v="5"/>
    <x v="2"/>
    <n v="22"/>
  </r>
  <r>
    <x v="5"/>
    <x v="8"/>
    <n v="4"/>
  </r>
  <r>
    <x v="5"/>
    <x v="3"/>
    <n v="2"/>
  </r>
  <r>
    <x v="5"/>
    <x v="9"/>
    <n v="1"/>
  </r>
  <r>
    <x v="5"/>
    <x v="4"/>
    <n v="3"/>
  </r>
  <r>
    <x v="6"/>
    <x v="0"/>
    <n v="38"/>
  </r>
  <r>
    <x v="6"/>
    <x v="1"/>
    <n v="7"/>
  </r>
  <r>
    <x v="6"/>
    <x v="6"/>
    <n v="9"/>
  </r>
  <r>
    <x v="6"/>
    <x v="5"/>
    <n v="8"/>
  </r>
  <r>
    <x v="6"/>
    <x v="7"/>
    <n v="3"/>
  </r>
  <r>
    <x v="6"/>
    <x v="2"/>
    <n v="31"/>
  </r>
  <r>
    <x v="6"/>
    <x v="3"/>
    <n v="6"/>
  </r>
  <r>
    <x v="6"/>
    <x v="9"/>
    <n v="1"/>
  </r>
  <r>
    <x v="7"/>
    <x v="0"/>
    <n v="71"/>
  </r>
  <r>
    <x v="7"/>
    <x v="1"/>
    <n v="12"/>
  </r>
  <r>
    <x v="7"/>
    <x v="6"/>
    <n v="22"/>
  </r>
  <r>
    <x v="7"/>
    <x v="5"/>
    <n v="7"/>
  </r>
  <r>
    <x v="7"/>
    <x v="2"/>
    <n v="16"/>
  </r>
  <r>
    <x v="7"/>
    <x v="3"/>
    <n v="7"/>
  </r>
  <r>
    <x v="8"/>
    <x v="0"/>
    <n v="53"/>
  </r>
  <r>
    <x v="8"/>
    <x v="1"/>
    <n v="22"/>
  </r>
  <r>
    <x v="8"/>
    <x v="6"/>
    <n v="5"/>
  </r>
  <r>
    <x v="8"/>
    <x v="5"/>
    <n v="1"/>
  </r>
  <r>
    <x v="8"/>
    <x v="7"/>
    <n v="1"/>
  </r>
  <r>
    <x v="8"/>
    <x v="2"/>
    <n v="28"/>
  </r>
  <r>
    <x v="8"/>
    <x v="3"/>
    <n v="23"/>
  </r>
  <r>
    <x v="9"/>
    <x v="0"/>
    <n v="35"/>
  </r>
  <r>
    <x v="9"/>
    <x v="1"/>
    <n v="10"/>
  </r>
  <r>
    <x v="9"/>
    <x v="5"/>
    <n v="2"/>
  </r>
  <r>
    <x v="9"/>
    <x v="2"/>
    <n v="17"/>
  </r>
  <r>
    <x v="9"/>
    <x v="8"/>
    <n v="14"/>
  </r>
  <r>
    <x v="9"/>
    <x v="3"/>
    <n v="4"/>
  </r>
  <r>
    <x v="9"/>
    <x v="4"/>
    <n v="2"/>
  </r>
  <r>
    <x v="10"/>
    <x v="0"/>
    <n v="30"/>
  </r>
  <r>
    <x v="10"/>
    <x v="1"/>
    <n v="15"/>
  </r>
  <r>
    <x v="10"/>
    <x v="6"/>
    <n v="1"/>
  </r>
  <r>
    <x v="10"/>
    <x v="7"/>
    <n v="1"/>
  </r>
  <r>
    <x v="10"/>
    <x v="2"/>
    <n v="20"/>
  </r>
  <r>
    <x v="10"/>
    <x v="3"/>
    <n v="7"/>
  </r>
  <r>
    <x v="10"/>
    <x v="4"/>
    <n v="1"/>
  </r>
  <r>
    <x v="11"/>
    <x v="0"/>
    <n v="26"/>
  </r>
  <r>
    <x v="11"/>
    <x v="1"/>
    <n v="10"/>
  </r>
  <r>
    <x v="11"/>
    <x v="7"/>
    <n v="5"/>
  </r>
  <r>
    <x v="11"/>
    <x v="2"/>
    <n v="45"/>
  </r>
  <r>
    <x v="11"/>
    <x v="8"/>
    <n v="1"/>
  </r>
  <r>
    <x v="11"/>
    <x v="3"/>
    <n v="7"/>
  </r>
  <r>
    <x v="12"/>
    <x v="0"/>
    <n v="45"/>
  </r>
  <r>
    <x v="12"/>
    <x v="1"/>
    <n v="28"/>
  </r>
  <r>
    <x v="12"/>
    <x v="6"/>
    <n v="11"/>
  </r>
  <r>
    <x v="12"/>
    <x v="5"/>
    <n v="1"/>
  </r>
  <r>
    <x v="12"/>
    <x v="2"/>
    <n v="27"/>
  </r>
  <r>
    <x v="12"/>
    <x v="8"/>
    <n v="1"/>
  </r>
  <r>
    <x v="12"/>
    <x v="3"/>
    <n v="11"/>
  </r>
  <r>
    <x v="13"/>
    <x v="0"/>
    <n v="41"/>
  </r>
  <r>
    <x v="13"/>
    <x v="1"/>
    <n v="46"/>
  </r>
  <r>
    <x v="13"/>
    <x v="6"/>
    <n v="1"/>
  </r>
  <r>
    <x v="13"/>
    <x v="5"/>
    <n v="1"/>
  </r>
  <r>
    <x v="13"/>
    <x v="7"/>
    <n v="1"/>
  </r>
  <r>
    <x v="13"/>
    <x v="2"/>
    <n v="59"/>
  </r>
  <r>
    <x v="13"/>
    <x v="8"/>
    <n v="2"/>
  </r>
  <r>
    <x v="13"/>
    <x v="3"/>
    <n v="6"/>
  </r>
  <r>
    <x v="13"/>
    <x v="4"/>
    <n v="8"/>
  </r>
  <r>
    <x v="14"/>
    <x v="0"/>
    <n v="37"/>
  </r>
  <r>
    <x v="14"/>
    <x v="1"/>
    <n v="49"/>
  </r>
  <r>
    <x v="14"/>
    <x v="6"/>
    <n v="2"/>
  </r>
  <r>
    <x v="14"/>
    <x v="5"/>
    <n v="1"/>
  </r>
  <r>
    <x v="14"/>
    <x v="7"/>
    <n v="2"/>
  </r>
  <r>
    <x v="14"/>
    <x v="2"/>
    <n v="28"/>
  </r>
  <r>
    <x v="14"/>
    <x v="8"/>
    <n v="3"/>
  </r>
  <r>
    <x v="14"/>
    <x v="3"/>
    <n v="6"/>
  </r>
  <r>
    <x v="14"/>
    <x v="4"/>
    <n v="9"/>
  </r>
  <r>
    <x v="15"/>
    <x v="0"/>
    <n v="36"/>
  </r>
  <r>
    <x v="15"/>
    <x v="1"/>
    <n v="42"/>
  </r>
  <r>
    <x v="15"/>
    <x v="7"/>
    <n v="4"/>
  </r>
  <r>
    <x v="15"/>
    <x v="2"/>
    <n v="37"/>
  </r>
  <r>
    <x v="15"/>
    <x v="3"/>
    <n v="17"/>
  </r>
  <r>
    <x v="15"/>
    <x v="4"/>
    <n v="13"/>
  </r>
  <r>
    <x v="16"/>
    <x v="0"/>
    <n v="46"/>
  </r>
  <r>
    <x v="16"/>
    <x v="1"/>
    <n v="34"/>
  </r>
  <r>
    <x v="16"/>
    <x v="5"/>
    <n v="3"/>
  </r>
  <r>
    <x v="16"/>
    <x v="7"/>
    <n v="6"/>
  </r>
  <r>
    <x v="16"/>
    <x v="2"/>
    <n v="43"/>
  </r>
  <r>
    <x v="16"/>
    <x v="3"/>
    <n v="13"/>
  </r>
  <r>
    <x v="16"/>
    <x v="9"/>
    <n v="1"/>
  </r>
  <r>
    <x v="16"/>
    <x v="4"/>
    <n v="10"/>
  </r>
  <r>
    <x v="17"/>
    <x v="0"/>
    <n v="41"/>
  </r>
  <r>
    <x v="17"/>
    <x v="1"/>
    <n v="54"/>
  </r>
  <r>
    <x v="17"/>
    <x v="5"/>
    <n v="1"/>
  </r>
  <r>
    <x v="17"/>
    <x v="10"/>
    <n v="4"/>
  </r>
  <r>
    <x v="17"/>
    <x v="7"/>
    <n v="4"/>
  </r>
  <r>
    <x v="17"/>
    <x v="2"/>
    <n v="49"/>
  </r>
  <r>
    <x v="17"/>
    <x v="3"/>
    <n v="20"/>
  </r>
  <r>
    <x v="17"/>
    <x v="4"/>
    <n v="3"/>
  </r>
  <r>
    <x v="18"/>
    <x v="0"/>
    <n v="33"/>
  </r>
  <r>
    <x v="18"/>
    <x v="1"/>
    <n v="35"/>
  </r>
  <r>
    <x v="18"/>
    <x v="5"/>
    <n v="1"/>
  </r>
  <r>
    <x v="18"/>
    <x v="2"/>
    <n v="53"/>
  </r>
  <r>
    <x v="18"/>
    <x v="8"/>
    <n v="27"/>
  </r>
  <r>
    <x v="18"/>
    <x v="3"/>
    <n v="5"/>
  </r>
  <r>
    <x v="19"/>
    <x v="0"/>
    <n v="43"/>
  </r>
  <r>
    <x v="19"/>
    <x v="1"/>
    <n v="63"/>
  </r>
  <r>
    <x v="19"/>
    <x v="6"/>
    <n v="2"/>
  </r>
  <r>
    <x v="19"/>
    <x v="5"/>
    <n v="11"/>
  </r>
  <r>
    <x v="19"/>
    <x v="7"/>
    <n v="1"/>
  </r>
  <r>
    <x v="19"/>
    <x v="2"/>
    <n v="48"/>
  </r>
  <r>
    <x v="19"/>
    <x v="8"/>
    <n v="4"/>
  </r>
  <r>
    <x v="19"/>
    <x v="3"/>
    <n v="14"/>
  </r>
  <r>
    <x v="19"/>
    <x v="9"/>
    <n v="1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count="249">
  <r>
    <x v="0"/>
    <x v="0"/>
    <n v="30"/>
  </r>
  <r>
    <x v="0"/>
    <x v="1"/>
    <n v="72"/>
  </r>
  <r>
    <x v="0"/>
    <x v="2"/>
    <n v="2"/>
  </r>
  <r>
    <x v="0"/>
    <x v="3"/>
    <n v="2"/>
  </r>
  <r>
    <x v="0"/>
    <x v="4"/>
    <n v="6"/>
  </r>
  <r>
    <x v="0"/>
    <x v="5"/>
    <n v="8"/>
  </r>
  <r>
    <x v="0"/>
    <x v="6"/>
    <n v="93"/>
  </r>
  <r>
    <x v="0"/>
    <x v="7"/>
    <n v="3"/>
  </r>
  <r>
    <x v="0"/>
    <x v="8"/>
    <n v="8"/>
  </r>
  <r>
    <x v="0"/>
    <x v="9"/>
    <n v="9"/>
  </r>
  <r>
    <x v="1"/>
    <x v="0"/>
    <n v="45"/>
  </r>
  <r>
    <x v="1"/>
    <x v="1"/>
    <n v="42"/>
  </r>
  <r>
    <x v="1"/>
    <x v="4"/>
    <n v="1"/>
  </r>
  <r>
    <x v="1"/>
    <x v="5"/>
    <n v="8"/>
  </r>
  <r>
    <x v="1"/>
    <x v="6"/>
    <n v="59"/>
  </r>
  <r>
    <x v="1"/>
    <x v="7"/>
    <n v="1"/>
  </r>
  <r>
    <x v="1"/>
    <x v="8"/>
    <n v="36"/>
  </r>
  <r>
    <x v="1"/>
    <x v="9"/>
    <n v="15"/>
  </r>
  <r>
    <x v="2"/>
    <x v="0"/>
    <n v="36"/>
  </r>
  <r>
    <x v="2"/>
    <x v="1"/>
    <n v="45"/>
  </r>
  <r>
    <x v="2"/>
    <x v="4"/>
    <n v="4"/>
  </r>
  <r>
    <x v="2"/>
    <x v="5"/>
    <n v="8"/>
  </r>
  <r>
    <x v="2"/>
    <x v="6"/>
    <n v="59"/>
  </r>
  <r>
    <x v="2"/>
    <x v="10"/>
    <n v="2"/>
  </r>
  <r>
    <x v="2"/>
    <x v="8"/>
    <n v="24"/>
  </r>
  <r>
    <x v="3"/>
    <x v="0"/>
    <n v="40"/>
  </r>
  <r>
    <x v="3"/>
    <x v="1"/>
    <n v="49"/>
  </r>
  <r>
    <x v="3"/>
    <x v="4"/>
    <n v="7"/>
  </r>
  <r>
    <x v="3"/>
    <x v="11"/>
    <n v="4"/>
  </r>
  <r>
    <x v="3"/>
    <x v="5"/>
    <n v="1"/>
  </r>
  <r>
    <x v="3"/>
    <x v="6"/>
    <n v="58"/>
  </r>
  <r>
    <x v="3"/>
    <x v="7"/>
    <n v="2"/>
  </r>
  <r>
    <x v="3"/>
    <x v="8"/>
    <n v="22"/>
  </r>
  <r>
    <x v="3"/>
    <x v="9"/>
    <n v="2"/>
  </r>
  <r>
    <x v="4"/>
    <x v="0"/>
    <n v="35"/>
  </r>
  <r>
    <x v="4"/>
    <x v="1"/>
    <n v="28"/>
  </r>
  <r>
    <x v="4"/>
    <x v="4"/>
    <n v="4"/>
  </r>
  <r>
    <x v="4"/>
    <x v="5"/>
    <n v="2"/>
  </r>
  <r>
    <x v="4"/>
    <x v="6"/>
    <n v="49"/>
  </r>
  <r>
    <x v="4"/>
    <x v="8"/>
    <n v="23"/>
  </r>
  <r>
    <x v="4"/>
    <x v="9"/>
    <n v="1"/>
  </r>
  <r>
    <x v="5"/>
    <x v="0"/>
    <n v="18"/>
  </r>
  <r>
    <x v="5"/>
    <x v="1"/>
    <n v="36"/>
  </r>
  <r>
    <x v="5"/>
    <x v="3"/>
    <n v="3"/>
  </r>
  <r>
    <x v="5"/>
    <x v="4"/>
    <n v="7"/>
  </r>
  <r>
    <x v="5"/>
    <x v="5"/>
    <n v="8"/>
  </r>
  <r>
    <x v="5"/>
    <x v="12"/>
    <n v="1"/>
  </r>
  <r>
    <x v="5"/>
    <x v="6"/>
    <n v="23"/>
  </r>
  <r>
    <x v="5"/>
    <x v="7"/>
    <n v="3"/>
  </r>
  <r>
    <x v="5"/>
    <x v="8"/>
    <n v="19"/>
  </r>
  <r>
    <x v="6"/>
    <x v="0"/>
    <n v="33"/>
  </r>
  <r>
    <x v="6"/>
    <x v="1"/>
    <n v="80"/>
  </r>
  <r>
    <x v="6"/>
    <x v="4"/>
    <n v="6"/>
  </r>
  <r>
    <x v="6"/>
    <x v="5"/>
    <n v="2"/>
  </r>
  <r>
    <x v="6"/>
    <x v="6"/>
    <n v="61"/>
  </r>
  <r>
    <x v="6"/>
    <x v="8"/>
    <n v="55"/>
  </r>
  <r>
    <x v="6"/>
    <x v="9"/>
    <n v="1"/>
  </r>
  <r>
    <x v="7"/>
    <x v="0"/>
    <n v="37"/>
  </r>
  <r>
    <x v="7"/>
    <x v="1"/>
    <n v="39"/>
  </r>
  <r>
    <x v="7"/>
    <x v="4"/>
    <n v="8"/>
  </r>
  <r>
    <x v="7"/>
    <x v="5"/>
    <n v="11"/>
  </r>
  <r>
    <x v="7"/>
    <x v="6"/>
    <n v="62"/>
  </r>
  <r>
    <x v="7"/>
    <x v="8"/>
    <n v="69"/>
  </r>
  <r>
    <x v="8"/>
    <x v="0"/>
    <n v="46"/>
  </r>
  <r>
    <x v="8"/>
    <x v="1"/>
    <n v="78"/>
  </r>
  <r>
    <x v="8"/>
    <x v="4"/>
    <n v="4"/>
  </r>
  <r>
    <x v="8"/>
    <x v="11"/>
    <n v="1"/>
  </r>
  <r>
    <x v="8"/>
    <x v="5"/>
    <n v="8"/>
  </r>
  <r>
    <x v="8"/>
    <x v="6"/>
    <n v="52"/>
  </r>
  <r>
    <x v="8"/>
    <x v="8"/>
    <n v="23"/>
  </r>
  <r>
    <x v="8"/>
    <x v="9"/>
    <n v="4"/>
  </r>
  <r>
    <x v="9"/>
    <x v="0"/>
    <n v="42"/>
  </r>
  <r>
    <x v="9"/>
    <x v="1"/>
    <n v="32"/>
  </r>
  <r>
    <x v="9"/>
    <x v="4"/>
    <n v="3"/>
  </r>
  <r>
    <x v="9"/>
    <x v="5"/>
    <n v="17"/>
  </r>
  <r>
    <x v="9"/>
    <x v="6"/>
    <n v="73"/>
  </r>
  <r>
    <x v="9"/>
    <x v="8"/>
    <n v="23"/>
  </r>
  <r>
    <x v="10"/>
    <x v="0"/>
    <n v="23"/>
  </r>
  <r>
    <x v="10"/>
    <x v="1"/>
    <n v="54"/>
  </r>
  <r>
    <x v="10"/>
    <x v="4"/>
    <n v="7"/>
  </r>
  <r>
    <x v="10"/>
    <x v="5"/>
    <n v="15"/>
  </r>
  <r>
    <x v="10"/>
    <x v="6"/>
    <n v="102"/>
  </r>
  <r>
    <x v="10"/>
    <x v="8"/>
    <n v="64"/>
  </r>
  <r>
    <x v="10"/>
    <x v="13"/>
    <n v="1"/>
  </r>
  <r>
    <x v="10"/>
    <x v="9"/>
    <n v="2"/>
  </r>
  <r>
    <x v="11"/>
    <x v="0"/>
    <n v="29"/>
  </r>
  <r>
    <x v="11"/>
    <x v="1"/>
    <n v="59"/>
  </r>
  <r>
    <x v="11"/>
    <x v="4"/>
    <n v="3"/>
  </r>
  <r>
    <x v="11"/>
    <x v="5"/>
    <n v="7"/>
  </r>
  <r>
    <x v="11"/>
    <x v="6"/>
    <n v="78"/>
  </r>
  <r>
    <x v="11"/>
    <x v="8"/>
    <n v="26"/>
  </r>
  <r>
    <x v="11"/>
    <x v="9"/>
    <n v="1"/>
  </r>
  <r>
    <x v="12"/>
    <x v="0"/>
    <n v="20"/>
  </r>
  <r>
    <x v="12"/>
    <x v="1"/>
    <n v="28"/>
  </r>
  <r>
    <x v="12"/>
    <x v="3"/>
    <n v="1"/>
  </r>
  <r>
    <x v="12"/>
    <x v="4"/>
    <n v="12"/>
  </r>
  <r>
    <x v="12"/>
    <x v="5"/>
    <n v="27"/>
  </r>
  <r>
    <x v="12"/>
    <x v="6"/>
    <n v="60"/>
  </r>
  <r>
    <x v="12"/>
    <x v="8"/>
    <n v="30"/>
  </r>
  <r>
    <x v="13"/>
    <x v="0"/>
    <n v="28"/>
  </r>
  <r>
    <x v="13"/>
    <x v="1"/>
    <n v="46"/>
  </r>
  <r>
    <x v="13"/>
    <x v="4"/>
    <n v="3"/>
  </r>
  <r>
    <x v="13"/>
    <x v="11"/>
    <n v="1"/>
  </r>
  <r>
    <x v="13"/>
    <x v="5"/>
    <n v="8"/>
  </r>
  <r>
    <x v="13"/>
    <x v="6"/>
    <n v="97"/>
  </r>
  <r>
    <x v="13"/>
    <x v="8"/>
    <n v="21"/>
  </r>
  <r>
    <x v="13"/>
    <x v="9"/>
    <n v="6"/>
  </r>
  <r>
    <x v="14"/>
    <x v="0"/>
    <n v="33"/>
  </r>
  <r>
    <x v="14"/>
    <x v="1"/>
    <n v="55"/>
  </r>
  <r>
    <x v="14"/>
    <x v="3"/>
    <n v="2"/>
  </r>
  <r>
    <x v="14"/>
    <x v="4"/>
    <n v="4"/>
  </r>
  <r>
    <x v="14"/>
    <x v="11"/>
    <n v="2"/>
  </r>
  <r>
    <x v="14"/>
    <x v="5"/>
    <n v="25"/>
  </r>
  <r>
    <x v="14"/>
    <x v="6"/>
    <n v="128"/>
  </r>
  <r>
    <x v="14"/>
    <x v="8"/>
    <n v="37"/>
  </r>
  <r>
    <x v="14"/>
    <x v="9"/>
    <n v="14"/>
  </r>
  <r>
    <x v="15"/>
    <x v="0"/>
    <n v="31"/>
  </r>
  <r>
    <x v="15"/>
    <x v="1"/>
    <n v="38"/>
  </r>
  <r>
    <x v="15"/>
    <x v="4"/>
    <n v="2"/>
  </r>
  <r>
    <x v="15"/>
    <x v="11"/>
    <n v="2"/>
  </r>
  <r>
    <x v="15"/>
    <x v="5"/>
    <n v="27"/>
  </r>
  <r>
    <x v="15"/>
    <x v="6"/>
    <n v="46"/>
  </r>
  <r>
    <x v="15"/>
    <x v="8"/>
    <n v="7"/>
  </r>
  <r>
    <x v="15"/>
    <x v="9"/>
    <n v="8"/>
  </r>
  <r>
    <x v="16"/>
    <x v="0"/>
    <n v="24"/>
  </r>
  <r>
    <x v="16"/>
    <x v="1"/>
    <n v="51"/>
  </r>
  <r>
    <x v="16"/>
    <x v="3"/>
    <n v="2"/>
  </r>
  <r>
    <x v="16"/>
    <x v="4"/>
    <n v="8"/>
  </r>
  <r>
    <x v="16"/>
    <x v="5"/>
    <n v="18"/>
  </r>
  <r>
    <x v="16"/>
    <x v="6"/>
    <n v="38"/>
  </r>
  <r>
    <x v="16"/>
    <x v="8"/>
    <n v="20"/>
  </r>
  <r>
    <x v="16"/>
    <x v="9"/>
    <n v="8"/>
  </r>
  <r>
    <x v="17"/>
    <x v="0"/>
    <n v="26"/>
  </r>
  <r>
    <x v="17"/>
    <x v="1"/>
    <n v="109"/>
  </r>
  <r>
    <x v="17"/>
    <x v="4"/>
    <n v="3"/>
  </r>
  <r>
    <x v="17"/>
    <x v="5"/>
    <n v="8"/>
  </r>
  <r>
    <x v="17"/>
    <x v="6"/>
    <n v="65"/>
  </r>
  <r>
    <x v="17"/>
    <x v="8"/>
    <n v="44"/>
  </r>
  <r>
    <x v="17"/>
    <x v="9"/>
    <n v="13"/>
  </r>
  <r>
    <x v="18"/>
    <x v="0"/>
    <n v="33"/>
  </r>
  <r>
    <x v="18"/>
    <x v="1"/>
    <n v="61"/>
  </r>
  <r>
    <x v="18"/>
    <x v="4"/>
    <n v="5"/>
  </r>
  <r>
    <x v="18"/>
    <x v="11"/>
    <n v="2"/>
  </r>
  <r>
    <x v="18"/>
    <x v="5"/>
    <n v="3"/>
  </r>
  <r>
    <x v="18"/>
    <x v="6"/>
    <n v="50"/>
  </r>
  <r>
    <x v="18"/>
    <x v="7"/>
    <n v="2"/>
  </r>
  <r>
    <x v="18"/>
    <x v="8"/>
    <n v="26"/>
  </r>
  <r>
    <x v="18"/>
    <x v="9"/>
    <n v="5"/>
  </r>
  <r>
    <x v="19"/>
    <x v="0"/>
    <n v="23"/>
  </r>
  <r>
    <x v="19"/>
    <x v="1"/>
    <n v="33"/>
  </r>
  <r>
    <x v="19"/>
    <x v="5"/>
    <n v="13"/>
  </r>
  <r>
    <x v="19"/>
    <x v="6"/>
    <n v="29"/>
  </r>
  <r>
    <x v="19"/>
    <x v="8"/>
    <n v="34"/>
  </r>
  <r>
    <x v="20"/>
    <x v="0"/>
    <n v="20"/>
  </r>
  <r>
    <x v="20"/>
    <x v="1"/>
    <n v="81"/>
  </r>
  <r>
    <x v="20"/>
    <x v="3"/>
    <n v="2"/>
  </r>
  <r>
    <x v="20"/>
    <x v="4"/>
    <n v="6"/>
  </r>
  <r>
    <x v="20"/>
    <x v="5"/>
    <n v="6"/>
  </r>
  <r>
    <x v="20"/>
    <x v="6"/>
    <n v="17"/>
  </r>
  <r>
    <x v="20"/>
    <x v="7"/>
    <n v="1"/>
  </r>
  <r>
    <x v="20"/>
    <x v="8"/>
    <n v="28"/>
  </r>
  <r>
    <x v="21"/>
    <x v="0"/>
    <n v="16"/>
  </r>
  <r>
    <x v="21"/>
    <x v="1"/>
    <n v="110"/>
  </r>
  <r>
    <x v="21"/>
    <x v="4"/>
    <n v="33"/>
  </r>
  <r>
    <x v="21"/>
    <x v="11"/>
    <n v="6"/>
  </r>
  <r>
    <x v="21"/>
    <x v="5"/>
    <n v="17"/>
  </r>
  <r>
    <x v="21"/>
    <x v="6"/>
    <n v="75"/>
  </r>
  <r>
    <x v="21"/>
    <x v="8"/>
    <n v="13"/>
  </r>
  <r>
    <x v="21"/>
    <x v="9"/>
    <n v="2"/>
  </r>
  <r>
    <x v="22"/>
    <x v="0"/>
    <n v="18"/>
  </r>
  <r>
    <x v="22"/>
    <x v="1"/>
    <n v="60"/>
  </r>
  <r>
    <x v="22"/>
    <x v="2"/>
    <n v="1"/>
  </r>
  <r>
    <x v="22"/>
    <x v="3"/>
    <n v="3"/>
  </r>
  <r>
    <x v="22"/>
    <x v="4"/>
    <n v="1"/>
  </r>
  <r>
    <x v="22"/>
    <x v="11"/>
    <n v="1"/>
  </r>
  <r>
    <x v="22"/>
    <x v="5"/>
    <n v="18"/>
  </r>
  <r>
    <x v="22"/>
    <x v="6"/>
    <n v="88"/>
  </r>
  <r>
    <x v="22"/>
    <x v="8"/>
    <n v="15"/>
  </r>
  <r>
    <x v="22"/>
    <x v="9"/>
    <n v="10"/>
  </r>
  <r>
    <x v="23"/>
    <x v="0"/>
    <n v="47"/>
  </r>
  <r>
    <x v="23"/>
    <x v="1"/>
    <n v="144"/>
  </r>
  <r>
    <x v="23"/>
    <x v="3"/>
    <n v="4"/>
  </r>
  <r>
    <x v="23"/>
    <x v="11"/>
    <n v="5"/>
  </r>
  <r>
    <x v="23"/>
    <x v="5"/>
    <n v="5"/>
  </r>
  <r>
    <x v="23"/>
    <x v="6"/>
    <n v="72"/>
  </r>
  <r>
    <x v="23"/>
    <x v="8"/>
    <n v="42"/>
  </r>
  <r>
    <x v="23"/>
    <x v="13"/>
    <n v="1"/>
  </r>
  <r>
    <x v="23"/>
    <x v="9"/>
    <n v="13"/>
  </r>
  <r>
    <x v="24"/>
    <x v="0"/>
    <n v="34"/>
  </r>
  <r>
    <x v="24"/>
    <x v="1"/>
    <n v="120"/>
  </r>
  <r>
    <x v="24"/>
    <x v="3"/>
    <n v="3"/>
  </r>
  <r>
    <x v="24"/>
    <x v="4"/>
    <n v="9"/>
  </r>
  <r>
    <x v="24"/>
    <x v="11"/>
    <n v="5"/>
  </r>
  <r>
    <x v="24"/>
    <x v="5"/>
    <n v="17"/>
  </r>
  <r>
    <x v="24"/>
    <x v="6"/>
    <n v="96"/>
  </r>
  <r>
    <x v="24"/>
    <x v="7"/>
    <n v="1"/>
  </r>
  <r>
    <x v="24"/>
    <x v="8"/>
    <n v="31"/>
  </r>
  <r>
    <x v="25"/>
    <x v="0"/>
    <n v="18"/>
  </r>
  <r>
    <x v="25"/>
    <x v="1"/>
    <n v="73"/>
  </r>
  <r>
    <x v="25"/>
    <x v="3"/>
    <n v="1"/>
  </r>
  <r>
    <x v="25"/>
    <x v="4"/>
    <n v="8"/>
  </r>
  <r>
    <x v="25"/>
    <x v="5"/>
    <n v="6"/>
  </r>
  <r>
    <x v="25"/>
    <x v="6"/>
    <n v="63"/>
  </r>
  <r>
    <x v="25"/>
    <x v="7"/>
    <n v="3"/>
  </r>
  <r>
    <x v="25"/>
    <x v="8"/>
    <n v="20"/>
  </r>
  <r>
    <x v="25"/>
    <x v="9"/>
    <n v="1"/>
  </r>
  <r>
    <x v="26"/>
    <x v="0"/>
    <n v="34"/>
  </r>
  <r>
    <x v="26"/>
    <x v="1"/>
    <n v="57"/>
  </r>
  <r>
    <x v="26"/>
    <x v="4"/>
    <n v="3"/>
  </r>
  <r>
    <x v="26"/>
    <x v="5"/>
    <n v="1"/>
  </r>
  <r>
    <x v="26"/>
    <x v="6"/>
    <n v="20"/>
  </r>
  <r>
    <x v="26"/>
    <x v="8"/>
    <n v="32"/>
  </r>
  <r>
    <x v="26"/>
    <x v="9"/>
    <n v="11"/>
  </r>
  <r>
    <x v="27"/>
    <x v="0"/>
    <n v="39"/>
  </r>
  <r>
    <x v="27"/>
    <x v="1"/>
    <n v="150"/>
  </r>
  <r>
    <x v="27"/>
    <x v="4"/>
    <n v="3"/>
  </r>
  <r>
    <x v="27"/>
    <x v="5"/>
    <n v="1"/>
  </r>
  <r>
    <x v="27"/>
    <x v="6"/>
    <n v="35"/>
  </r>
  <r>
    <x v="27"/>
    <x v="8"/>
    <n v="42"/>
  </r>
  <r>
    <x v="27"/>
    <x v="9"/>
    <n v="3"/>
  </r>
  <r>
    <x v="28"/>
    <x v="0"/>
    <n v="38"/>
  </r>
  <r>
    <x v="28"/>
    <x v="1"/>
    <n v="156"/>
  </r>
  <r>
    <x v="28"/>
    <x v="4"/>
    <n v="1"/>
  </r>
  <r>
    <x v="28"/>
    <x v="11"/>
    <n v="3"/>
  </r>
  <r>
    <x v="28"/>
    <x v="5"/>
    <n v="5"/>
  </r>
  <r>
    <x v="28"/>
    <x v="6"/>
    <n v="77"/>
  </r>
  <r>
    <x v="28"/>
    <x v="7"/>
    <n v="1"/>
  </r>
  <r>
    <x v="28"/>
    <x v="8"/>
    <n v="37"/>
  </r>
  <r>
    <x v="28"/>
    <x v="9"/>
    <n v="8"/>
  </r>
  <r>
    <x v="29"/>
    <x v="0"/>
    <n v="34"/>
  </r>
  <r>
    <x v="29"/>
    <x v="1"/>
    <n v="122"/>
  </r>
  <r>
    <x v="29"/>
    <x v="3"/>
    <n v="4"/>
  </r>
  <r>
    <x v="29"/>
    <x v="4"/>
    <n v="1"/>
  </r>
  <r>
    <x v="29"/>
    <x v="5"/>
    <n v="14"/>
  </r>
  <r>
    <x v="29"/>
    <x v="6"/>
    <n v="93"/>
  </r>
  <r>
    <x v="29"/>
    <x v="7"/>
    <n v="2"/>
  </r>
  <r>
    <x v="29"/>
    <x v="8"/>
    <n v="18"/>
  </r>
  <r>
    <x v="29"/>
    <x v="13"/>
    <n v="2"/>
  </r>
  <r>
    <x v="29"/>
    <x v="9"/>
    <n v="1"/>
  </r>
  <r>
    <x v="30"/>
    <x v="0"/>
    <n v="43"/>
  </r>
  <r>
    <x v="30"/>
    <x v="1"/>
    <n v="135"/>
  </r>
  <r>
    <x v="30"/>
    <x v="3"/>
    <n v="5"/>
  </r>
  <r>
    <x v="30"/>
    <x v="11"/>
    <n v="5"/>
  </r>
  <r>
    <x v="30"/>
    <x v="5"/>
    <n v="15"/>
  </r>
  <r>
    <x v="30"/>
    <x v="6"/>
    <n v="71"/>
  </r>
  <r>
    <x v="30"/>
    <x v="7"/>
    <n v="1"/>
  </r>
  <r>
    <x v="30"/>
    <x v="8"/>
    <n v="19"/>
  </r>
  <r>
    <x v="30"/>
    <x v="13"/>
    <n v="1"/>
  </r>
  <r>
    <x v="30"/>
    <x v="9"/>
    <n v="15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count="278">
  <r>
    <x v="0"/>
    <x v="0"/>
    <n v="40"/>
  </r>
  <r>
    <x v="0"/>
    <x v="1"/>
    <n v="79"/>
  </r>
  <r>
    <x v="0"/>
    <x v="2"/>
    <n v="1"/>
  </r>
  <r>
    <x v="0"/>
    <x v="3"/>
    <n v="3"/>
  </r>
  <r>
    <x v="0"/>
    <x v="4"/>
    <n v="4"/>
  </r>
  <r>
    <x v="0"/>
    <x v="5"/>
    <n v="60"/>
  </r>
  <r>
    <x v="0"/>
    <x v="6"/>
    <n v="1"/>
  </r>
  <r>
    <x v="0"/>
    <x v="7"/>
    <n v="42"/>
  </r>
  <r>
    <x v="0"/>
    <x v="8"/>
    <n v="2"/>
  </r>
  <r>
    <x v="1"/>
    <x v="0"/>
    <n v="31"/>
  </r>
  <r>
    <x v="1"/>
    <x v="1"/>
    <n v="51"/>
  </r>
  <r>
    <x v="1"/>
    <x v="2"/>
    <n v="1"/>
  </r>
  <r>
    <x v="1"/>
    <x v="3"/>
    <n v="6"/>
  </r>
  <r>
    <x v="1"/>
    <x v="4"/>
    <n v="9"/>
  </r>
  <r>
    <x v="1"/>
    <x v="9"/>
    <n v="5"/>
  </r>
  <r>
    <x v="1"/>
    <x v="5"/>
    <n v="32"/>
  </r>
  <r>
    <x v="1"/>
    <x v="6"/>
    <n v="1"/>
  </r>
  <r>
    <x v="1"/>
    <x v="7"/>
    <n v="49"/>
  </r>
  <r>
    <x v="1"/>
    <x v="8"/>
    <n v="1"/>
  </r>
  <r>
    <x v="2"/>
    <x v="0"/>
    <n v="39"/>
  </r>
  <r>
    <x v="2"/>
    <x v="1"/>
    <n v="71"/>
  </r>
  <r>
    <x v="2"/>
    <x v="2"/>
    <n v="1"/>
  </r>
  <r>
    <x v="2"/>
    <x v="9"/>
    <n v="13"/>
  </r>
  <r>
    <x v="2"/>
    <x v="5"/>
    <n v="24"/>
  </r>
  <r>
    <x v="2"/>
    <x v="6"/>
    <n v="1"/>
  </r>
  <r>
    <x v="2"/>
    <x v="7"/>
    <n v="25"/>
  </r>
  <r>
    <x v="2"/>
    <x v="8"/>
    <n v="8"/>
  </r>
  <r>
    <x v="3"/>
    <x v="0"/>
    <n v="34"/>
  </r>
  <r>
    <x v="3"/>
    <x v="1"/>
    <n v="100"/>
  </r>
  <r>
    <x v="3"/>
    <x v="3"/>
    <n v="11"/>
  </r>
  <r>
    <x v="3"/>
    <x v="4"/>
    <n v="4"/>
  </r>
  <r>
    <x v="3"/>
    <x v="9"/>
    <n v="16"/>
  </r>
  <r>
    <x v="3"/>
    <x v="5"/>
    <n v="62"/>
  </r>
  <r>
    <x v="3"/>
    <x v="6"/>
    <n v="8"/>
  </r>
  <r>
    <x v="3"/>
    <x v="7"/>
    <n v="19"/>
  </r>
  <r>
    <x v="3"/>
    <x v="8"/>
    <n v="5"/>
  </r>
  <r>
    <x v="4"/>
    <x v="0"/>
    <n v="32"/>
  </r>
  <r>
    <x v="4"/>
    <x v="1"/>
    <n v="73"/>
  </r>
  <r>
    <x v="4"/>
    <x v="3"/>
    <n v="1"/>
  </r>
  <r>
    <x v="4"/>
    <x v="4"/>
    <n v="8"/>
  </r>
  <r>
    <x v="4"/>
    <x v="9"/>
    <n v="4"/>
  </r>
  <r>
    <x v="4"/>
    <x v="5"/>
    <n v="52"/>
  </r>
  <r>
    <x v="4"/>
    <x v="7"/>
    <n v="27"/>
  </r>
  <r>
    <x v="4"/>
    <x v="8"/>
    <n v="26"/>
  </r>
  <r>
    <x v="5"/>
    <x v="0"/>
    <n v="30"/>
  </r>
  <r>
    <x v="5"/>
    <x v="1"/>
    <n v="63"/>
  </r>
  <r>
    <x v="5"/>
    <x v="2"/>
    <n v="1"/>
  </r>
  <r>
    <x v="5"/>
    <x v="3"/>
    <n v="3"/>
  </r>
  <r>
    <x v="5"/>
    <x v="4"/>
    <n v="33"/>
  </r>
  <r>
    <x v="5"/>
    <x v="9"/>
    <n v="20"/>
  </r>
  <r>
    <x v="5"/>
    <x v="5"/>
    <n v="84"/>
  </r>
  <r>
    <x v="5"/>
    <x v="7"/>
    <n v="57"/>
  </r>
  <r>
    <x v="5"/>
    <x v="8"/>
    <n v="11"/>
  </r>
  <r>
    <x v="6"/>
    <x v="0"/>
    <n v="35"/>
  </r>
  <r>
    <x v="6"/>
    <x v="1"/>
    <n v="81"/>
  </r>
  <r>
    <x v="6"/>
    <x v="3"/>
    <n v="9"/>
  </r>
  <r>
    <x v="6"/>
    <x v="4"/>
    <n v="2"/>
  </r>
  <r>
    <x v="6"/>
    <x v="9"/>
    <n v="7"/>
  </r>
  <r>
    <x v="6"/>
    <x v="5"/>
    <n v="102"/>
  </r>
  <r>
    <x v="6"/>
    <x v="6"/>
    <n v="6"/>
  </r>
  <r>
    <x v="6"/>
    <x v="7"/>
    <n v="30"/>
  </r>
  <r>
    <x v="6"/>
    <x v="8"/>
    <n v="22"/>
  </r>
  <r>
    <x v="7"/>
    <x v="0"/>
    <n v="52"/>
  </r>
  <r>
    <x v="7"/>
    <x v="1"/>
    <n v="26"/>
  </r>
  <r>
    <x v="7"/>
    <x v="2"/>
    <n v="1"/>
  </r>
  <r>
    <x v="7"/>
    <x v="3"/>
    <n v="3"/>
  </r>
  <r>
    <x v="7"/>
    <x v="4"/>
    <n v="2"/>
  </r>
  <r>
    <x v="7"/>
    <x v="9"/>
    <n v="33"/>
  </r>
  <r>
    <x v="7"/>
    <x v="5"/>
    <n v="104"/>
  </r>
  <r>
    <x v="7"/>
    <x v="6"/>
    <n v="12"/>
  </r>
  <r>
    <x v="7"/>
    <x v="7"/>
    <n v="50"/>
  </r>
  <r>
    <x v="7"/>
    <x v="8"/>
    <n v="9"/>
  </r>
  <r>
    <x v="8"/>
    <x v="0"/>
    <n v="22"/>
  </r>
  <r>
    <x v="8"/>
    <x v="1"/>
    <n v="90"/>
  </r>
  <r>
    <x v="8"/>
    <x v="2"/>
    <n v="2"/>
  </r>
  <r>
    <x v="8"/>
    <x v="3"/>
    <n v="17"/>
  </r>
  <r>
    <x v="8"/>
    <x v="4"/>
    <n v="3"/>
  </r>
  <r>
    <x v="8"/>
    <x v="9"/>
    <n v="4"/>
  </r>
  <r>
    <x v="8"/>
    <x v="5"/>
    <n v="67"/>
  </r>
  <r>
    <x v="8"/>
    <x v="7"/>
    <n v="27"/>
  </r>
  <r>
    <x v="8"/>
    <x v="8"/>
    <n v="70"/>
  </r>
  <r>
    <x v="9"/>
    <x v="0"/>
    <n v="35"/>
  </r>
  <r>
    <x v="9"/>
    <x v="1"/>
    <n v="67"/>
  </r>
  <r>
    <x v="9"/>
    <x v="2"/>
    <n v="1"/>
  </r>
  <r>
    <x v="9"/>
    <x v="3"/>
    <n v="9"/>
  </r>
  <r>
    <x v="9"/>
    <x v="5"/>
    <n v="71"/>
  </r>
  <r>
    <x v="9"/>
    <x v="6"/>
    <n v="4"/>
  </r>
  <r>
    <x v="9"/>
    <x v="7"/>
    <n v="73"/>
  </r>
  <r>
    <x v="9"/>
    <x v="8"/>
    <n v="16"/>
  </r>
  <r>
    <x v="10"/>
    <x v="0"/>
    <n v="26"/>
  </r>
  <r>
    <x v="10"/>
    <x v="1"/>
    <n v="36"/>
  </r>
  <r>
    <x v="10"/>
    <x v="3"/>
    <n v="5"/>
  </r>
  <r>
    <x v="10"/>
    <x v="4"/>
    <n v="1"/>
  </r>
  <r>
    <x v="10"/>
    <x v="9"/>
    <n v="15"/>
  </r>
  <r>
    <x v="10"/>
    <x v="5"/>
    <n v="46"/>
  </r>
  <r>
    <x v="10"/>
    <x v="6"/>
    <n v="5"/>
  </r>
  <r>
    <x v="10"/>
    <x v="7"/>
    <n v="44"/>
  </r>
  <r>
    <x v="10"/>
    <x v="8"/>
    <n v="6"/>
  </r>
  <r>
    <x v="11"/>
    <x v="0"/>
    <n v="29"/>
  </r>
  <r>
    <x v="11"/>
    <x v="1"/>
    <n v="56"/>
  </r>
  <r>
    <x v="11"/>
    <x v="2"/>
    <n v="9"/>
  </r>
  <r>
    <x v="11"/>
    <x v="4"/>
    <n v="1"/>
  </r>
  <r>
    <x v="11"/>
    <x v="9"/>
    <n v="4"/>
  </r>
  <r>
    <x v="11"/>
    <x v="5"/>
    <n v="63"/>
  </r>
  <r>
    <x v="11"/>
    <x v="6"/>
    <n v="1"/>
  </r>
  <r>
    <x v="11"/>
    <x v="7"/>
    <n v="42"/>
  </r>
  <r>
    <x v="11"/>
    <x v="8"/>
    <n v="9"/>
  </r>
  <r>
    <x v="12"/>
    <x v="0"/>
    <n v="35"/>
  </r>
  <r>
    <x v="12"/>
    <x v="1"/>
    <n v="106"/>
  </r>
  <r>
    <x v="12"/>
    <x v="2"/>
    <n v="1"/>
  </r>
  <r>
    <x v="12"/>
    <x v="3"/>
    <n v="6"/>
  </r>
  <r>
    <x v="12"/>
    <x v="4"/>
    <n v="1"/>
  </r>
  <r>
    <x v="12"/>
    <x v="9"/>
    <n v="41"/>
  </r>
  <r>
    <x v="12"/>
    <x v="5"/>
    <n v="82"/>
  </r>
  <r>
    <x v="12"/>
    <x v="7"/>
    <n v="25"/>
  </r>
  <r>
    <x v="12"/>
    <x v="8"/>
    <n v="10"/>
  </r>
  <r>
    <x v="13"/>
    <x v="0"/>
    <n v="20"/>
  </r>
  <r>
    <x v="13"/>
    <x v="1"/>
    <n v="100"/>
  </r>
  <r>
    <x v="13"/>
    <x v="3"/>
    <n v="3"/>
  </r>
  <r>
    <x v="13"/>
    <x v="9"/>
    <n v="14"/>
  </r>
  <r>
    <x v="13"/>
    <x v="5"/>
    <n v="62"/>
  </r>
  <r>
    <x v="13"/>
    <x v="7"/>
    <n v="42"/>
  </r>
  <r>
    <x v="13"/>
    <x v="8"/>
    <n v="5"/>
  </r>
  <r>
    <x v="14"/>
    <x v="0"/>
    <n v="35"/>
  </r>
  <r>
    <x v="14"/>
    <x v="1"/>
    <n v="144"/>
  </r>
  <r>
    <x v="14"/>
    <x v="3"/>
    <n v="3"/>
  </r>
  <r>
    <x v="14"/>
    <x v="4"/>
    <n v="8"/>
  </r>
  <r>
    <x v="14"/>
    <x v="9"/>
    <n v="19"/>
  </r>
  <r>
    <x v="14"/>
    <x v="5"/>
    <n v="87"/>
  </r>
  <r>
    <x v="14"/>
    <x v="7"/>
    <n v="94"/>
  </r>
  <r>
    <x v="14"/>
    <x v="8"/>
    <n v="6"/>
  </r>
  <r>
    <x v="15"/>
    <x v="0"/>
    <n v="44"/>
  </r>
  <r>
    <x v="15"/>
    <x v="1"/>
    <n v="93"/>
  </r>
  <r>
    <x v="15"/>
    <x v="2"/>
    <n v="5"/>
  </r>
  <r>
    <x v="15"/>
    <x v="3"/>
    <n v="1"/>
  </r>
  <r>
    <x v="15"/>
    <x v="4"/>
    <n v="2"/>
  </r>
  <r>
    <x v="15"/>
    <x v="9"/>
    <n v="5"/>
  </r>
  <r>
    <x v="15"/>
    <x v="5"/>
    <n v="74"/>
  </r>
  <r>
    <x v="15"/>
    <x v="7"/>
    <n v="50"/>
  </r>
  <r>
    <x v="15"/>
    <x v="8"/>
    <n v="32"/>
  </r>
  <r>
    <x v="16"/>
    <x v="0"/>
    <n v="26"/>
  </r>
  <r>
    <x v="16"/>
    <x v="1"/>
    <n v="89"/>
  </r>
  <r>
    <x v="16"/>
    <x v="2"/>
    <n v="1"/>
  </r>
  <r>
    <x v="16"/>
    <x v="3"/>
    <n v="4"/>
  </r>
  <r>
    <x v="16"/>
    <x v="9"/>
    <n v="23"/>
  </r>
  <r>
    <x v="16"/>
    <x v="5"/>
    <n v="67"/>
  </r>
  <r>
    <x v="16"/>
    <x v="7"/>
    <n v="28"/>
  </r>
  <r>
    <x v="17"/>
    <x v="0"/>
    <n v="54"/>
  </r>
  <r>
    <x v="17"/>
    <x v="1"/>
    <n v="124"/>
  </r>
  <r>
    <x v="17"/>
    <x v="3"/>
    <n v="8"/>
  </r>
  <r>
    <x v="17"/>
    <x v="4"/>
    <n v="1"/>
  </r>
  <r>
    <x v="17"/>
    <x v="9"/>
    <n v="2"/>
  </r>
  <r>
    <x v="17"/>
    <x v="5"/>
    <n v="80"/>
  </r>
  <r>
    <x v="17"/>
    <x v="6"/>
    <n v="5"/>
  </r>
  <r>
    <x v="17"/>
    <x v="7"/>
    <n v="38"/>
  </r>
  <r>
    <x v="17"/>
    <x v="8"/>
    <n v="25"/>
  </r>
  <r>
    <x v="18"/>
    <x v="0"/>
    <n v="27"/>
  </r>
  <r>
    <x v="18"/>
    <x v="1"/>
    <n v="78"/>
  </r>
  <r>
    <x v="18"/>
    <x v="3"/>
    <n v="6"/>
  </r>
  <r>
    <x v="18"/>
    <x v="9"/>
    <n v="1"/>
  </r>
  <r>
    <x v="18"/>
    <x v="10"/>
    <n v="1"/>
  </r>
  <r>
    <x v="18"/>
    <x v="5"/>
    <n v="73"/>
  </r>
  <r>
    <x v="18"/>
    <x v="7"/>
    <n v="62"/>
  </r>
  <r>
    <x v="18"/>
    <x v="8"/>
    <n v="2"/>
  </r>
  <r>
    <x v="19"/>
    <x v="0"/>
    <n v="47"/>
  </r>
  <r>
    <x v="19"/>
    <x v="1"/>
    <n v="71"/>
  </r>
  <r>
    <x v="19"/>
    <x v="3"/>
    <n v="8"/>
  </r>
  <r>
    <x v="19"/>
    <x v="4"/>
    <n v="2"/>
  </r>
  <r>
    <x v="19"/>
    <x v="9"/>
    <n v="12"/>
  </r>
  <r>
    <x v="19"/>
    <x v="5"/>
    <n v="75"/>
  </r>
  <r>
    <x v="19"/>
    <x v="7"/>
    <n v="37"/>
  </r>
  <r>
    <x v="19"/>
    <x v="8"/>
    <n v="12"/>
  </r>
  <r>
    <x v="20"/>
    <x v="0"/>
    <n v="40"/>
  </r>
  <r>
    <x v="20"/>
    <x v="1"/>
    <n v="109"/>
  </r>
  <r>
    <x v="20"/>
    <x v="3"/>
    <n v="14"/>
  </r>
  <r>
    <x v="20"/>
    <x v="4"/>
    <n v="8"/>
  </r>
  <r>
    <x v="20"/>
    <x v="9"/>
    <n v="10"/>
  </r>
  <r>
    <x v="20"/>
    <x v="10"/>
    <n v="1"/>
  </r>
  <r>
    <x v="20"/>
    <x v="5"/>
    <n v="144"/>
  </r>
  <r>
    <x v="20"/>
    <x v="7"/>
    <n v="19"/>
  </r>
  <r>
    <x v="20"/>
    <x v="8"/>
    <n v="5"/>
  </r>
  <r>
    <x v="21"/>
    <x v="0"/>
    <n v="64"/>
  </r>
  <r>
    <x v="21"/>
    <x v="1"/>
    <n v="92"/>
  </r>
  <r>
    <x v="21"/>
    <x v="3"/>
    <n v="8"/>
  </r>
  <r>
    <x v="21"/>
    <x v="9"/>
    <n v="17"/>
  </r>
  <r>
    <x v="21"/>
    <x v="5"/>
    <n v="136"/>
  </r>
  <r>
    <x v="21"/>
    <x v="7"/>
    <n v="30"/>
  </r>
  <r>
    <x v="21"/>
    <x v="11"/>
    <n v="1"/>
  </r>
  <r>
    <x v="21"/>
    <x v="8"/>
    <n v="8"/>
  </r>
  <r>
    <x v="22"/>
    <x v="0"/>
    <n v="39"/>
  </r>
  <r>
    <x v="22"/>
    <x v="1"/>
    <n v="121"/>
  </r>
  <r>
    <x v="22"/>
    <x v="2"/>
    <n v="1"/>
  </r>
  <r>
    <x v="22"/>
    <x v="3"/>
    <n v="9"/>
  </r>
  <r>
    <x v="22"/>
    <x v="4"/>
    <n v="3"/>
  </r>
  <r>
    <x v="22"/>
    <x v="9"/>
    <n v="17"/>
  </r>
  <r>
    <x v="22"/>
    <x v="5"/>
    <n v="157"/>
  </r>
  <r>
    <x v="22"/>
    <x v="7"/>
    <n v="44"/>
  </r>
  <r>
    <x v="22"/>
    <x v="8"/>
    <n v="5"/>
  </r>
  <r>
    <x v="23"/>
    <x v="0"/>
    <n v="46"/>
  </r>
  <r>
    <x v="23"/>
    <x v="1"/>
    <n v="131"/>
  </r>
  <r>
    <x v="23"/>
    <x v="2"/>
    <n v="1"/>
  </r>
  <r>
    <x v="23"/>
    <x v="3"/>
    <n v="1"/>
  </r>
  <r>
    <x v="23"/>
    <x v="9"/>
    <n v="2"/>
  </r>
  <r>
    <x v="23"/>
    <x v="10"/>
    <n v="2"/>
  </r>
  <r>
    <x v="23"/>
    <x v="5"/>
    <n v="140"/>
  </r>
  <r>
    <x v="23"/>
    <x v="7"/>
    <n v="38"/>
  </r>
  <r>
    <x v="23"/>
    <x v="8"/>
    <n v="61"/>
  </r>
  <r>
    <x v="24"/>
    <x v="0"/>
    <n v="46"/>
  </r>
  <r>
    <x v="24"/>
    <x v="1"/>
    <n v="79"/>
  </r>
  <r>
    <x v="24"/>
    <x v="12"/>
    <n v="2"/>
  </r>
  <r>
    <x v="24"/>
    <x v="2"/>
    <n v="4"/>
  </r>
  <r>
    <x v="24"/>
    <x v="3"/>
    <n v="3"/>
  </r>
  <r>
    <x v="24"/>
    <x v="9"/>
    <n v="25"/>
  </r>
  <r>
    <x v="24"/>
    <x v="10"/>
    <n v="6"/>
  </r>
  <r>
    <x v="24"/>
    <x v="5"/>
    <n v="148"/>
  </r>
  <r>
    <x v="24"/>
    <x v="6"/>
    <n v="3"/>
  </r>
  <r>
    <x v="24"/>
    <x v="7"/>
    <n v="20"/>
  </r>
  <r>
    <x v="24"/>
    <x v="8"/>
    <n v="23"/>
  </r>
  <r>
    <x v="25"/>
    <x v="0"/>
    <n v="43"/>
  </r>
  <r>
    <x v="25"/>
    <x v="1"/>
    <n v="86"/>
  </r>
  <r>
    <x v="25"/>
    <x v="2"/>
    <n v="1"/>
  </r>
  <r>
    <x v="25"/>
    <x v="3"/>
    <n v="11"/>
  </r>
  <r>
    <x v="25"/>
    <x v="4"/>
    <n v="1"/>
  </r>
  <r>
    <x v="25"/>
    <x v="9"/>
    <n v="10"/>
  </r>
  <r>
    <x v="25"/>
    <x v="10"/>
    <n v="2"/>
  </r>
  <r>
    <x v="25"/>
    <x v="5"/>
    <n v="105"/>
  </r>
  <r>
    <x v="25"/>
    <x v="6"/>
    <n v="1"/>
  </r>
  <r>
    <x v="25"/>
    <x v="7"/>
    <n v="36"/>
  </r>
  <r>
    <x v="25"/>
    <x v="8"/>
    <n v="10"/>
  </r>
  <r>
    <x v="26"/>
    <x v="0"/>
    <n v="28"/>
  </r>
  <r>
    <x v="26"/>
    <x v="1"/>
    <n v="119"/>
  </r>
  <r>
    <x v="26"/>
    <x v="3"/>
    <n v="15"/>
  </r>
  <r>
    <x v="26"/>
    <x v="9"/>
    <n v="2"/>
  </r>
  <r>
    <x v="26"/>
    <x v="5"/>
    <n v="89"/>
  </r>
  <r>
    <x v="26"/>
    <x v="6"/>
    <n v="4"/>
  </r>
  <r>
    <x v="26"/>
    <x v="7"/>
    <n v="68"/>
  </r>
  <r>
    <x v="26"/>
    <x v="11"/>
    <n v="1"/>
  </r>
  <r>
    <x v="26"/>
    <x v="8"/>
    <n v="26"/>
  </r>
  <r>
    <x v="27"/>
    <x v="0"/>
    <n v="55"/>
  </r>
  <r>
    <x v="27"/>
    <x v="1"/>
    <n v="161"/>
  </r>
  <r>
    <x v="27"/>
    <x v="3"/>
    <n v="9"/>
  </r>
  <r>
    <x v="27"/>
    <x v="4"/>
    <n v="3"/>
  </r>
  <r>
    <x v="27"/>
    <x v="9"/>
    <n v="8"/>
  </r>
  <r>
    <x v="27"/>
    <x v="5"/>
    <n v="105"/>
  </r>
  <r>
    <x v="27"/>
    <x v="7"/>
    <n v="23"/>
  </r>
  <r>
    <x v="27"/>
    <x v="8"/>
    <n v="13"/>
  </r>
  <r>
    <x v="28"/>
    <x v="0"/>
    <n v="67"/>
  </r>
  <r>
    <x v="28"/>
    <x v="1"/>
    <n v="79"/>
  </r>
  <r>
    <x v="28"/>
    <x v="3"/>
    <n v="4"/>
  </r>
  <r>
    <x v="28"/>
    <x v="4"/>
    <n v="4"/>
  </r>
  <r>
    <x v="28"/>
    <x v="9"/>
    <n v="3"/>
  </r>
  <r>
    <x v="28"/>
    <x v="10"/>
    <n v="1"/>
  </r>
  <r>
    <x v="28"/>
    <x v="5"/>
    <n v="118"/>
  </r>
  <r>
    <x v="28"/>
    <x v="6"/>
    <n v="5"/>
  </r>
  <r>
    <x v="28"/>
    <x v="7"/>
    <n v="49"/>
  </r>
  <r>
    <x v="28"/>
    <x v="11"/>
    <n v="1"/>
  </r>
  <r>
    <x v="28"/>
    <x v="8"/>
    <n v="15"/>
  </r>
  <r>
    <x v="29"/>
    <x v="0"/>
    <n v="91"/>
  </r>
  <r>
    <x v="29"/>
    <x v="1"/>
    <n v="82"/>
  </r>
  <r>
    <x v="29"/>
    <x v="2"/>
    <n v="2"/>
  </r>
  <r>
    <x v="29"/>
    <x v="3"/>
    <n v="7"/>
  </r>
  <r>
    <x v="29"/>
    <x v="4"/>
    <n v="1"/>
  </r>
  <r>
    <x v="29"/>
    <x v="9"/>
    <n v="6"/>
  </r>
  <r>
    <x v="29"/>
    <x v="5"/>
    <n v="104"/>
  </r>
  <r>
    <x v="29"/>
    <x v="6"/>
    <n v="6"/>
  </r>
  <r>
    <x v="29"/>
    <x v="7"/>
    <n v="31"/>
  </r>
  <r>
    <x v="29"/>
    <x v="8"/>
    <n v="16"/>
  </r>
  <r>
    <x v="30"/>
    <x v="0"/>
    <n v="55"/>
  </r>
  <r>
    <x v="30"/>
    <x v="1"/>
    <n v="80"/>
  </r>
  <r>
    <x v="30"/>
    <x v="2"/>
    <n v="1"/>
  </r>
  <r>
    <x v="30"/>
    <x v="3"/>
    <n v="6"/>
  </r>
  <r>
    <x v="30"/>
    <x v="4"/>
    <n v="4"/>
  </r>
  <r>
    <x v="30"/>
    <x v="9"/>
    <n v="28"/>
  </r>
  <r>
    <x v="30"/>
    <x v="10"/>
    <n v="1"/>
  </r>
  <r>
    <x v="30"/>
    <x v="5"/>
    <n v="90"/>
  </r>
  <r>
    <x v="30"/>
    <x v="6"/>
    <n v="2"/>
  </r>
  <r>
    <x v="30"/>
    <x v="7"/>
    <n v="49"/>
  </r>
  <r>
    <x v="30"/>
    <x v="8"/>
    <n v="1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count="299">
  <r>
    <x v="0"/>
    <x v="0"/>
    <n v="65"/>
  </r>
  <r>
    <x v="0"/>
    <x v="1"/>
    <n v="90"/>
  </r>
  <r>
    <x v="0"/>
    <x v="2"/>
    <n v="2"/>
  </r>
  <r>
    <x v="0"/>
    <x v="3"/>
    <n v="19"/>
  </r>
  <r>
    <x v="0"/>
    <x v="4"/>
    <n v="16"/>
  </r>
  <r>
    <x v="0"/>
    <x v="5"/>
    <n v="90"/>
  </r>
  <r>
    <x v="0"/>
    <x v="6"/>
    <n v="1"/>
  </r>
  <r>
    <x v="0"/>
    <x v="7"/>
    <n v="44"/>
  </r>
  <r>
    <x v="0"/>
    <x v="8"/>
    <n v="15"/>
  </r>
  <r>
    <x v="1"/>
    <x v="0"/>
    <n v="47"/>
  </r>
  <r>
    <x v="1"/>
    <x v="1"/>
    <n v="58"/>
  </r>
  <r>
    <x v="1"/>
    <x v="3"/>
    <n v="20"/>
  </r>
  <r>
    <x v="1"/>
    <x v="4"/>
    <n v="9"/>
  </r>
  <r>
    <x v="1"/>
    <x v="5"/>
    <n v="160"/>
  </r>
  <r>
    <x v="1"/>
    <x v="6"/>
    <n v="6"/>
  </r>
  <r>
    <x v="1"/>
    <x v="7"/>
    <n v="57"/>
  </r>
  <r>
    <x v="1"/>
    <x v="8"/>
    <n v="8"/>
  </r>
  <r>
    <x v="2"/>
    <x v="0"/>
    <n v="54"/>
  </r>
  <r>
    <x v="2"/>
    <x v="1"/>
    <n v="74"/>
  </r>
  <r>
    <x v="2"/>
    <x v="2"/>
    <n v="3"/>
  </r>
  <r>
    <x v="2"/>
    <x v="3"/>
    <n v="4"/>
  </r>
  <r>
    <x v="2"/>
    <x v="9"/>
    <n v="4"/>
  </r>
  <r>
    <x v="2"/>
    <x v="4"/>
    <n v="9"/>
  </r>
  <r>
    <x v="2"/>
    <x v="5"/>
    <n v="81"/>
  </r>
  <r>
    <x v="2"/>
    <x v="7"/>
    <n v="42"/>
  </r>
  <r>
    <x v="2"/>
    <x v="8"/>
    <n v="24"/>
  </r>
  <r>
    <x v="3"/>
    <x v="0"/>
    <n v="41"/>
  </r>
  <r>
    <x v="3"/>
    <x v="1"/>
    <n v="69"/>
  </r>
  <r>
    <x v="3"/>
    <x v="2"/>
    <n v="1"/>
  </r>
  <r>
    <x v="3"/>
    <x v="3"/>
    <n v="8"/>
  </r>
  <r>
    <x v="3"/>
    <x v="4"/>
    <n v="18"/>
  </r>
  <r>
    <x v="3"/>
    <x v="5"/>
    <n v="158"/>
  </r>
  <r>
    <x v="3"/>
    <x v="6"/>
    <n v="1"/>
  </r>
  <r>
    <x v="3"/>
    <x v="7"/>
    <n v="46"/>
  </r>
  <r>
    <x v="3"/>
    <x v="8"/>
    <n v="1"/>
  </r>
  <r>
    <x v="4"/>
    <x v="0"/>
    <n v="72"/>
  </r>
  <r>
    <x v="4"/>
    <x v="1"/>
    <n v="72"/>
  </r>
  <r>
    <x v="4"/>
    <x v="2"/>
    <n v="2"/>
  </r>
  <r>
    <x v="4"/>
    <x v="3"/>
    <n v="21"/>
  </r>
  <r>
    <x v="4"/>
    <x v="9"/>
    <n v="2"/>
  </r>
  <r>
    <x v="4"/>
    <x v="4"/>
    <n v="13"/>
  </r>
  <r>
    <x v="4"/>
    <x v="5"/>
    <n v="141"/>
  </r>
  <r>
    <x v="4"/>
    <x v="6"/>
    <n v="1"/>
  </r>
  <r>
    <x v="4"/>
    <x v="7"/>
    <n v="84"/>
  </r>
  <r>
    <x v="4"/>
    <x v="8"/>
    <n v="12"/>
  </r>
  <r>
    <x v="5"/>
    <x v="0"/>
    <n v="26"/>
  </r>
  <r>
    <x v="5"/>
    <x v="1"/>
    <n v="130"/>
  </r>
  <r>
    <x v="5"/>
    <x v="3"/>
    <n v="31"/>
  </r>
  <r>
    <x v="5"/>
    <x v="9"/>
    <n v="6"/>
  </r>
  <r>
    <x v="5"/>
    <x v="4"/>
    <n v="8"/>
  </r>
  <r>
    <x v="5"/>
    <x v="5"/>
    <n v="117"/>
  </r>
  <r>
    <x v="5"/>
    <x v="6"/>
    <n v="2"/>
  </r>
  <r>
    <x v="5"/>
    <x v="7"/>
    <n v="50"/>
  </r>
  <r>
    <x v="5"/>
    <x v="8"/>
    <n v="18"/>
  </r>
  <r>
    <x v="6"/>
    <x v="0"/>
    <n v="45"/>
  </r>
  <r>
    <x v="6"/>
    <x v="1"/>
    <n v="65"/>
  </r>
  <r>
    <x v="6"/>
    <x v="2"/>
    <n v="5"/>
  </r>
  <r>
    <x v="6"/>
    <x v="3"/>
    <n v="2"/>
  </r>
  <r>
    <x v="6"/>
    <x v="9"/>
    <n v="1"/>
  </r>
  <r>
    <x v="6"/>
    <x v="4"/>
    <n v="9"/>
  </r>
  <r>
    <x v="6"/>
    <x v="10"/>
    <n v="1"/>
  </r>
  <r>
    <x v="6"/>
    <x v="5"/>
    <n v="80"/>
  </r>
  <r>
    <x v="6"/>
    <x v="7"/>
    <n v="49"/>
  </r>
  <r>
    <x v="6"/>
    <x v="8"/>
    <n v="1"/>
  </r>
  <r>
    <x v="7"/>
    <x v="0"/>
    <n v="37"/>
  </r>
  <r>
    <x v="7"/>
    <x v="1"/>
    <n v="53"/>
  </r>
  <r>
    <x v="7"/>
    <x v="2"/>
    <n v="9"/>
  </r>
  <r>
    <x v="7"/>
    <x v="3"/>
    <n v="13"/>
  </r>
  <r>
    <x v="7"/>
    <x v="9"/>
    <n v="10"/>
  </r>
  <r>
    <x v="7"/>
    <x v="4"/>
    <n v="12"/>
  </r>
  <r>
    <x v="7"/>
    <x v="10"/>
    <n v="1"/>
  </r>
  <r>
    <x v="7"/>
    <x v="5"/>
    <n v="95"/>
  </r>
  <r>
    <x v="7"/>
    <x v="6"/>
    <n v="16"/>
  </r>
  <r>
    <x v="7"/>
    <x v="7"/>
    <n v="45"/>
  </r>
  <r>
    <x v="7"/>
    <x v="11"/>
    <n v="3"/>
  </r>
  <r>
    <x v="7"/>
    <x v="8"/>
    <n v="11"/>
  </r>
  <r>
    <x v="8"/>
    <x v="0"/>
    <n v="49"/>
  </r>
  <r>
    <x v="8"/>
    <x v="1"/>
    <n v="70"/>
  </r>
  <r>
    <x v="8"/>
    <x v="3"/>
    <n v="4"/>
  </r>
  <r>
    <x v="8"/>
    <x v="9"/>
    <n v="6"/>
  </r>
  <r>
    <x v="8"/>
    <x v="4"/>
    <n v="12"/>
  </r>
  <r>
    <x v="8"/>
    <x v="10"/>
    <n v="1"/>
  </r>
  <r>
    <x v="8"/>
    <x v="5"/>
    <n v="117"/>
  </r>
  <r>
    <x v="8"/>
    <x v="6"/>
    <n v="19"/>
  </r>
  <r>
    <x v="8"/>
    <x v="7"/>
    <n v="58"/>
  </r>
  <r>
    <x v="8"/>
    <x v="8"/>
    <n v="13"/>
  </r>
  <r>
    <x v="9"/>
    <x v="0"/>
    <n v="37"/>
  </r>
  <r>
    <x v="9"/>
    <x v="1"/>
    <n v="39"/>
  </r>
  <r>
    <x v="9"/>
    <x v="3"/>
    <n v="7"/>
  </r>
  <r>
    <x v="9"/>
    <x v="9"/>
    <n v="1"/>
  </r>
  <r>
    <x v="9"/>
    <x v="4"/>
    <n v="4"/>
  </r>
  <r>
    <x v="9"/>
    <x v="5"/>
    <n v="139"/>
  </r>
  <r>
    <x v="9"/>
    <x v="6"/>
    <n v="3"/>
  </r>
  <r>
    <x v="9"/>
    <x v="7"/>
    <n v="37"/>
  </r>
  <r>
    <x v="9"/>
    <x v="8"/>
    <n v="5"/>
  </r>
  <r>
    <x v="10"/>
    <x v="0"/>
    <n v="41"/>
  </r>
  <r>
    <x v="10"/>
    <x v="1"/>
    <n v="64"/>
  </r>
  <r>
    <x v="10"/>
    <x v="2"/>
    <n v="1"/>
  </r>
  <r>
    <x v="10"/>
    <x v="3"/>
    <n v="10"/>
  </r>
  <r>
    <x v="10"/>
    <x v="9"/>
    <n v="1"/>
  </r>
  <r>
    <x v="10"/>
    <x v="4"/>
    <n v="19"/>
  </r>
  <r>
    <x v="10"/>
    <x v="5"/>
    <n v="112"/>
  </r>
  <r>
    <x v="10"/>
    <x v="7"/>
    <n v="26"/>
  </r>
  <r>
    <x v="10"/>
    <x v="8"/>
    <n v="4"/>
  </r>
  <r>
    <x v="11"/>
    <x v="0"/>
    <n v="47"/>
  </r>
  <r>
    <x v="11"/>
    <x v="1"/>
    <n v="65"/>
  </r>
  <r>
    <x v="11"/>
    <x v="3"/>
    <n v="12"/>
  </r>
  <r>
    <x v="11"/>
    <x v="9"/>
    <n v="4"/>
  </r>
  <r>
    <x v="11"/>
    <x v="4"/>
    <n v="22"/>
  </r>
  <r>
    <x v="11"/>
    <x v="5"/>
    <n v="111"/>
  </r>
  <r>
    <x v="11"/>
    <x v="6"/>
    <n v="2"/>
  </r>
  <r>
    <x v="11"/>
    <x v="7"/>
    <n v="31"/>
  </r>
  <r>
    <x v="11"/>
    <x v="8"/>
    <n v="2"/>
  </r>
  <r>
    <x v="12"/>
    <x v="0"/>
    <n v="26"/>
  </r>
  <r>
    <x v="12"/>
    <x v="1"/>
    <n v="41"/>
  </r>
  <r>
    <x v="12"/>
    <x v="2"/>
    <n v="2"/>
  </r>
  <r>
    <x v="12"/>
    <x v="3"/>
    <n v="8"/>
  </r>
  <r>
    <x v="12"/>
    <x v="4"/>
    <n v="16"/>
  </r>
  <r>
    <x v="12"/>
    <x v="5"/>
    <n v="99"/>
  </r>
  <r>
    <x v="12"/>
    <x v="7"/>
    <n v="51"/>
  </r>
  <r>
    <x v="12"/>
    <x v="8"/>
    <n v="47"/>
  </r>
  <r>
    <x v="13"/>
    <x v="0"/>
    <n v="27"/>
  </r>
  <r>
    <x v="13"/>
    <x v="1"/>
    <n v="86"/>
  </r>
  <r>
    <x v="13"/>
    <x v="2"/>
    <n v="5"/>
  </r>
  <r>
    <x v="13"/>
    <x v="3"/>
    <n v="22"/>
  </r>
  <r>
    <x v="13"/>
    <x v="4"/>
    <n v="27"/>
  </r>
  <r>
    <x v="13"/>
    <x v="5"/>
    <n v="83"/>
  </r>
  <r>
    <x v="13"/>
    <x v="6"/>
    <n v="8"/>
  </r>
  <r>
    <x v="13"/>
    <x v="7"/>
    <n v="17"/>
  </r>
  <r>
    <x v="13"/>
    <x v="8"/>
    <n v="4"/>
  </r>
  <r>
    <x v="14"/>
    <x v="0"/>
    <n v="28"/>
  </r>
  <r>
    <x v="14"/>
    <x v="1"/>
    <n v="69"/>
  </r>
  <r>
    <x v="14"/>
    <x v="3"/>
    <n v="18"/>
  </r>
  <r>
    <x v="14"/>
    <x v="4"/>
    <n v="27"/>
  </r>
  <r>
    <x v="14"/>
    <x v="5"/>
    <n v="115"/>
  </r>
  <r>
    <x v="14"/>
    <x v="6"/>
    <n v="25"/>
  </r>
  <r>
    <x v="14"/>
    <x v="7"/>
    <n v="46"/>
  </r>
  <r>
    <x v="14"/>
    <x v="8"/>
    <n v="6"/>
  </r>
  <r>
    <x v="15"/>
    <x v="0"/>
    <n v="33"/>
  </r>
  <r>
    <x v="15"/>
    <x v="1"/>
    <n v="58"/>
  </r>
  <r>
    <x v="15"/>
    <x v="3"/>
    <n v="1"/>
  </r>
  <r>
    <x v="15"/>
    <x v="4"/>
    <n v="32"/>
  </r>
  <r>
    <x v="15"/>
    <x v="10"/>
    <n v="1"/>
  </r>
  <r>
    <x v="15"/>
    <x v="5"/>
    <n v="106"/>
  </r>
  <r>
    <x v="15"/>
    <x v="7"/>
    <n v="61"/>
  </r>
  <r>
    <x v="15"/>
    <x v="8"/>
    <n v="3"/>
  </r>
  <r>
    <x v="16"/>
    <x v="0"/>
    <n v="138"/>
  </r>
  <r>
    <x v="16"/>
    <x v="1"/>
    <n v="226"/>
  </r>
  <r>
    <x v="16"/>
    <x v="2"/>
    <n v="13"/>
  </r>
  <r>
    <x v="16"/>
    <x v="3"/>
    <n v="26"/>
  </r>
  <r>
    <x v="16"/>
    <x v="9"/>
    <n v="1"/>
  </r>
  <r>
    <x v="16"/>
    <x v="4"/>
    <n v="58"/>
  </r>
  <r>
    <x v="16"/>
    <x v="10"/>
    <n v="2"/>
  </r>
  <r>
    <x v="16"/>
    <x v="5"/>
    <n v="278"/>
  </r>
  <r>
    <x v="16"/>
    <x v="6"/>
    <n v="4"/>
  </r>
  <r>
    <x v="16"/>
    <x v="7"/>
    <n v="149"/>
  </r>
  <r>
    <x v="16"/>
    <x v="8"/>
    <n v="30"/>
  </r>
  <r>
    <x v="17"/>
    <x v="0"/>
    <n v="121"/>
  </r>
  <r>
    <x v="17"/>
    <x v="1"/>
    <n v="336"/>
  </r>
  <r>
    <x v="17"/>
    <x v="2"/>
    <n v="9"/>
  </r>
  <r>
    <x v="17"/>
    <x v="3"/>
    <n v="58"/>
  </r>
  <r>
    <x v="17"/>
    <x v="9"/>
    <n v="1"/>
  </r>
  <r>
    <x v="17"/>
    <x v="4"/>
    <n v="76"/>
  </r>
  <r>
    <x v="17"/>
    <x v="10"/>
    <n v="1"/>
  </r>
  <r>
    <x v="17"/>
    <x v="5"/>
    <n v="395"/>
  </r>
  <r>
    <x v="17"/>
    <x v="6"/>
    <n v="1"/>
  </r>
  <r>
    <x v="17"/>
    <x v="7"/>
    <n v="215"/>
  </r>
  <r>
    <x v="17"/>
    <x v="8"/>
    <n v="56"/>
  </r>
  <r>
    <x v="18"/>
    <x v="0"/>
    <n v="69"/>
  </r>
  <r>
    <x v="18"/>
    <x v="1"/>
    <n v="504"/>
  </r>
  <r>
    <x v="18"/>
    <x v="2"/>
    <n v="6"/>
  </r>
  <r>
    <x v="18"/>
    <x v="3"/>
    <n v="67"/>
  </r>
  <r>
    <x v="18"/>
    <x v="9"/>
    <n v="3"/>
  </r>
  <r>
    <x v="18"/>
    <x v="4"/>
    <n v="85"/>
  </r>
  <r>
    <x v="18"/>
    <x v="5"/>
    <n v="511"/>
  </r>
  <r>
    <x v="18"/>
    <x v="6"/>
    <n v="20"/>
  </r>
  <r>
    <x v="18"/>
    <x v="7"/>
    <n v="207"/>
  </r>
  <r>
    <x v="18"/>
    <x v="8"/>
    <n v="31"/>
  </r>
  <r>
    <x v="19"/>
    <x v="0"/>
    <n v="82"/>
  </r>
  <r>
    <x v="19"/>
    <x v="1"/>
    <n v="533"/>
  </r>
  <r>
    <x v="19"/>
    <x v="2"/>
    <n v="9"/>
  </r>
  <r>
    <x v="19"/>
    <x v="3"/>
    <n v="44"/>
  </r>
  <r>
    <x v="19"/>
    <x v="9"/>
    <n v="5"/>
  </r>
  <r>
    <x v="19"/>
    <x v="4"/>
    <n v="56"/>
  </r>
  <r>
    <x v="19"/>
    <x v="5"/>
    <n v="458"/>
  </r>
  <r>
    <x v="19"/>
    <x v="6"/>
    <n v="1"/>
  </r>
  <r>
    <x v="19"/>
    <x v="7"/>
    <n v="93"/>
  </r>
  <r>
    <x v="19"/>
    <x v="11"/>
    <n v="2"/>
  </r>
  <r>
    <x v="19"/>
    <x v="8"/>
    <n v="41"/>
  </r>
  <r>
    <x v="20"/>
    <x v="0"/>
    <n v="59"/>
  </r>
  <r>
    <x v="20"/>
    <x v="1"/>
    <n v="249"/>
  </r>
  <r>
    <x v="20"/>
    <x v="12"/>
    <n v="2"/>
  </r>
  <r>
    <x v="20"/>
    <x v="2"/>
    <n v="2"/>
  </r>
  <r>
    <x v="20"/>
    <x v="3"/>
    <n v="12"/>
  </r>
  <r>
    <x v="20"/>
    <x v="9"/>
    <n v="6"/>
  </r>
  <r>
    <x v="20"/>
    <x v="4"/>
    <n v="21"/>
  </r>
  <r>
    <x v="20"/>
    <x v="10"/>
    <n v="3"/>
  </r>
  <r>
    <x v="20"/>
    <x v="5"/>
    <n v="232"/>
  </r>
  <r>
    <x v="20"/>
    <x v="6"/>
    <n v="7"/>
  </r>
  <r>
    <x v="20"/>
    <x v="7"/>
    <n v="91"/>
  </r>
  <r>
    <x v="20"/>
    <x v="8"/>
    <n v="11"/>
  </r>
  <r>
    <x v="21"/>
    <x v="0"/>
    <n v="57"/>
  </r>
  <r>
    <x v="21"/>
    <x v="1"/>
    <n v="227"/>
  </r>
  <r>
    <x v="21"/>
    <x v="2"/>
    <n v="20"/>
  </r>
  <r>
    <x v="21"/>
    <x v="3"/>
    <n v="18"/>
  </r>
  <r>
    <x v="21"/>
    <x v="9"/>
    <n v="4"/>
  </r>
  <r>
    <x v="21"/>
    <x v="4"/>
    <n v="33"/>
  </r>
  <r>
    <x v="21"/>
    <x v="5"/>
    <n v="351"/>
  </r>
  <r>
    <x v="21"/>
    <x v="6"/>
    <n v="2"/>
  </r>
  <r>
    <x v="21"/>
    <x v="7"/>
    <n v="141"/>
  </r>
  <r>
    <x v="21"/>
    <x v="8"/>
    <n v="31"/>
  </r>
  <r>
    <x v="22"/>
    <x v="0"/>
    <n v="115"/>
  </r>
  <r>
    <x v="22"/>
    <x v="1"/>
    <n v="379"/>
  </r>
  <r>
    <x v="22"/>
    <x v="2"/>
    <n v="5"/>
  </r>
  <r>
    <x v="22"/>
    <x v="3"/>
    <n v="38"/>
  </r>
  <r>
    <x v="22"/>
    <x v="9"/>
    <n v="2"/>
  </r>
  <r>
    <x v="22"/>
    <x v="4"/>
    <n v="74"/>
  </r>
  <r>
    <x v="22"/>
    <x v="10"/>
    <n v="1"/>
  </r>
  <r>
    <x v="22"/>
    <x v="5"/>
    <n v="384"/>
  </r>
  <r>
    <x v="22"/>
    <x v="6"/>
    <n v="9"/>
  </r>
  <r>
    <x v="22"/>
    <x v="7"/>
    <n v="194"/>
  </r>
  <r>
    <x v="22"/>
    <x v="11"/>
    <n v="1"/>
  </r>
  <r>
    <x v="22"/>
    <x v="8"/>
    <n v="17"/>
  </r>
  <r>
    <x v="23"/>
    <x v="0"/>
    <n v="130"/>
  </r>
  <r>
    <x v="23"/>
    <x v="1"/>
    <n v="349"/>
  </r>
  <r>
    <x v="23"/>
    <x v="2"/>
    <n v="26"/>
  </r>
  <r>
    <x v="23"/>
    <x v="3"/>
    <n v="15"/>
  </r>
  <r>
    <x v="23"/>
    <x v="9"/>
    <n v="8"/>
  </r>
  <r>
    <x v="23"/>
    <x v="4"/>
    <n v="92"/>
  </r>
  <r>
    <x v="23"/>
    <x v="10"/>
    <n v="1"/>
  </r>
  <r>
    <x v="23"/>
    <x v="5"/>
    <n v="533"/>
  </r>
  <r>
    <x v="23"/>
    <x v="6"/>
    <n v="5"/>
  </r>
  <r>
    <x v="23"/>
    <x v="7"/>
    <n v="191"/>
  </r>
  <r>
    <x v="23"/>
    <x v="8"/>
    <n v="81"/>
  </r>
  <r>
    <x v="24"/>
    <x v="0"/>
    <n v="86"/>
  </r>
  <r>
    <x v="24"/>
    <x v="1"/>
    <n v="394"/>
  </r>
  <r>
    <x v="24"/>
    <x v="2"/>
    <n v="15"/>
  </r>
  <r>
    <x v="24"/>
    <x v="3"/>
    <n v="33"/>
  </r>
  <r>
    <x v="24"/>
    <x v="9"/>
    <n v="34"/>
  </r>
  <r>
    <x v="24"/>
    <x v="4"/>
    <n v="72"/>
  </r>
  <r>
    <x v="24"/>
    <x v="5"/>
    <n v="545"/>
  </r>
  <r>
    <x v="24"/>
    <x v="6"/>
    <n v="2"/>
  </r>
  <r>
    <x v="24"/>
    <x v="7"/>
    <n v="237"/>
  </r>
  <r>
    <x v="24"/>
    <x v="11"/>
    <n v="2"/>
  </r>
  <r>
    <x v="24"/>
    <x v="8"/>
    <n v="103"/>
  </r>
  <r>
    <x v="25"/>
    <x v="0"/>
    <n v="137"/>
  </r>
  <r>
    <x v="25"/>
    <x v="1"/>
    <n v="383"/>
  </r>
  <r>
    <x v="25"/>
    <x v="2"/>
    <n v="18"/>
  </r>
  <r>
    <x v="25"/>
    <x v="3"/>
    <n v="89"/>
  </r>
  <r>
    <x v="25"/>
    <x v="9"/>
    <n v="9"/>
  </r>
  <r>
    <x v="25"/>
    <x v="4"/>
    <n v="87"/>
  </r>
  <r>
    <x v="25"/>
    <x v="10"/>
    <n v="2"/>
  </r>
  <r>
    <x v="25"/>
    <x v="5"/>
    <n v="504"/>
  </r>
  <r>
    <x v="25"/>
    <x v="6"/>
    <n v="4"/>
  </r>
  <r>
    <x v="25"/>
    <x v="7"/>
    <n v="178"/>
  </r>
  <r>
    <x v="25"/>
    <x v="11"/>
    <n v="1"/>
  </r>
  <r>
    <x v="25"/>
    <x v="8"/>
    <n v="75"/>
  </r>
  <r>
    <x v="26"/>
    <x v="0"/>
    <n v="87"/>
  </r>
  <r>
    <x v="26"/>
    <x v="1"/>
    <n v="271"/>
  </r>
  <r>
    <x v="26"/>
    <x v="2"/>
    <n v="5"/>
  </r>
  <r>
    <x v="26"/>
    <x v="3"/>
    <n v="45"/>
  </r>
  <r>
    <x v="26"/>
    <x v="9"/>
    <n v="13"/>
  </r>
  <r>
    <x v="26"/>
    <x v="4"/>
    <n v="58"/>
  </r>
  <r>
    <x v="26"/>
    <x v="10"/>
    <n v="1"/>
  </r>
  <r>
    <x v="26"/>
    <x v="5"/>
    <n v="529"/>
  </r>
  <r>
    <x v="26"/>
    <x v="6"/>
    <n v="6"/>
  </r>
  <r>
    <x v="26"/>
    <x v="7"/>
    <n v="214"/>
  </r>
  <r>
    <x v="26"/>
    <x v="8"/>
    <n v="17"/>
  </r>
  <r>
    <x v="27"/>
    <x v="0"/>
    <n v="56"/>
  </r>
  <r>
    <x v="27"/>
    <x v="1"/>
    <n v="137"/>
  </r>
  <r>
    <x v="27"/>
    <x v="2"/>
    <n v="1"/>
  </r>
  <r>
    <x v="27"/>
    <x v="3"/>
    <n v="27"/>
  </r>
  <r>
    <x v="27"/>
    <x v="9"/>
    <n v="2"/>
  </r>
  <r>
    <x v="27"/>
    <x v="4"/>
    <n v="37"/>
  </r>
  <r>
    <x v="27"/>
    <x v="5"/>
    <n v="262"/>
  </r>
  <r>
    <x v="27"/>
    <x v="7"/>
    <n v="114"/>
  </r>
  <r>
    <x v="27"/>
    <x v="11"/>
    <n v="2"/>
  </r>
  <r>
    <x v="27"/>
    <x v="8"/>
    <n v="7"/>
  </r>
  <r>
    <x v="28"/>
    <x v="0"/>
    <n v="57"/>
  </r>
  <r>
    <x v="28"/>
    <x v="1"/>
    <n v="136"/>
  </r>
  <r>
    <x v="28"/>
    <x v="2"/>
    <n v="2"/>
  </r>
  <r>
    <x v="28"/>
    <x v="3"/>
    <n v="34"/>
  </r>
  <r>
    <x v="28"/>
    <x v="4"/>
    <n v="56"/>
  </r>
  <r>
    <x v="28"/>
    <x v="10"/>
    <n v="1"/>
  </r>
  <r>
    <x v="28"/>
    <x v="5"/>
    <n v="377"/>
  </r>
  <r>
    <x v="28"/>
    <x v="6"/>
    <n v="3"/>
  </r>
  <r>
    <x v="28"/>
    <x v="7"/>
    <n v="182"/>
  </r>
  <r>
    <x v="28"/>
    <x v="8"/>
    <n v="20"/>
  </r>
  <r>
    <x v="29"/>
    <x v="0"/>
    <n v="123"/>
  </r>
  <r>
    <x v="29"/>
    <x v="1"/>
    <n v="292"/>
  </r>
  <r>
    <x v="29"/>
    <x v="2"/>
    <n v="2"/>
  </r>
  <r>
    <x v="29"/>
    <x v="3"/>
    <n v="88"/>
  </r>
  <r>
    <x v="29"/>
    <x v="9"/>
    <n v="11"/>
  </r>
  <r>
    <x v="29"/>
    <x v="4"/>
    <n v="37"/>
  </r>
  <r>
    <x v="29"/>
    <x v="10"/>
    <n v="1"/>
  </r>
  <r>
    <x v="29"/>
    <x v="5"/>
    <n v="675"/>
  </r>
  <r>
    <x v="29"/>
    <x v="6"/>
    <n v="8"/>
  </r>
  <r>
    <x v="29"/>
    <x v="7"/>
    <n v="184"/>
  </r>
  <r>
    <x v="29"/>
    <x v="8"/>
    <n v="44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count="368">
  <r>
    <x v="0"/>
    <x v="0"/>
    <n v="130"/>
  </r>
  <r>
    <x v="0"/>
    <x v="1"/>
    <n v="679"/>
  </r>
  <r>
    <x v="0"/>
    <x v="2"/>
    <n v="20"/>
  </r>
  <r>
    <x v="0"/>
    <x v="3"/>
    <n v="78"/>
  </r>
  <r>
    <x v="0"/>
    <x v="4"/>
    <n v="14"/>
  </r>
  <r>
    <x v="0"/>
    <x v="5"/>
    <n v="122"/>
  </r>
  <r>
    <x v="0"/>
    <x v="6"/>
    <n v="7"/>
  </r>
  <r>
    <x v="0"/>
    <x v="7"/>
    <n v="834"/>
  </r>
  <r>
    <x v="0"/>
    <x v="8"/>
    <n v="9"/>
  </r>
  <r>
    <x v="0"/>
    <x v="9"/>
    <n v="470"/>
  </r>
  <r>
    <x v="0"/>
    <x v="10"/>
    <n v="2"/>
  </r>
  <r>
    <x v="0"/>
    <x v="11"/>
    <n v="236"/>
  </r>
  <r>
    <x v="1"/>
    <x v="0"/>
    <n v="60"/>
  </r>
  <r>
    <x v="1"/>
    <x v="1"/>
    <n v="366"/>
  </r>
  <r>
    <x v="1"/>
    <x v="2"/>
    <n v="3"/>
  </r>
  <r>
    <x v="1"/>
    <x v="3"/>
    <n v="43"/>
  </r>
  <r>
    <x v="1"/>
    <x v="4"/>
    <n v="5"/>
  </r>
  <r>
    <x v="1"/>
    <x v="5"/>
    <n v="76"/>
  </r>
  <r>
    <x v="1"/>
    <x v="6"/>
    <n v="4"/>
  </r>
  <r>
    <x v="1"/>
    <x v="7"/>
    <n v="679"/>
  </r>
  <r>
    <x v="1"/>
    <x v="8"/>
    <n v="3"/>
  </r>
  <r>
    <x v="1"/>
    <x v="9"/>
    <n v="295"/>
  </r>
  <r>
    <x v="1"/>
    <x v="10"/>
    <n v="4"/>
  </r>
  <r>
    <x v="1"/>
    <x v="11"/>
    <n v="112"/>
  </r>
  <r>
    <x v="2"/>
    <x v="0"/>
    <n v="88"/>
  </r>
  <r>
    <x v="2"/>
    <x v="1"/>
    <n v="566"/>
  </r>
  <r>
    <x v="2"/>
    <x v="2"/>
    <n v="8"/>
  </r>
  <r>
    <x v="2"/>
    <x v="3"/>
    <n v="56"/>
  </r>
  <r>
    <x v="2"/>
    <x v="5"/>
    <n v="57"/>
  </r>
  <r>
    <x v="2"/>
    <x v="6"/>
    <n v="2"/>
  </r>
  <r>
    <x v="2"/>
    <x v="7"/>
    <n v="807"/>
  </r>
  <r>
    <x v="2"/>
    <x v="8"/>
    <n v="34"/>
  </r>
  <r>
    <x v="2"/>
    <x v="9"/>
    <n v="293"/>
  </r>
  <r>
    <x v="2"/>
    <x v="11"/>
    <n v="87"/>
  </r>
  <r>
    <x v="3"/>
    <x v="0"/>
    <n v="196"/>
  </r>
  <r>
    <x v="3"/>
    <x v="1"/>
    <n v="1066"/>
  </r>
  <r>
    <x v="3"/>
    <x v="2"/>
    <n v="9"/>
  </r>
  <r>
    <x v="3"/>
    <x v="3"/>
    <n v="90"/>
  </r>
  <r>
    <x v="3"/>
    <x v="4"/>
    <n v="53"/>
  </r>
  <r>
    <x v="3"/>
    <x v="5"/>
    <n v="132"/>
  </r>
  <r>
    <x v="3"/>
    <x v="6"/>
    <n v="9"/>
  </r>
  <r>
    <x v="3"/>
    <x v="7"/>
    <n v="1009"/>
  </r>
  <r>
    <x v="3"/>
    <x v="8"/>
    <n v="9"/>
  </r>
  <r>
    <x v="3"/>
    <x v="9"/>
    <n v="519"/>
  </r>
  <r>
    <x v="3"/>
    <x v="11"/>
    <n v="99"/>
  </r>
  <r>
    <x v="4"/>
    <x v="0"/>
    <n v="89"/>
  </r>
  <r>
    <x v="4"/>
    <x v="1"/>
    <n v="984"/>
  </r>
  <r>
    <x v="4"/>
    <x v="2"/>
    <n v="37"/>
  </r>
  <r>
    <x v="4"/>
    <x v="3"/>
    <n v="127"/>
  </r>
  <r>
    <x v="4"/>
    <x v="4"/>
    <n v="17"/>
  </r>
  <r>
    <x v="4"/>
    <x v="5"/>
    <n v="241"/>
  </r>
  <r>
    <x v="4"/>
    <x v="6"/>
    <n v="3"/>
  </r>
  <r>
    <x v="4"/>
    <x v="7"/>
    <n v="945"/>
  </r>
  <r>
    <x v="4"/>
    <x v="8"/>
    <n v="20"/>
  </r>
  <r>
    <x v="4"/>
    <x v="9"/>
    <n v="453"/>
  </r>
  <r>
    <x v="4"/>
    <x v="10"/>
    <n v="1"/>
  </r>
  <r>
    <x v="4"/>
    <x v="11"/>
    <n v="89"/>
  </r>
  <r>
    <x v="5"/>
    <x v="0"/>
    <n v="147"/>
  </r>
  <r>
    <x v="5"/>
    <x v="1"/>
    <n v="1154"/>
  </r>
  <r>
    <x v="5"/>
    <x v="2"/>
    <n v="29"/>
  </r>
  <r>
    <x v="5"/>
    <x v="3"/>
    <n v="122"/>
  </r>
  <r>
    <x v="5"/>
    <x v="4"/>
    <n v="16"/>
  </r>
  <r>
    <x v="5"/>
    <x v="5"/>
    <n v="108"/>
  </r>
  <r>
    <x v="5"/>
    <x v="7"/>
    <n v="1223"/>
  </r>
  <r>
    <x v="5"/>
    <x v="8"/>
    <n v="34"/>
  </r>
  <r>
    <x v="5"/>
    <x v="9"/>
    <n v="423"/>
  </r>
  <r>
    <x v="5"/>
    <x v="10"/>
    <n v="2"/>
  </r>
  <r>
    <x v="5"/>
    <x v="11"/>
    <n v="118"/>
  </r>
  <r>
    <x v="6"/>
    <x v="0"/>
    <n v="107"/>
  </r>
  <r>
    <x v="6"/>
    <x v="1"/>
    <n v="1133"/>
  </r>
  <r>
    <x v="6"/>
    <x v="2"/>
    <n v="32"/>
  </r>
  <r>
    <x v="6"/>
    <x v="3"/>
    <n v="99"/>
  </r>
  <r>
    <x v="6"/>
    <x v="4"/>
    <n v="4"/>
  </r>
  <r>
    <x v="6"/>
    <x v="5"/>
    <n v="121"/>
  </r>
  <r>
    <x v="6"/>
    <x v="6"/>
    <n v="5"/>
  </r>
  <r>
    <x v="6"/>
    <x v="7"/>
    <n v="986"/>
  </r>
  <r>
    <x v="6"/>
    <x v="8"/>
    <n v="34"/>
  </r>
  <r>
    <x v="6"/>
    <x v="9"/>
    <n v="298"/>
  </r>
  <r>
    <x v="6"/>
    <x v="11"/>
    <n v="108"/>
  </r>
  <r>
    <x v="7"/>
    <x v="0"/>
    <n v="89"/>
  </r>
  <r>
    <x v="7"/>
    <x v="1"/>
    <n v="820"/>
  </r>
  <r>
    <x v="7"/>
    <x v="12"/>
    <n v="3"/>
  </r>
  <r>
    <x v="7"/>
    <x v="2"/>
    <n v="47"/>
  </r>
  <r>
    <x v="7"/>
    <x v="3"/>
    <n v="82"/>
  </r>
  <r>
    <x v="7"/>
    <x v="4"/>
    <n v="13"/>
  </r>
  <r>
    <x v="7"/>
    <x v="5"/>
    <n v="125"/>
  </r>
  <r>
    <x v="7"/>
    <x v="6"/>
    <n v="3"/>
  </r>
  <r>
    <x v="7"/>
    <x v="7"/>
    <n v="805"/>
  </r>
  <r>
    <x v="7"/>
    <x v="8"/>
    <n v="20"/>
  </r>
  <r>
    <x v="7"/>
    <x v="9"/>
    <n v="385"/>
  </r>
  <r>
    <x v="7"/>
    <x v="10"/>
    <n v="2"/>
  </r>
  <r>
    <x v="7"/>
    <x v="11"/>
    <n v="67"/>
  </r>
  <r>
    <x v="8"/>
    <x v="0"/>
    <n v="56"/>
  </r>
  <r>
    <x v="8"/>
    <x v="1"/>
    <n v="539"/>
  </r>
  <r>
    <x v="8"/>
    <x v="2"/>
    <n v="18"/>
  </r>
  <r>
    <x v="8"/>
    <x v="3"/>
    <n v="32"/>
  </r>
  <r>
    <x v="8"/>
    <x v="4"/>
    <n v="1"/>
  </r>
  <r>
    <x v="8"/>
    <x v="5"/>
    <n v="81"/>
  </r>
  <r>
    <x v="8"/>
    <x v="6"/>
    <n v="9"/>
  </r>
  <r>
    <x v="8"/>
    <x v="7"/>
    <n v="429"/>
  </r>
  <r>
    <x v="8"/>
    <x v="8"/>
    <n v="4"/>
  </r>
  <r>
    <x v="8"/>
    <x v="9"/>
    <n v="114"/>
  </r>
  <r>
    <x v="8"/>
    <x v="10"/>
    <n v="2"/>
  </r>
  <r>
    <x v="8"/>
    <x v="11"/>
    <n v="19"/>
  </r>
  <r>
    <x v="9"/>
    <x v="0"/>
    <n v="122"/>
  </r>
  <r>
    <x v="9"/>
    <x v="1"/>
    <n v="643"/>
  </r>
  <r>
    <x v="9"/>
    <x v="2"/>
    <n v="9"/>
  </r>
  <r>
    <x v="9"/>
    <x v="3"/>
    <n v="29"/>
  </r>
  <r>
    <x v="9"/>
    <x v="4"/>
    <n v="2"/>
  </r>
  <r>
    <x v="9"/>
    <x v="5"/>
    <n v="85"/>
  </r>
  <r>
    <x v="9"/>
    <x v="6"/>
    <n v="1"/>
  </r>
  <r>
    <x v="9"/>
    <x v="7"/>
    <n v="773"/>
  </r>
  <r>
    <x v="9"/>
    <x v="8"/>
    <n v="22"/>
  </r>
  <r>
    <x v="9"/>
    <x v="9"/>
    <n v="254"/>
  </r>
  <r>
    <x v="9"/>
    <x v="10"/>
    <n v="1"/>
  </r>
  <r>
    <x v="9"/>
    <x v="11"/>
    <n v="38"/>
  </r>
  <r>
    <x v="10"/>
    <x v="0"/>
    <n v="146"/>
  </r>
  <r>
    <x v="10"/>
    <x v="1"/>
    <n v="828"/>
  </r>
  <r>
    <x v="10"/>
    <x v="12"/>
    <n v="3"/>
  </r>
  <r>
    <x v="10"/>
    <x v="2"/>
    <n v="18"/>
  </r>
  <r>
    <x v="10"/>
    <x v="3"/>
    <n v="98"/>
  </r>
  <r>
    <x v="10"/>
    <x v="4"/>
    <n v="12"/>
  </r>
  <r>
    <x v="10"/>
    <x v="5"/>
    <n v="99"/>
  </r>
  <r>
    <x v="10"/>
    <x v="6"/>
    <n v="5"/>
  </r>
  <r>
    <x v="10"/>
    <x v="7"/>
    <n v="968"/>
  </r>
  <r>
    <x v="10"/>
    <x v="8"/>
    <n v="19"/>
  </r>
  <r>
    <x v="10"/>
    <x v="9"/>
    <n v="288"/>
  </r>
  <r>
    <x v="10"/>
    <x v="10"/>
    <n v="2"/>
  </r>
  <r>
    <x v="10"/>
    <x v="11"/>
    <n v="66"/>
  </r>
  <r>
    <x v="11"/>
    <x v="0"/>
    <n v="103"/>
  </r>
  <r>
    <x v="11"/>
    <x v="1"/>
    <n v="1800"/>
  </r>
  <r>
    <x v="11"/>
    <x v="12"/>
    <n v="3"/>
  </r>
  <r>
    <x v="11"/>
    <x v="2"/>
    <n v="16"/>
  </r>
  <r>
    <x v="11"/>
    <x v="3"/>
    <n v="276"/>
  </r>
  <r>
    <x v="11"/>
    <x v="4"/>
    <n v="10"/>
  </r>
  <r>
    <x v="11"/>
    <x v="5"/>
    <n v="209"/>
  </r>
  <r>
    <x v="11"/>
    <x v="6"/>
    <n v="16"/>
  </r>
  <r>
    <x v="11"/>
    <x v="7"/>
    <n v="909"/>
  </r>
  <r>
    <x v="11"/>
    <x v="8"/>
    <n v="20"/>
  </r>
  <r>
    <x v="11"/>
    <x v="9"/>
    <n v="331"/>
  </r>
  <r>
    <x v="11"/>
    <x v="10"/>
    <n v="5"/>
  </r>
  <r>
    <x v="11"/>
    <x v="11"/>
    <n v="65"/>
  </r>
  <r>
    <x v="12"/>
    <x v="0"/>
    <n v="118"/>
  </r>
  <r>
    <x v="12"/>
    <x v="1"/>
    <n v="950"/>
  </r>
  <r>
    <x v="12"/>
    <x v="2"/>
    <n v="13"/>
  </r>
  <r>
    <x v="12"/>
    <x v="3"/>
    <n v="62"/>
  </r>
  <r>
    <x v="12"/>
    <x v="4"/>
    <n v="12"/>
  </r>
  <r>
    <x v="12"/>
    <x v="5"/>
    <n v="147"/>
  </r>
  <r>
    <x v="12"/>
    <x v="6"/>
    <n v="8"/>
  </r>
  <r>
    <x v="12"/>
    <x v="7"/>
    <n v="982"/>
  </r>
  <r>
    <x v="12"/>
    <x v="8"/>
    <n v="28"/>
  </r>
  <r>
    <x v="12"/>
    <x v="9"/>
    <n v="440"/>
  </r>
  <r>
    <x v="12"/>
    <x v="10"/>
    <n v="3"/>
  </r>
  <r>
    <x v="12"/>
    <x v="11"/>
    <n v="95"/>
  </r>
  <r>
    <x v="13"/>
    <x v="0"/>
    <n v="107"/>
  </r>
  <r>
    <x v="13"/>
    <x v="1"/>
    <n v="1182"/>
  </r>
  <r>
    <x v="13"/>
    <x v="12"/>
    <n v="3"/>
  </r>
  <r>
    <x v="13"/>
    <x v="2"/>
    <n v="8"/>
  </r>
  <r>
    <x v="13"/>
    <x v="3"/>
    <n v="130"/>
  </r>
  <r>
    <x v="13"/>
    <x v="4"/>
    <n v="18"/>
  </r>
  <r>
    <x v="13"/>
    <x v="5"/>
    <n v="226"/>
  </r>
  <r>
    <x v="13"/>
    <x v="6"/>
    <n v="9"/>
  </r>
  <r>
    <x v="13"/>
    <x v="7"/>
    <n v="824"/>
  </r>
  <r>
    <x v="13"/>
    <x v="8"/>
    <n v="52"/>
  </r>
  <r>
    <x v="13"/>
    <x v="9"/>
    <n v="460"/>
  </r>
  <r>
    <x v="13"/>
    <x v="10"/>
    <n v="7"/>
  </r>
  <r>
    <x v="13"/>
    <x v="11"/>
    <n v="105"/>
  </r>
  <r>
    <x v="14"/>
    <x v="0"/>
    <n v="120"/>
  </r>
  <r>
    <x v="14"/>
    <x v="1"/>
    <n v="1200"/>
  </r>
  <r>
    <x v="14"/>
    <x v="2"/>
    <n v="10"/>
  </r>
  <r>
    <x v="14"/>
    <x v="3"/>
    <n v="62"/>
  </r>
  <r>
    <x v="14"/>
    <x v="4"/>
    <n v="9"/>
  </r>
  <r>
    <x v="14"/>
    <x v="5"/>
    <n v="134"/>
  </r>
  <r>
    <x v="14"/>
    <x v="6"/>
    <n v="2"/>
  </r>
  <r>
    <x v="14"/>
    <x v="7"/>
    <n v="910"/>
  </r>
  <r>
    <x v="14"/>
    <x v="8"/>
    <n v="41"/>
  </r>
  <r>
    <x v="14"/>
    <x v="9"/>
    <n v="346"/>
  </r>
  <r>
    <x v="14"/>
    <x v="10"/>
    <n v="19"/>
  </r>
  <r>
    <x v="14"/>
    <x v="11"/>
    <n v="103"/>
  </r>
  <r>
    <x v="15"/>
    <x v="0"/>
    <n v="77"/>
  </r>
  <r>
    <x v="15"/>
    <x v="1"/>
    <n v="607"/>
  </r>
  <r>
    <x v="15"/>
    <x v="12"/>
    <n v="1"/>
  </r>
  <r>
    <x v="15"/>
    <x v="2"/>
    <n v="4"/>
  </r>
  <r>
    <x v="15"/>
    <x v="3"/>
    <n v="26"/>
  </r>
  <r>
    <x v="15"/>
    <x v="4"/>
    <n v="6"/>
  </r>
  <r>
    <x v="15"/>
    <x v="5"/>
    <n v="88"/>
  </r>
  <r>
    <x v="15"/>
    <x v="6"/>
    <n v="9"/>
  </r>
  <r>
    <x v="15"/>
    <x v="7"/>
    <n v="499"/>
  </r>
  <r>
    <x v="15"/>
    <x v="8"/>
    <n v="14"/>
  </r>
  <r>
    <x v="15"/>
    <x v="9"/>
    <n v="232"/>
  </r>
  <r>
    <x v="15"/>
    <x v="10"/>
    <n v="16"/>
  </r>
  <r>
    <x v="15"/>
    <x v="11"/>
    <n v="26"/>
  </r>
  <r>
    <x v="16"/>
    <x v="0"/>
    <n v="64"/>
  </r>
  <r>
    <x v="16"/>
    <x v="1"/>
    <n v="824"/>
  </r>
  <r>
    <x v="16"/>
    <x v="2"/>
    <n v="18"/>
  </r>
  <r>
    <x v="16"/>
    <x v="3"/>
    <n v="49"/>
  </r>
  <r>
    <x v="16"/>
    <x v="4"/>
    <n v="6"/>
  </r>
  <r>
    <x v="16"/>
    <x v="5"/>
    <n v="104"/>
  </r>
  <r>
    <x v="16"/>
    <x v="6"/>
    <n v="14"/>
  </r>
  <r>
    <x v="16"/>
    <x v="7"/>
    <n v="633"/>
  </r>
  <r>
    <x v="16"/>
    <x v="8"/>
    <n v="37"/>
  </r>
  <r>
    <x v="16"/>
    <x v="9"/>
    <n v="228"/>
  </r>
  <r>
    <x v="16"/>
    <x v="10"/>
    <n v="62"/>
  </r>
  <r>
    <x v="16"/>
    <x v="11"/>
    <n v="46"/>
  </r>
  <r>
    <x v="17"/>
    <x v="0"/>
    <n v="96"/>
  </r>
  <r>
    <x v="17"/>
    <x v="1"/>
    <n v="1048"/>
  </r>
  <r>
    <x v="17"/>
    <x v="12"/>
    <n v="8"/>
  </r>
  <r>
    <x v="17"/>
    <x v="2"/>
    <n v="16"/>
  </r>
  <r>
    <x v="17"/>
    <x v="3"/>
    <n v="78"/>
  </r>
  <r>
    <x v="17"/>
    <x v="4"/>
    <n v="19"/>
  </r>
  <r>
    <x v="17"/>
    <x v="5"/>
    <n v="223"/>
  </r>
  <r>
    <x v="17"/>
    <x v="6"/>
    <n v="3"/>
  </r>
  <r>
    <x v="17"/>
    <x v="7"/>
    <n v="1012"/>
  </r>
  <r>
    <x v="17"/>
    <x v="8"/>
    <n v="48"/>
  </r>
  <r>
    <x v="17"/>
    <x v="9"/>
    <n v="519"/>
  </r>
  <r>
    <x v="17"/>
    <x v="10"/>
    <n v="72"/>
  </r>
  <r>
    <x v="17"/>
    <x v="11"/>
    <n v="77"/>
  </r>
  <r>
    <x v="18"/>
    <x v="0"/>
    <n v="75"/>
  </r>
  <r>
    <x v="18"/>
    <x v="1"/>
    <n v="1480"/>
  </r>
  <r>
    <x v="18"/>
    <x v="12"/>
    <n v="8"/>
  </r>
  <r>
    <x v="18"/>
    <x v="2"/>
    <n v="47"/>
  </r>
  <r>
    <x v="18"/>
    <x v="3"/>
    <n v="100"/>
  </r>
  <r>
    <x v="18"/>
    <x v="4"/>
    <n v="26"/>
  </r>
  <r>
    <x v="18"/>
    <x v="5"/>
    <n v="189"/>
  </r>
  <r>
    <x v="18"/>
    <x v="6"/>
    <n v="9"/>
  </r>
  <r>
    <x v="18"/>
    <x v="7"/>
    <n v="1204"/>
  </r>
  <r>
    <x v="18"/>
    <x v="8"/>
    <n v="29"/>
  </r>
  <r>
    <x v="18"/>
    <x v="9"/>
    <n v="437"/>
  </r>
  <r>
    <x v="18"/>
    <x v="10"/>
    <n v="47"/>
  </r>
  <r>
    <x v="18"/>
    <x v="11"/>
    <n v="135"/>
  </r>
  <r>
    <x v="19"/>
    <x v="0"/>
    <n v="90"/>
  </r>
  <r>
    <x v="19"/>
    <x v="1"/>
    <n v="1367"/>
  </r>
  <r>
    <x v="19"/>
    <x v="12"/>
    <n v="2"/>
  </r>
  <r>
    <x v="19"/>
    <x v="2"/>
    <n v="85"/>
  </r>
  <r>
    <x v="19"/>
    <x v="3"/>
    <n v="119"/>
  </r>
  <r>
    <x v="19"/>
    <x v="4"/>
    <n v="40"/>
  </r>
  <r>
    <x v="19"/>
    <x v="5"/>
    <n v="163"/>
  </r>
  <r>
    <x v="19"/>
    <x v="6"/>
    <n v="3"/>
  </r>
  <r>
    <x v="19"/>
    <x v="7"/>
    <n v="1220"/>
  </r>
  <r>
    <x v="19"/>
    <x v="8"/>
    <n v="33"/>
  </r>
  <r>
    <x v="19"/>
    <x v="9"/>
    <n v="299"/>
  </r>
  <r>
    <x v="19"/>
    <x v="10"/>
    <n v="21"/>
  </r>
  <r>
    <x v="19"/>
    <x v="11"/>
    <n v="120"/>
  </r>
  <r>
    <x v="20"/>
    <x v="0"/>
    <n v="106"/>
  </r>
  <r>
    <x v="20"/>
    <x v="1"/>
    <n v="1461"/>
  </r>
  <r>
    <x v="20"/>
    <x v="12"/>
    <n v="5"/>
  </r>
  <r>
    <x v="20"/>
    <x v="2"/>
    <n v="61"/>
  </r>
  <r>
    <x v="20"/>
    <x v="3"/>
    <n v="71"/>
  </r>
  <r>
    <x v="20"/>
    <x v="4"/>
    <n v="21"/>
  </r>
  <r>
    <x v="20"/>
    <x v="5"/>
    <n v="210"/>
  </r>
  <r>
    <x v="20"/>
    <x v="6"/>
    <n v="3"/>
  </r>
  <r>
    <x v="20"/>
    <x v="7"/>
    <n v="1129"/>
  </r>
  <r>
    <x v="20"/>
    <x v="8"/>
    <n v="29"/>
  </r>
  <r>
    <x v="20"/>
    <x v="9"/>
    <n v="343"/>
  </r>
  <r>
    <x v="20"/>
    <x v="11"/>
    <n v="136"/>
  </r>
  <r>
    <x v="21"/>
    <x v="0"/>
    <n v="84"/>
  </r>
  <r>
    <x v="21"/>
    <x v="1"/>
    <n v="1297"/>
  </r>
  <r>
    <x v="21"/>
    <x v="12"/>
    <n v="3"/>
  </r>
  <r>
    <x v="21"/>
    <x v="2"/>
    <n v="7"/>
  </r>
  <r>
    <x v="21"/>
    <x v="3"/>
    <n v="103"/>
  </r>
  <r>
    <x v="21"/>
    <x v="4"/>
    <n v="33"/>
  </r>
  <r>
    <x v="21"/>
    <x v="5"/>
    <n v="164"/>
  </r>
  <r>
    <x v="21"/>
    <x v="6"/>
    <n v="7"/>
  </r>
  <r>
    <x v="21"/>
    <x v="7"/>
    <n v="927"/>
  </r>
  <r>
    <x v="21"/>
    <x v="8"/>
    <n v="8"/>
  </r>
  <r>
    <x v="21"/>
    <x v="9"/>
    <n v="222"/>
  </r>
  <r>
    <x v="21"/>
    <x v="10"/>
    <n v="17"/>
  </r>
  <r>
    <x v="21"/>
    <x v="11"/>
    <n v="136"/>
  </r>
  <r>
    <x v="22"/>
    <x v="0"/>
    <n v="51"/>
  </r>
  <r>
    <x v="22"/>
    <x v="1"/>
    <n v="643"/>
  </r>
  <r>
    <x v="22"/>
    <x v="12"/>
    <n v="1"/>
  </r>
  <r>
    <x v="22"/>
    <x v="2"/>
    <n v="3"/>
  </r>
  <r>
    <x v="22"/>
    <x v="3"/>
    <n v="69"/>
  </r>
  <r>
    <x v="22"/>
    <x v="4"/>
    <n v="9"/>
  </r>
  <r>
    <x v="22"/>
    <x v="5"/>
    <n v="77"/>
  </r>
  <r>
    <x v="22"/>
    <x v="6"/>
    <n v="1"/>
  </r>
  <r>
    <x v="22"/>
    <x v="7"/>
    <n v="482"/>
  </r>
  <r>
    <x v="22"/>
    <x v="8"/>
    <n v="16"/>
  </r>
  <r>
    <x v="22"/>
    <x v="9"/>
    <n v="161"/>
  </r>
  <r>
    <x v="22"/>
    <x v="10"/>
    <n v="7"/>
  </r>
  <r>
    <x v="22"/>
    <x v="11"/>
    <n v="62"/>
  </r>
  <r>
    <x v="23"/>
    <x v="0"/>
    <n v="50"/>
  </r>
  <r>
    <x v="23"/>
    <x v="1"/>
    <n v="623"/>
  </r>
  <r>
    <x v="23"/>
    <x v="12"/>
    <n v="3"/>
  </r>
  <r>
    <x v="23"/>
    <x v="2"/>
    <n v="16"/>
  </r>
  <r>
    <x v="23"/>
    <x v="3"/>
    <n v="62"/>
  </r>
  <r>
    <x v="23"/>
    <x v="4"/>
    <n v="15"/>
  </r>
  <r>
    <x v="23"/>
    <x v="5"/>
    <n v="147"/>
  </r>
  <r>
    <x v="23"/>
    <x v="6"/>
    <n v="1"/>
  </r>
  <r>
    <x v="23"/>
    <x v="7"/>
    <n v="757"/>
  </r>
  <r>
    <x v="23"/>
    <x v="8"/>
    <n v="21"/>
  </r>
  <r>
    <x v="23"/>
    <x v="9"/>
    <n v="246"/>
  </r>
  <r>
    <x v="23"/>
    <x v="10"/>
    <n v="17"/>
  </r>
  <r>
    <x v="23"/>
    <x v="11"/>
    <n v="57"/>
  </r>
  <r>
    <x v="24"/>
    <x v="0"/>
    <n v="67"/>
  </r>
  <r>
    <x v="24"/>
    <x v="1"/>
    <n v="834"/>
  </r>
  <r>
    <x v="24"/>
    <x v="2"/>
    <n v="11"/>
  </r>
  <r>
    <x v="24"/>
    <x v="3"/>
    <n v="72"/>
  </r>
  <r>
    <x v="24"/>
    <x v="4"/>
    <n v="29"/>
  </r>
  <r>
    <x v="24"/>
    <x v="5"/>
    <n v="136"/>
  </r>
  <r>
    <x v="24"/>
    <x v="6"/>
    <n v="9"/>
  </r>
  <r>
    <x v="24"/>
    <x v="7"/>
    <n v="928"/>
  </r>
  <r>
    <x v="24"/>
    <x v="8"/>
    <n v="38"/>
  </r>
  <r>
    <x v="24"/>
    <x v="9"/>
    <n v="383"/>
  </r>
  <r>
    <x v="24"/>
    <x v="10"/>
    <n v="28"/>
  </r>
  <r>
    <x v="24"/>
    <x v="11"/>
    <n v="91"/>
  </r>
  <r>
    <x v="25"/>
    <x v="0"/>
    <n v="63"/>
  </r>
  <r>
    <x v="25"/>
    <x v="1"/>
    <n v="1161"/>
  </r>
  <r>
    <x v="25"/>
    <x v="2"/>
    <n v="25"/>
  </r>
  <r>
    <x v="25"/>
    <x v="3"/>
    <n v="87"/>
  </r>
  <r>
    <x v="25"/>
    <x v="4"/>
    <n v="14"/>
  </r>
  <r>
    <x v="25"/>
    <x v="5"/>
    <n v="171"/>
  </r>
  <r>
    <x v="25"/>
    <x v="6"/>
    <n v="9"/>
  </r>
  <r>
    <x v="25"/>
    <x v="7"/>
    <n v="1012"/>
  </r>
  <r>
    <x v="25"/>
    <x v="8"/>
    <n v="56"/>
  </r>
  <r>
    <x v="25"/>
    <x v="9"/>
    <n v="341"/>
  </r>
  <r>
    <x v="25"/>
    <x v="10"/>
    <n v="5"/>
  </r>
  <r>
    <x v="25"/>
    <x v="11"/>
    <n v="105"/>
  </r>
  <r>
    <x v="26"/>
    <x v="0"/>
    <n v="76"/>
  </r>
  <r>
    <x v="26"/>
    <x v="1"/>
    <n v="798"/>
  </r>
  <r>
    <x v="26"/>
    <x v="12"/>
    <n v="4"/>
  </r>
  <r>
    <x v="26"/>
    <x v="2"/>
    <n v="48"/>
  </r>
  <r>
    <x v="26"/>
    <x v="3"/>
    <n v="104"/>
  </r>
  <r>
    <x v="26"/>
    <x v="4"/>
    <n v="14"/>
  </r>
  <r>
    <x v="26"/>
    <x v="5"/>
    <n v="173"/>
  </r>
  <r>
    <x v="26"/>
    <x v="6"/>
    <n v="8"/>
  </r>
  <r>
    <x v="26"/>
    <x v="7"/>
    <n v="967"/>
  </r>
  <r>
    <x v="26"/>
    <x v="8"/>
    <n v="54"/>
  </r>
  <r>
    <x v="26"/>
    <x v="9"/>
    <n v="248"/>
  </r>
  <r>
    <x v="26"/>
    <x v="10"/>
    <n v="8"/>
  </r>
  <r>
    <x v="26"/>
    <x v="11"/>
    <n v="90"/>
  </r>
  <r>
    <x v="27"/>
    <x v="0"/>
    <n v="64"/>
  </r>
  <r>
    <x v="27"/>
    <x v="1"/>
    <n v="643"/>
  </r>
  <r>
    <x v="27"/>
    <x v="2"/>
    <n v="17"/>
  </r>
  <r>
    <x v="27"/>
    <x v="3"/>
    <n v="54"/>
  </r>
  <r>
    <x v="27"/>
    <x v="4"/>
    <n v="11"/>
  </r>
  <r>
    <x v="27"/>
    <x v="5"/>
    <n v="100"/>
  </r>
  <r>
    <x v="27"/>
    <x v="6"/>
    <n v="3"/>
  </r>
  <r>
    <x v="27"/>
    <x v="7"/>
    <n v="900"/>
  </r>
  <r>
    <x v="27"/>
    <x v="8"/>
    <n v="15"/>
  </r>
  <r>
    <x v="27"/>
    <x v="9"/>
    <n v="183"/>
  </r>
  <r>
    <x v="27"/>
    <x v="10"/>
    <n v="2"/>
  </r>
  <r>
    <x v="27"/>
    <x v="11"/>
    <n v="86"/>
  </r>
  <r>
    <x v="28"/>
    <x v="0"/>
    <n v="50"/>
  </r>
  <r>
    <x v="28"/>
    <x v="1"/>
    <n v="818"/>
  </r>
  <r>
    <x v="28"/>
    <x v="12"/>
    <n v="1"/>
  </r>
  <r>
    <x v="28"/>
    <x v="2"/>
    <n v="22"/>
  </r>
  <r>
    <x v="28"/>
    <x v="3"/>
    <n v="52"/>
  </r>
  <r>
    <x v="28"/>
    <x v="4"/>
    <n v="18"/>
  </r>
  <r>
    <x v="28"/>
    <x v="5"/>
    <n v="145"/>
  </r>
  <r>
    <x v="28"/>
    <x v="6"/>
    <n v="5"/>
  </r>
  <r>
    <x v="28"/>
    <x v="7"/>
    <n v="651"/>
  </r>
  <r>
    <x v="28"/>
    <x v="8"/>
    <n v="12"/>
  </r>
  <r>
    <x v="28"/>
    <x v="9"/>
    <n v="138"/>
  </r>
  <r>
    <x v="28"/>
    <x v="10"/>
    <n v="2"/>
  </r>
  <r>
    <x v="28"/>
    <x v="11"/>
    <n v="60"/>
  </r>
  <r>
    <x v="29"/>
    <x v="0"/>
    <n v="47"/>
  </r>
  <r>
    <x v="29"/>
    <x v="1"/>
    <n v="739"/>
  </r>
  <r>
    <x v="29"/>
    <x v="12"/>
    <n v="2"/>
  </r>
  <r>
    <x v="29"/>
    <x v="2"/>
    <n v="15"/>
  </r>
  <r>
    <x v="29"/>
    <x v="3"/>
    <n v="68"/>
  </r>
  <r>
    <x v="29"/>
    <x v="4"/>
    <n v="13"/>
  </r>
  <r>
    <x v="29"/>
    <x v="5"/>
    <n v="85"/>
  </r>
  <r>
    <x v="29"/>
    <x v="7"/>
    <n v="625"/>
  </r>
  <r>
    <x v="29"/>
    <x v="8"/>
    <n v="22"/>
  </r>
  <r>
    <x v="29"/>
    <x v="9"/>
    <n v="145"/>
  </r>
  <r>
    <x v="29"/>
    <x v="10"/>
    <n v="1"/>
  </r>
  <r>
    <x v="29"/>
    <x v="11"/>
    <n v="33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count="356">
  <r>
    <x v="0"/>
    <x v="0"/>
    <n v="70"/>
  </r>
  <r>
    <x v="0"/>
    <x v="1"/>
    <n v="846"/>
  </r>
  <r>
    <x v="0"/>
    <x v="2"/>
    <n v="4"/>
  </r>
  <r>
    <x v="0"/>
    <x v="3"/>
    <n v="17"/>
  </r>
  <r>
    <x v="0"/>
    <x v="4"/>
    <n v="45"/>
  </r>
  <r>
    <x v="0"/>
    <x v="5"/>
    <n v="48"/>
  </r>
  <r>
    <x v="0"/>
    <x v="6"/>
    <n v="145"/>
  </r>
  <r>
    <x v="0"/>
    <x v="7"/>
    <n v="3"/>
  </r>
  <r>
    <x v="0"/>
    <x v="8"/>
    <n v="757"/>
  </r>
  <r>
    <x v="0"/>
    <x v="9"/>
    <n v="62"/>
  </r>
  <r>
    <x v="0"/>
    <x v="10"/>
    <n v="152"/>
  </r>
  <r>
    <x v="0"/>
    <x v="11"/>
    <n v="2"/>
  </r>
  <r>
    <x v="0"/>
    <x v="12"/>
    <n v="62"/>
  </r>
  <r>
    <x v="1"/>
    <x v="0"/>
    <n v="69"/>
  </r>
  <r>
    <x v="1"/>
    <x v="1"/>
    <n v="1526"/>
  </r>
  <r>
    <x v="1"/>
    <x v="3"/>
    <n v="25"/>
  </r>
  <r>
    <x v="1"/>
    <x v="4"/>
    <n v="59"/>
  </r>
  <r>
    <x v="1"/>
    <x v="5"/>
    <n v="19"/>
  </r>
  <r>
    <x v="1"/>
    <x v="6"/>
    <n v="249"/>
  </r>
  <r>
    <x v="1"/>
    <x v="7"/>
    <n v="1"/>
  </r>
  <r>
    <x v="1"/>
    <x v="8"/>
    <n v="1102"/>
  </r>
  <r>
    <x v="1"/>
    <x v="9"/>
    <n v="38"/>
  </r>
  <r>
    <x v="1"/>
    <x v="10"/>
    <n v="230"/>
  </r>
  <r>
    <x v="1"/>
    <x v="11"/>
    <n v="1"/>
  </r>
  <r>
    <x v="1"/>
    <x v="12"/>
    <n v="90"/>
  </r>
  <r>
    <x v="2"/>
    <x v="0"/>
    <n v="91"/>
  </r>
  <r>
    <x v="2"/>
    <x v="1"/>
    <n v="1230"/>
  </r>
  <r>
    <x v="2"/>
    <x v="2"/>
    <n v="3"/>
  </r>
  <r>
    <x v="2"/>
    <x v="3"/>
    <n v="21"/>
  </r>
  <r>
    <x v="2"/>
    <x v="4"/>
    <n v="127"/>
  </r>
  <r>
    <x v="2"/>
    <x v="5"/>
    <n v="7"/>
  </r>
  <r>
    <x v="2"/>
    <x v="6"/>
    <n v="158"/>
  </r>
  <r>
    <x v="2"/>
    <x v="7"/>
    <n v="11"/>
  </r>
  <r>
    <x v="2"/>
    <x v="8"/>
    <n v="1264"/>
  </r>
  <r>
    <x v="2"/>
    <x v="9"/>
    <n v="61"/>
  </r>
  <r>
    <x v="2"/>
    <x v="10"/>
    <n v="394"/>
  </r>
  <r>
    <x v="2"/>
    <x v="11"/>
    <n v="3"/>
  </r>
  <r>
    <x v="2"/>
    <x v="12"/>
    <n v="87"/>
  </r>
  <r>
    <x v="3"/>
    <x v="0"/>
    <n v="120"/>
  </r>
  <r>
    <x v="3"/>
    <x v="1"/>
    <n v="1493"/>
  </r>
  <r>
    <x v="3"/>
    <x v="2"/>
    <n v="1"/>
  </r>
  <r>
    <x v="3"/>
    <x v="3"/>
    <n v="25"/>
  </r>
  <r>
    <x v="3"/>
    <x v="4"/>
    <n v="103"/>
  </r>
  <r>
    <x v="3"/>
    <x v="5"/>
    <n v="11"/>
  </r>
  <r>
    <x v="3"/>
    <x v="6"/>
    <n v="372"/>
  </r>
  <r>
    <x v="3"/>
    <x v="7"/>
    <n v="10"/>
  </r>
  <r>
    <x v="3"/>
    <x v="8"/>
    <n v="1447"/>
  </r>
  <r>
    <x v="3"/>
    <x v="9"/>
    <n v="94"/>
  </r>
  <r>
    <x v="3"/>
    <x v="10"/>
    <n v="369"/>
  </r>
  <r>
    <x v="3"/>
    <x v="11"/>
    <n v="2"/>
  </r>
  <r>
    <x v="3"/>
    <x v="12"/>
    <n v="99"/>
  </r>
  <r>
    <x v="4"/>
    <x v="0"/>
    <n v="140"/>
  </r>
  <r>
    <x v="4"/>
    <x v="1"/>
    <n v="1164"/>
  </r>
  <r>
    <x v="4"/>
    <x v="3"/>
    <n v="25"/>
  </r>
  <r>
    <x v="4"/>
    <x v="4"/>
    <n v="104"/>
  </r>
  <r>
    <x v="4"/>
    <x v="5"/>
    <n v="15"/>
  </r>
  <r>
    <x v="4"/>
    <x v="6"/>
    <n v="280"/>
  </r>
  <r>
    <x v="4"/>
    <x v="7"/>
    <n v="6"/>
  </r>
  <r>
    <x v="4"/>
    <x v="8"/>
    <n v="1217"/>
  </r>
  <r>
    <x v="4"/>
    <x v="9"/>
    <n v="123"/>
  </r>
  <r>
    <x v="4"/>
    <x v="10"/>
    <n v="318"/>
  </r>
  <r>
    <x v="4"/>
    <x v="12"/>
    <n v="114"/>
  </r>
  <r>
    <x v="5"/>
    <x v="0"/>
    <n v="111"/>
  </r>
  <r>
    <x v="5"/>
    <x v="1"/>
    <n v="1132"/>
  </r>
  <r>
    <x v="5"/>
    <x v="2"/>
    <n v="14"/>
  </r>
  <r>
    <x v="5"/>
    <x v="3"/>
    <n v="24"/>
  </r>
  <r>
    <x v="5"/>
    <x v="4"/>
    <n v="109"/>
  </r>
  <r>
    <x v="5"/>
    <x v="5"/>
    <n v="10"/>
  </r>
  <r>
    <x v="5"/>
    <x v="6"/>
    <n v="247"/>
  </r>
  <r>
    <x v="5"/>
    <x v="8"/>
    <n v="1139"/>
  </r>
  <r>
    <x v="5"/>
    <x v="9"/>
    <n v="132"/>
  </r>
  <r>
    <x v="5"/>
    <x v="10"/>
    <n v="328"/>
  </r>
  <r>
    <x v="5"/>
    <x v="11"/>
    <n v="1"/>
  </r>
  <r>
    <x v="5"/>
    <x v="12"/>
    <n v="71"/>
  </r>
  <r>
    <x v="6"/>
    <x v="0"/>
    <n v="43"/>
  </r>
  <r>
    <x v="6"/>
    <x v="1"/>
    <n v="634"/>
  </r>
  <r>
    <x v="6"/>
    <x v="3"/>
    <n v="16"/>
  </r>
  <r>
    <x v="6"/>
    <x v="4"/>
    <n v="69"/>
  </r>
  <r>
    <x v="6"/>
    <x v="5"/>
    <n v="9"/>
  </r>
  <r>
    <x v="6"/>
    <x v="6"/>
    <n v="253"/>
  </r>
  <r>
    <x v="6"/>
    <x v="7"/>
    <n v="11"/>
  </r>
  <r>
    <x v="6"/>
    <x v="8"/>
    <n v="1014"/>
  </r>
  <r>
    <x v="6"/>
    <x v="9"/>
    <n v="3"/>
  </r>
  <r>
    <x v="6"/>
    <x v="10"/>
    <n v="145"/>
  </r>
  <r>
    <x v="6"/>
    <x v="11"/>
    <n v="1"/>
  </r>
  <r>
    <x v="6"/>
    <x v="12"/>
    <n v="32"/>
  </r>
  <r>
    <x v="7"/>
    <x v="0"/>
    <n v="82"/>
  </r>
  <r>
    <x v="7"/>
    <x v="1"/>
    <n v="1031"/>
  </r>
  <r>
    <x v="7"/>
    <x v="3"/>
    <n v="34"/>
  </r>
  <r>
    <x v="7"/>
    <x v="4"/>
    <n v="96"/>
  </r>
  <r>
    <x v="7"/>
    <x v="5"/>
    <n v="16"/>
  </r>
  <r>
    <x v="7"/>
    <x v="6"/>
    <n v="213"/>
  </r>
  <r>
    <x v="7"/>
    <x v="7"/>
    <n v="7"/>
  </r>
  <r>
    <x v="7"/>
    <x v="8"/>
    <n v="1053"/>
  </r>
  <r>
    <x v="7"/>
    <x v="9"/>
    <n v="31"/>
  </r>
  <r>
    <x v="7"/>
    <x v="10"/>
    <n v="212"/>
  </r>
  <r>
    <x v="7"/>
    <x v="12"/>
    <n v="100"/>
  </r>
  <r>
    <x v="8"/>
    <x v="0"/>
    <n v="79"/>
  </r>
  <r>
    <x v="8"/>
    <x v="1"/>
    <n v="1421"/>
  </r>
  <r>
    <x v="8"/>
    <x v="3"/>
    <n v="36"/>
  </r>
  <r>
    <x v="8"/>
    <x v="4"/>
    <n v="96"/>
  </r>
  <r>
    <x v="8"/>
    <x v="5"/>
    <n v="31"/>
  </r>
  <r>
    <x v="8"/>
    <x v="6"/>
    <n v="286"/>
  </r>
  <r>
    <x v="8"/>
    <x v="7"/>
    <n v="5"/>
  </r>
  <r>
    <x v="8"/>
    <x v="8"/>
    <n v="1471"/>
  </r>
  <r>
    <x v="8"/>
    <x v="9"/>
    <n v="110"/>
  </r>
  <r>
    <x v="8"/>
    <x v="10"/>
    <n v="382"/>
  </r>
  <r>
    <x v="8"/>
    <x v="11"/>
    <n v="2"/>
  </r>
  <r>
    <x v="8"/>
    <x v="12"/>
    <n v="90"/>
  </r>
  <r>
    <x v="9"/>
    <x v="0"/>
    <n v="99"/>
  </r>
  <r>
    <x v="9"/>
    <x v="1"/>
    <n v="1317"/>
  </r>
  <r>
    <x v="9"/>
    <x v="3"/>
    <n v="28"/>
  </r>
  <r>
    <x v="9"/>
    <x v="4"/>
    <n v="145"/>
  </r>
  <r>
    <x v="9"/>
    <x v="5"/>
    <n v="12"/>
  </r>
  <r>
    <x v="9"/>
    <x v="6"/>
    <n v="282"/>
  </r>
  <r>
    <x v="9"/>
    <x v="7"/>
    <n v="6"/>
  </r>
  <r>
    <x v="9"/>
    <x v="8"/>
    <n v="1429"/>
  </r>
  <r>
    <x v="9"/>
    <x v="9"/>
    <n v="108"/>
  </r>
  <r>
    <x v="9"/>
    <x v="10"/>
    <n v="375"/>
  </r>
  <r>
    <x v="9"/>
    <x v="11"/>
    <n v="1"/>
  </r>
  <r>
    <x v="9"/>
    <x v="12"/>
    <n v="95"/>
  </r>
  <r>
    <x v="10"/>
    <x v="0"/>
    <n v="96"/>
  </r>
  <r>
    <x v="10"/>
    <x v="1"/>
    <n v="1242"/>
  </r>
  <r>
    <x v="10"/>
    <x v="3"/>
    <n v="24"/>
  </r>
  <r>
    <x v="10"/>
    <x v="4"/>
    <n v="106"/>
  </r>
  <r>
    <x v="10"/>
    <x v="5"/>
    <n v="27"/>
  </r>
  <r>
    <x v="10"/>
    <x v="6"/>
    <n v="196"/>
  </r>
  <r>
    <x v="10"/>
    <x v="7"/>
    <n v="8"/>
  </r>
  <r>
    <x v="10"/>
    <x v="8"/>
    <n v="1256"/>
  </r>
  <r>
    <x v="10"/>
    <x v="9"/>
    <n v="53"/>
  </r>
  <r>
    <x v="10"/>
    <x v="10"/>
    <n v="375"/>
  </r>
  <r>
    <x v="10"/>
    <x v="12"/>
    <n v="73"/>
  </r>
  <r>
    <x v="11"/>
    <x v="0"/>
    <n v="84"/>
  </r>
  <r>
    <x v="11"/>
    <x v="1"/>
    <n v="1346"/>
  </r>
  <r>
    <x v="11"/>
    <x v="3"/>
    <n v="23"/>
  </r>
  <r>
    <x v="11"/>
    <x v="4"/>
    <n v="126"/>
  </r>
  <r>
    <x v="11"/>
    <x v="5"/>
    <n v="13"/>
  </r>
  <r>
    <x v="11"/>
    <x v="6"/>
    <n v="141"/>
  </r>
  <r>
    <x v="11"/>
    <x v="8"/>
    <n v="1442"/>
  </r>
  <r>
    <x v="11"/>
    <x v="9"/>
    <n v="40"/>
  </r>
  <r>
    <x v="11"/>
    <x v="10"/>
    <n v="489"/>
  </r>
  <r>
    <x v="11"/>
    <x v="12"/>
    <n v="102"/>
  </r>
  <r>
    <x v="12"/>
    <x v="0"/>
    <n v="98"/>
  </r>
  <r>
    <x v="12"/>
    <x v="1"/>
    <n v="930"/>
  </r>
  <r>
    <x v="12"/>
    <x v="3"/>
    <n v="25"/>
  </r>
  <r>
    <x v="12"/>
    <x v="4"/>
    <n v="68"/>
  </r>
  <r>
    <x v="12"/>
    <x v="5"/>
    <n v="10"/>
  </r>
  <r>
    <x v="12"/>
    <x v="6"/>
    <n v="94"/>
  </r>
  <r>
    <x v="12"/>
    <x v="7"/>
    <n v="5"/>
  </r>
  <r>
    <x v="12"/>
    <x v="8"/>
    <n v="1235"/>
  </r>
  <r>
    <x v="12"/>
    <x v="9"/>
    <n v="99"/>
  </r>
  <r>
    <x v="12"/>
    <x v="10"/>
    <n v="340"/>
  </r>
  <r>
    <x v="12"/>
    <x v="11"/>
    <n v="2"/>
  </r>
  <r>
    <x v="12"/>
    <x v="12"/>
    <n v="71"/>
  </r>
  <r>
    <x v="13"/>
    <x v="0"/>
    <n v="40"/>
  </r>
  <r>
    <x v="13"/>
    <x v="1"/>
    <n v="803"/>
  </r>
  <r>
    <x v="13"/>
    <x v="3"/>
    <n v="44"/>
  </r>
  <r>
    <x v="13"/>
    <x v="4"/>
    <n v="38"/>
  </r>
  <r>
    <x v="13"/>
    <x v="5"/>
    <n v="6"/>
  </r>
  <r>
    <x v="13"/>
    <x v="6"/>
    <n v="56"/>
  </r>
  <r>
    <x v="13"/>
    <x v="8"/>
    <n v="652"/>
  </r>
  <r>
    <x v="13"/>
    <x v="9"/>
    <n v="5"/>
  </r>
  <r>
    <x v="13"/>
    <x v="10"/>
    <n v="163"/>
  </r>
  <r>
    <x v="13"/>
    <x v="12"/>
    <n v="32"/>
  </r>
  <r>
    <x v="14"/>
    <x v="0"/>
    <n v="95"/>
  </r>
  <r>
    <x v="14"/>
    <x v="1"/>
    <n v="838"/>
  </r>
  <r>
    <x v="14"/>
    <x v="3"/>
    <n v="50"/>
  </r>
  <r>
    <x v="14"/>
    <x v="4"/>
    <n v="81"/>
  </r>
  <r>
    <x v="14"/>
    <x v="5"/>
    <n v="2"/>
  </r>
  <r>
    <x v="14"/>
    <x v="6"/>
    <n v="138"/>
  </r>
  <r>
    <x v="14"/>
    <x v="7"/>
    <n v="26"/>
  </r>
  <r>
    <x v="14"/>
    <x v="8"/>
    <n v="853"/>
  </r>
  <r>
    <x v="14"/>
    <x v="9"/>
    <n v="54"/>
  </r>
  <r>
    <x v="14"/>
    <x v="10"/>
    <n v="167"/>
  </r>
  <r>
    <x v="14"/>
    <x v="11"/>
    <n v="5"/>
  </r>
  <r>
    <x v="14"/>
    <x v="12"/>
    <n v="82"/>
  </r>
  <r>
    <x v="15"/>
    <x v="0"/>
    <n v="121"/>
  </r>
  <r>
    <x v="15"/>
    <x v="1"/>
    <n v="1032"/>
  </r>
  <r>
    <x v="15"/>
    <x v="3"/>
    <n v="37"/>
  </r>
  <r>
    <x v="15"/>
    <x v="4"/>
    <n v="82"/>
  </r>
  <r>
    <x v="15"/>
    <x v="5"/>
    <n v="7"/>
  </r>
  <r>
    <x v="15"/>
    <x v="6"/>
    <n v="189"/>
  </r>
  <r>
    <x v="15"/>
    <x v="7"/>
    <n v="3"/>
  </r>
  <r>
    <x v="15"/>
    <x v="8"/>
    <n v="1467"/>
  </r>
  <r>
    <x v="15"/>
    <x v="9"/>
    <n v="25"/>
  </r>
  <r>
    <x v="15"/>
    <x v="10"/>
    <n v="213"/>
  </r>
  <r>
    <x v="15"/>
    <x v="12"/>
    <n v="26"/>
  </r>
  <r>
    <x v="16"/>
    <x v="0"/>
    <n v="68"/>
  </r>
  <r>
    <x v="16"/>
    <x v="1"/>
    <n v="645"/>
  </r>
  <r>
    <x v="16"/>
    <x v="3"/>
    <n v="14"/>
  </r>
  <r>
    <x v="16"/>
    <x v="4"/>
    <n v="100"/>
  </r>
  <r>
    <x v="16"/>
    <x v="5"/>
    <n v="5"/>
  </r>
  <r>
    <x v="16"/>
    <x v="6"/>
    <n v="115"/>
  </r>
  <r>
    <x v="16"/>
    <x v="7"/>
    <n v="2"/>
  </r>
  <r>
    <x v="16"/>
    <x v="8"/>
    <n v="859"/>
  </r>
  <r>
    <x v="16"/>
    <x v="9"/>
    <n v="33"/>
  </r>
  <r>
    <x v="16"/>
    <x v="10"/>
    <n v="197"/>
  </r>
  <r>
    <x v="16"/>
    <x v="11"/>
    <n v="5"/>
  </r>
  <r>
    <x v="16"/>
    <x v="12"/>
    <n v="19"/>
  </r>
  <r>
    <x v="17"/>
    <x v="0"/>
    <n v="81"/>
  </r>
  <r>
    <x v="17"/>
    <x v="1"/>
    <n v="826"/>
  </r>
  <r>
    <x v="17"/>
    <x v="2"/>
    <n v="1"/>
  </r>
  <r>
    <x v="17"/>
    <x v="3"/>
    <n v="31"/>
  </r>
  <r>
    <x v="17"/>
    <x v="4"/>
    <n v="71"/>
  </r>
  <r>
    <x v="17"/>
    <x v="5"/>
    <n v="22"/>
  </r>
  <r>
    <x v="17"/>
    <x v="6"/>
    <n v="111"/>
  </r>
  <r>
    <x v="17"/>
    <x v="7"/>
    <n v="8"/>
  </r>
  <r>
    <x v="17"/>
    <x v="8"/>
    <n v="870"/>
  </r>
  <r>
    <x v="17"/>
    <x v="9"/>
    <n v="33"/>
  </r>
  <r>
    <x v="17"/>
    <x v="10"/>
    <n v="219"/>
  </r>
  <r>
    <x v="17"/>
    <x v="12"/>
    <n v="97"/>
  </r>
  <r>
    <x v="18"/>
    <x v="0"/>
    <n v="76"/>
  </r>
  <r>
    <x v="18"/>
    <x v="1"/>
    <n v="722"/>
  </r>
  <r>
    <x v="18"/>
    <x v="3"/>
    <n v="11"/>
  </r>
  <r>
    <x v="18"/>
    <x v="4"/>
    <n v="62"/>
  </r>
  <r>
    <x v="18"/>
    <x v="5"/>
    <n v="4"/>
  </r>
  <r>
    <x v="18"/>
    <x v="6"/>
    <n v="125"/>
  </r>
  <r>
    <x v="18"/>
    <x v="7"/>
    <n v="3"/>
  </r>
  <r>
    <x v="18"/>
    <x v="8"/>
    <n v="754"/>
  </r>
  <r>
    <x v="18"/>
    <x v="9"/>
    <n v="32"/>
  </r>
  <r>
    <x v="18"/>
    <x v="10"/>
    <n v="281"/>
  </r>
  <r>
    <x v="18"/>
    <x v="11"/>
    <n v="1"/>
  </r>
  <r>
    <x v="18"/>
    <x v="12"/>
    <n v="57"/>
  </r>
  <r>
    <x v="18"/>
    <x v="13"/>
    <n v="1"/>
  </r>
  <r>
    <x v="19"/>
    <x v="0"/>
    <n v="54"/>
  </r>
  <r>
    <x v="19"/>
    <x v="1"/>
    <n v="598"/>
  </r>
  <r>
    <x v="19"/>
    <x v="2"/>
    <n v="1"/>
  </r>
  <r>
    <x v="19"/>
    <x v="3"/>
    <n v="25"/>
  </r>
  <r>
    <x v="19"/>
    <x v="4"/>
    <n v="67"/>
  </r>
  <r>
    <x v="19"/>
    <x v="5"/>
    <n v="12"/>
  </r>
  <r>
    <x v="19"/>
    <x v="6"/>
    <n v="95"/>
  </r>
  <r>
    <x v="19"/>
    <x v="7"/>
    <n v="11"/>
  </r>
  <r>
    <x v="19"/>
    <x v="8"/>
    <n v="459"/>
  </r>
  <r>
    <x v="19"/>
    <x v="9"/>
    <n v="14"/>
  </r>
  <r>
    <x v="19"/>
    <x v="14"/>
    <n v="3"/>
  </r>
  <r>
    <x v="19"/>
    <x v="10"/>
    <n v="153"/>
  </r>
  <r>
    <x v="19"/>
    <x v="11"/>
    <n v="1"/>
  </r>
  <r>
    <x v="19"/>
    <x v="12"/>
    <n v="25"/>
  </r>
  <r>
    <x v="20"/>
    <x v="0"/>
    <n v="55"/>
  </r>
  <r>
    <x v="20"/>
    <x v="1"/>
    <n v="238"/>
  </r>
  <r>
    <x v="20"/>
    <x v="3"/>
    <n v="14"/>
  </r>
  <r>
    <x v="20"/>
    <x v="4"/>
    <n v="23"/>
  </r>
  <r>
    <x v="20"/>
    <x v="5"/>
    <n v="5"/>
  </r>
  <r>
    <x v="20"/>
    <x v="6"/>
    <n v="67"/>
  </r>
  <r>
    <x v="20"/>
    <x v="7"/>
    <n v="2"/>
  </r>
  <r>
    <x v="20"/>
    <x v="8"/>
    <n v="184"/>
  </r>
  <r>
    <x v="20"/>
    <x v="9"/>
    <n v="2"/>
  </r>
  <r>
    <x v="20"/>
    <x v="10"/>
    <n v="112"/>
  </r>
  <r>
    <x v="20"/>
    <x v="12"/>
    <n v="25"/>
  </r>
  <r>
    <x v="21"/>
    <x v="0"/>
    <n v="42"/>
  </r>
  <r>
    <x v="21"/>
    <x v="1"/>
    <n v="209"/>
  </r>
  <r>
    <x v="21"/>
    <x v="3"/>
    <n v="3"/>
  </r>
  <r>
    <x v="21"/>
    <x v="4"/>
    <n v="31"/>
  </r>
  <r>
    <x v="21"/>
    <x v="5"/>
    <n v="1"/>
  </r>
  <r>
    <x v="21"/>
    <x v="6"/>
    <n v="23"/>
  </r>
  <r>
    <x v="21"/>
    <x v="7"/>
    <n v="1"/>
  </r>
  <r>
    <x v="21"/>
    <x v="8"/>
    <n v="239"/>
  </r>
  <r>
    <x v="21"/>
    <x v="9"/>
    <n v="19"/>
  </r>
  <r>
    <x v="21"/>
    <x v="10"/>
    <n v="99"/>
  </r>
  <r>
    <x v="21"/>
    <x v="12"/>
    <n v="11"/>
  </r>
  <r>
    <x v="22"/>
    <x v="0"/>
    <n v="64"/>
  </r>
  <r>
    <x v="22"/>
    <x v="1"/>
    <n v="196"/>
  </r>
  <r>
    <x v="22"/>
    <x v="3"/>
    <n v="15"/>
  </r>
  <r>
    <x v="22"/>
    <x v="4"/>
    <n v="42"/>
  </r>
  <r>
    <x v="22"/>
    <x v="5"/>
    <n v="2"/>
  </r>
  <r>
    <x v="22"/>
    <x v="6"/>
    <n v="68"/>
  </r>
  <r>
    <x v="22"/>
    <x v="8"/>
    <n v="255"/>
  </r>
  <r>
    <x v="22"/>
    <x v="9"/>
    <n v="19"/>
  </r>
  <r>
    <x v="22"/>
    <x v="10"/>
    <n v="106"/>
  </r>
  <r>
    <x v="22"/>
    <x v="12"/>
    <n v="13"/>
  </r>
  <r>
    <x v="23"/>
    <x v="0"/>
    <n v="32"/>
  </r>
  <r>
    <x v="23"/>
    <x v="1"/>
    <n v="179"/>
  </r>
  <r>
    <x v="23"/>
    <x v="3"/>
    <n v="15"/>
  </r>
  <r>
    <x v="23"/>
    <x v="4"/>
    <n v="20"/>
  </r>
  <r>
    <x v="23"/>
    <x v="5"/>
    <n v="4"/>
  </r>
  <r>
    <x v="23"/>
    <x v="6"/>
    <n v="43"/>
  </r>
  <r>
    <x v="23"/>
    <x v="7"/>
    <n v="1"/>
  </r>
  <r>
    <x v="23"/>
    <x v="8"/>
    <n v="172"/>
  </r>
  <r>
    <x v="23"/>
    <x v="9"/>
    <n v="3"/>
  </r>
  <r>
    <x v="23"/>
    <x v="10"/>
    <n v="75"/>
  </r>
  <r>
    <x v="23"/>
    <x v="12"/>
    <n v="11"/>
  </r>
  <r>
    <x v="24"/>
    <x v="0"/>
    <n v="22"/>
  </r>
  <r>
    <x v="24"/>
    <x v="1"/>
    <n v="193"/>
  </r>
  <r>
    <x v="24"/>
    <x v="3"/>
    <n v="1"/>
  </r>
  <r>
    <x v="24"/>
    <x v="4"/>
    <n v="34"/>
  </r>
  <r>
    <x v="24"/>
    <x v="6"/>
    <n v="24"/>
  </r>
  <r>
    <x v="24"/>
    <x v="7"/>
    <n v="1"/>
  </r>
  <r>
    <x v="24"/>
    <x v="8"/>
    <n v="162"/>
  </r>
  <r>
    <x v="24"/>
    <x v="9"/>
    <n v="4"/>
  </r>
  <r>
    <x v="24"/>
    <x v="10"/>
    <n v="37"/>
  </r>
  <r>
    <x v="25"/>
    <x v="0"/>
    <n v="23"/>
  </r>
  <r>
    <x v="25"/>
    <x v="1"/>
    <n v="231"/>
  </r>
  <r>
    <x v="25"/>
    <x v="2"/>
    <n v="1"/>
  </r>
  <r>
    <x v="25"/>
    <x v="3"/>
    <n v="3"/>
  </r>
  <r>
    <x v="25"/>
    <x v="4"/>
    <n v="22"/>
  </r>
  <r>
    <x v="25"/>
    <x v="5"/>
    <n v="6"/>
  </r>
  <r>
    <x v="25"/>
    <x v="6"/>
    <n v="19"/>
  </r>
  <r>
    <x v="25"/>
    <x v="7"/>
    <n v="1"/>
  </r>
  <r>
    <x v="25"/>
    <x v="8"/>
    <n v="321"/>
  </r>
  <r>
    <x v="25"/>
    <x v="9"/>
    <n v="1"/>
  </r>
  <r>
    <x v="25"/>
    <x v="10"/>
    <n v="36"/>
  </r>
  <r>
    <x v="25"/>
    <x v="12"/>
    <n v="3"/>
  </r>
  <r>
    <x v="26"/>
    <x v="0"/>
    <n v="58"/>
  </r>
  <r>
    <x v="26"/>
    <x v="1"/>
    <n v="343"/>
  </r>
  <r>
    <x v="26"/>
    <x v="3"/>
    <n v="4"/>
  </r>
  <r>
    <x v="26"/>
    <x v="4"/>
    <n v="26"/>
  </r>
  <r>
    <x v="26"/>
    <x v="5"/>
    <n v="2"/>
  </r>
  <r>
    <x v="26"/>
    <x v="6"/>
    <n v="24"/>
  </r>
  <r>
    <x v="26"/>
    <x v="7"/>
    <n v="3"/>
  </r>
  <r>
    <x v="26"/>
    <x v="8"/>
    <n v="308"/>
  </r>
  <r>
    <x v="26"/>
    <x v="9"/>
    <n v="29"/>
  </r>
  <r>
    <x v="26"/>
    <x v="10"/>
    <n v="53"/>
  </r>
  <r>
    <x v="26"/>
    <x v="11"/>
    <n v="2"/>
  </r>
  <r>
    <x v="26"/>
    <x v="12"/>
    <n v="24"/>
  </r>
  <r>
    <x v="27"/>
    <x v="0"/>
    <n v="26"/>
  </r>
  <r>
    <x v="27"/>
    <x v="1"/>
    <n v="286"/>
  </r>
  <r>
    <x v="27"/>
    <x v="3"/>
    <n v="26"/>
  </r>
  <r>
    <x v="27"/>
    <x v="4"/>
    <n v="24"/>
  </r>
  <r>
    <x v="27"/>
    <x v="6"/>
    <n v="31"/>
  </r>
  <r>
    <x v="27"/>
    <x v="7"/>
    <n v="1"/>
  </r>
  <r>
    <x v="27"/>
    <x v="8"/>
    <n v="288"/>
  </r>
  <r>
    <x v="27"/>
    <x v="9"/>
    <n v="8"/>
  </r>
  <r>
    <x v="27"/>
    <x v="10"/>
    <n v="49"/>
  </r>
  <r>
    <x v="27"/>
    <x v="12"/>
    <n v="16"/>
  </r>
  <r>
    <x v="28"/>
    <x v="0"/>
    <n v="29"/>
  </r>
  <r>
    <x v="28"/>
    <x v="1"/>
    <n v="317"/>
  </r>
  <r>
    <x v="28"/>
    <x v="2"/>
    <n v="3"/>
  </r>
  <r>
    <x v="28"/>
    <x v="3"/>
    <n v="4"/>
  </r>
  <r>
    <x v="28"/>
    <x v="4"/>
    <n v="15"/>
  </r>
  <r>
    <x v="28"/>
    <x v="5"/>
    <n v="3"/>
  </r>
  <r>
    <x v="28"/>
    <x v="6"/>
    <n v="37"/>
  </r>
  <r>
    <x v="28"/>
    <x v="7"/>
    <n v="5"/>
  </r>
  <r>
    <x v="28"/>
    <x v="8"/>
    <n v="338"/>
  </r>
  <r>
    <x v="28"/>
    <x v="9"/>
    <n v="38"/>
  </r>
  <r>
    <x v="28"/>
    <x v="10"/>
    <n v="74"/>
  </r>
  <r>
    <x v="28"/>
    <x v="11"/>
    <n v="1"/>
  </r>
  <r>
    <x v="28"/>
    <x v="12"/>
    <n v="9"/>
  </r>
  <r>
    <x v="29"/>
    <x v="0"/>
    <n v="24"/>
  </r>
  <r>
    <x v="29"/>
    <x v="1"/>
    <n v="273"/>
  </r>
  <r>
    <x v="29"/>
    <x v="2"/>
    <n v="1"/>
  </r>
  <r>
    <x v="29"/>
    <x v="3"/>
    <n v="13"/>
  </r>
  <r>
    <x v="29"/>
    <x v="4"/>
    <n v="40"/>
  </r>
  <r>
    <x v="29"/>
    <x v="5"/>
    <n v="3"/>
  </r>
  <r>
    <x v="29"/>
    <x v="6"/>
    <n v="49"/>
  </r>
  <r>
    <x v="29"/>
    <x v="8"/>
    <n v="342"/>
  </r>
  <r>
    <x v="29"/>
    <x v="9"/>
    <n v="11"/>
  </r>
  <r>
    <x v="29"/>
    <x v="10"/>
    <n v="136"/>
  </r>
  <r>
    <x v="29"/>
    <x v="12"/>
    <n v="15"/>
  </r>
  <r>
    <x v="30"/>
    <x v="0"/>
    <n v="32"/>
  </r>
  <r>
    <x v="30"/>
    <x v="1"/>
    <n v="169"/>
  </r>
  <r>
    <x v="30"/>
    <x v="3"/>
    <n v="1"/>
  </r>
  <r>
    <x v="30"/>
    <x v="4"/>
    <n v="6"/>
  </r>
  <r>
    <x v="30"/>
    <x v="6"/>
    <n v="21"/>
  </r>
  <r>
    <x v="30"/>
    <x v="8"/>
    <n v="161"/>
  </r>
  <r>
    <x v="30"/>
    <x v="10"/>
    <n v="71"/>
  </r>
  <r>
    <x v="30"/>
    <x v="12"/>
    <n v="11"/>
  </r>
</pivotCacheRecords>
</file>

<file path=xl/pivotCache/pivotCacheRecords20.xml><?xml version="1.0" encoding="utf-8"?>
<pivotCacheRecords xmlns="http://schemas.openxmlformats.org/spreadsheetml/2006/main" xmlns:r="http://schemas.openxmlformats.org/officeDocument/2006/relationships" count="341">
  <r>
    <x v="0"/>
    <x v="0"/>
    <n v="4"/>
  </r>
  <r>
    <x v="0"/>
    <x v="1"/>
    <n v="1"/>
  </r>
  <r>
    <x v="0"/>
    <x v="2"/>
    <n v="22"/>
  </r>
  <r>
    <x v="0"/>
    <x v="3"/>
    <n v="3"/>
  </r>
  <r>
    <x v="0"/>
    <x v="4"/>
    <n v="1"/>
  </r>
  <r>
    <x v="1"/>
    <x v="5"/>
    <n v="33"/>
  </r>
  <r>
    <x v="1"/>
    <x v="0"/>
    <n v="256"/>
  </r>
  <r>
    <x v="1"/>
    <x v="6"/>
    <n v="8"/>
  </r>
  <r>
    <x v="1"/>
    <x v="1"/>
    <n v="41"/>
  </r>
  <r>
    <x v="1"/>
    <x v="7"/>
    <n v="33"/>
  </r>
  <r>
    <x v="1"/>
    <x v="2"/>
    <n v="213"/>
  </r>
  <r>
    <x v="1"/>
    <x v="8"/>
    <n v="4"/>
  </r>
  <r>
    <x v="1"/>
    <x v="3"/>
    <n v="60"/>
  </r>
  <r>
    <x v="1"/>
    <x v="9"/>
    <n v="1"/>
  </r>
  <r>
    <x v="1"/>
    <x v="4"/>
    <n v="5"/>
  </r>
  <r>
    <x v="2"/>
    <x v="5"/>
    <n v="40"/>
  </r>
  <r>
    <x v="2"/>
    <x v="0"/>
    <n v="484"/>
  </r>
  <r>
    <x v="2"/>
    <x v="6"/>
    <n v="1"/>
  </r>
  <r>
    <x v="2"/>
    <x v="1"/>
    <n v="20"/>
  </r>
  <r>
    <x v="2"/>
    <x v="10"/>
    <n v="1"/>
  </r>
  <r>
    <x v="2"/>
    <x v="7"/>
    <n v="64"/>
  </r>
  <r>
    <x v="2"/>
    <x v="2"/>
    <n v="372"/>
  </r>
  <r>
    <x v="2"/>
    <x v="8"/>
    <n v="2"/>
  </r>
  <r>
    <x v="2"/>
    <x v="3"/>
    <n v="83"/>
  </r>
  <r>
    <x v="2"/>
    <x v="4"/>
    <n v="14"/>
  </r>
  <r>
    <x v="3"/>
    <x v="5"/>
    <n v="47"/>
  </r>
  <r>
    <x v="3"/>
    <x v="0"/>
    <n v="478"/>
  </r>
  <r>
    <x v="3"/>
    <x v="11"/>
    <n v="1"/>
  </r>
  <r>
    <x v="3"/>
    <x v="6"/>
    <n v="11"/>
  </r>
  <r>
    <x v="3"/>
    <x v="1"/>
    <n v="53"/>
  </r>
  <r>
    <x v="3"/>
    <x v="10"/>
    <n v="6"/>
  </r>
  <r>
    <x v="3"/>
    <x v="7"/>
    <n v="89"/>
  </r>
  <r>
    <x v="3"/>
    <x v="12"/>
    <n v="2"/>
  </r>
  <r>
    <x v="3"/>
    <x v="2"/>
    <n v="423"/>
  </r>
  <r>
    <x v="3"/>
    <x v="8"/>
    <n v="6"/>
  </r>
  <r>
    <x v="3"/>
    <x v="3"/>
    <n v="83"/>
  </r>
  <r>
    <x v="3"/>
    <x v="9"/>
    <n v="2"/>
  </r>
  <r>
    <x v="3"/>
    <x v="4"/>
    <n v="8"/>
  </r>
  <r>
    <x v="4"/>
    <x v="5"/>
    <n v="79"/>
  </r>
  <r>
    <x v="4"/>
    <x v="0"/>
    <n v="713"/>
  </r>
  <r>
    <x v="4"/>
    <x v="11"/>
    <n v="1"/>
  </r>
  <r>
    <x v="4"/>
    <x v="6"/>
    <n v="18"/>
  </r>
  <r>
    <x v="4"/>
    <x v="1"/>
    <n v="87"/>
  </r>
  <r>
    <x v="4"/>
    <x v="10"/>
    <n v="12"/>
  </r>
  <r>
    <x v="4"/>
    <x v="7"/>
    <n v="132"/>
  </r>
  <r>
    <x v="4"/>
    <x v="12"/>
    <n v="7"/>
  </r>
  <r>
    <x v="4"/>
    <x v="2"/>
    <n v="590"/>
  </r>
  <r>
    <x v="4"/>
    <x v="8"/>
    <n v="36"/>
  </r>
  <r>
    <x v="4"/>
    <x v="3"/>
    <n v="188"/>
  </r>
  <r>
    <x v="4"/>
    <x v="4"/>
    <n v="55"/>
  </r>
  <r>
    <x v="5"/>
    <x v="5"/>
    <n v="79"/>
  </r>
  <r>
    <x v="5"/>
    <x v="0"/>
    <n v="753"/>
  </r>
  <r>
    <x v="5"/>
    <x v="11"/>
    <n v="5"/>
  </r>
  <r>
    <x v="5"/>
    <x v="6"/>
    <n v="33"/>
  </r>
  <r>
    <x v="5"/>
    <x v="1"/>
    <n v="50"/>
  </r>
  <r>
    <x v="5"/>
    <x v="10"/>
    <n v="8"/>
  </r>
  <r>
    <x v="5"/>
    <x v="7"/>
    <n v="131"/>
  </r>
  <r>
    <x v="5"/>
    <x v="2"/>
    <n v="820"/>
  </r>
  <r>
    <x v="5"/>
    <x v="8"/>
    <n v="38"/>
  </r>
  <r>
    <x v="5"/>
    <x v="3"/>
    <n v="165"/>
  </r>
  <r>
    <x v="5"/>
    <x v="4"/>
    <n v="156"/>
  </r>
  <r>
    <x v="6"/>
    <x v="5"/>
    <n v="81"/>
  </r>
  <r>
    <x v="6"/>
    <x v="0"/>
    <n v="1025"/>
  </r>
  <r>
    <x v="6"/>
    <x v="6"/>
    <n v="2"/>
  </r>
  <r>
    <x v="6"/>
    <x v="1"/>
    <n v="52"/>
  </r>
  <r>
    <x v="6"/>
    <x v="10"/>
    <n v="9"/>
  </r>
  <r>
    <x v="6"/>
    <x v="7"/>
    <n v="143"/>
  </r>
  <r>
    <x v="6"/>
    <x v="12"/>
    <n v="8"/>
  </r>
  <r>
    <x v="6"/>
    <x v="2"/>
    <n v="661"/>
  </r>
  <r>
    <x v="6"/>
    <x v="8"/>
    <n v="32"/>
  </r>
  <r>
    <x v="6"/>
    <x v="3"/>
    <n v="187"/>
  </r>
  <r>
    <x v="6"/>
    <x v="4"/>
    <n v="61"/>
  </r>
  <r>
    <x v="7"/>
    <x v="5"/>
    <n v="81"/>
  </r>
  <r>
    <x v="7"/>
    <x v="0"/>
    <n v="844"/>
  </r>
  <r>
    <x v="7"/>
    <x v="11"/>
    <n v="2"/>
  </r>
  <r>
    <x v="7"/>
    <x v="6"/>
    <n v="30"/>
  </r>
  <r>
    <x v="7"/>
    <x v="1"/>
    <n v="65"/>
  </r>
  <r>
    <x v="7"/>
    <x v="10"/>
    <n v="3"/>
  </r>
  <r>
    <x v="7"/>
    <x v="7"/>
    <n v="170"/>
  </r>
  <r>
    <x v="7"/>
    <x v="2"/>
    <n v="1088"/>
  </r>
  <r>
    <x v="7"/>
    <x v="8"/>
    <n v="75"/>
  </r>
  <r>
    <x v="7"/>
    <x v="3"/>
    <n v="221"/>
  </r>
  <r>
    <x v="7"/>
    <x v="9"/>
    <n v="1"/>
  </r>
  <r>
    <x v="7"/>
    <x v="4"/>
    <n v="51"/>
  </r>
  <r>
    <x v="8"/>
    <x v="5"/>
    <n v="99"/>
  </r>
  <r>
    <x v="8"/>
    <x v="0"/>
    <n v="942"/>
  </r>
  <r>
    <x v="8"/>
    <x v="6"/>
    <n v="11"/>
  </r>
  <r>
    <x v="8"/>
    <x v="1"/>
    <n v="74"/>
  </r>
  <r>
    <x v="8"/>
    <x v="10"/>
    <n v="11"/>
  </r>
  <r>
    <x v="8"/>
    <x v="7"/>
    <n v="163"/>
  </r>
  <r>
    <x v="8"/>
    <x v="12"/>
    <n v="19"/>
  </r>
  <r>
    <x v="8"/>
    <x v="2"/>
    <n v="844"/>
  </r>
  <r>
    <x v="8"/>
    <x v="8"/>
    <n v="41"/>
  </r>
  <r>
    <x v="8"/>
    <x v="3"/>
    <n v="229"/>
  </r>
  <r>
    <x v="8"/>
    <x v="4"/>
    <n v="26"/>
  </r>
  <r>
    <x v="9"/>
    <x v="5"/>
    <n v="45"/>
  </r>
  <r>
    <x v="9"/>
    <x v="0"/>
    <n v="542"/>
  </r>
  <r>
    <x v="9"/>
    <x v="6"/>
    <n v="7"/>
  </r>
  <r>
    <x v="9"/>
    <x v="1"/>
    <n v="48"/>
  </r>
  <r>
    <x v="9"/>
    <x v="10"/>
    <n v="15"/>
  </r>
  <r>
    <x v="9"/>
    <x v="7"/>
    <n v="128"/>
  </r>
  <r>
    <x v="9"/>
    <x v="2"/>
    <n v="656"/>
  </r>
  <r>
    <x v="9"/>
    <x v="8"/>
    <n v="31"/>
  </r>
  <r>
    <x v="9"/>
    <x v="3"/>
    <n v="48"/>
  </r>
  <r>
    <x v="9"/>
    <x v="9"/>
    <n v="1"/>
  </r>
  <r>
    <x v="9"/>
    <x v="4"/>
    <n v="45"/>
  </r>
  <r>
    <x v="10"/>
    <x v="5"/>
    <n v="47"/>
  </r>
  <r>
    <x v="10"/>
    <x v="0"/>
    <n v="652"/>
  </r>
  <r>
    <x v="10"/>
    <x v="11"/>
    <n v="3"/>
  </r>
  <r>
    <x v="10"/>
    <x v="6"/>
    <n v="10"/>
  </r>
  <r>
    <x v="10"/>
    <x v="1"/>
    <n v="73"/>
  </r>
  <r>
    <x v="10"/>
    <x v="10"/>
    <n v="6"/>
  </r>
  <r>
    <x v="10"/>
    <x v="7"/>
    <n v="118"/>
  </r>
  <r>
    <x v="10"/>
    <x v="12"/>
    <n v="1"/>
  </r>
  <r>
    <x v="10"/>
    <x v="2"/>
    <n v="752"/>
  </r>
  <r>
    <x v="10"/>
    <x v="8"/>
    <n v="9"/>
  </r>
  <r>
    <x v="10"/>
    <x v="3"/>
    <n v="148"/>
  </r>
  <r>
    <x v="10"/>
    <x v="9"/>
    <n v="3"/>
  </r>
  <r>
    <x v="10"/>
    <x v="4"/>
    <n v="55"/>
  </r>
  <r>
    <x v="11"/>
    <x v="5"/>
    <n v="63"/>
  </r>
  <r>
    <x v="11"/>
    <x v="0"/>
    <n v="891"/>
  </r>
  <r>
    <x v="11"/>
    <x v="6"/>
    <n v="15"/>
  </r>
  <r>
    <x v="11"/>
    <x v="1"/>
    <n v="119"/>
  </r>
  <r>
    <x v="11"/>
    <x v="10"/>
    <n v="10"/>
  </r>
  <r>
    <x v="11"/>
    <x v="7"/>
    <n v="143"/>
  </r>
  <r>
    <x v="11"/>
    <x v="12"/>
    <n v="7"/>
  </r>
  <r>
    <x v="11"/>
    <x v="2"/>
    <n v="667"/>
  </r>
  <r>
    <x v="11"/>
    <x v="8"/>
    <n v="12"/>
  </r>
  <r>
    <x v="11"/>
    <x v="3"/>
    <n v="239"/>
  </r>
  <r>
    <x v="11"/>
    <x v="4"/>
    <n v="33"/>
  </r>
  <r>
    <x v="12"/>
    <x v="5"/>
    <n v="87"/>
  </r>
  <r>
    <x v="12"/>
    <x v="0"/>
    <n v="838"/>
  </r>
  <r>
    <x v="12"/>
    <x v="6"/>
    <n v="25"/>
  </r>
  <r>
    <x v="12"/>
    <x v="1"/>
    <n v="81"/>
  </r>
  <r>
    <x v="12"/>
    <x v="10"/>
    <n v="22"/>
  </r>
  <r>
    <x v="12"/>
    <x v="7"/>
    <n v="242"/>
  </r>
  <r>
    <x v="12"/>
    <x v="12"/>
    <n v="2"/>
  </r>
  <r>
    <x v="12"/>
    <x v="2"/>
    <n v="825"/>
  </r>
  <r>
    <x v="12"/>
    <x v="8"/>
    <n v="18"/>
  </r>
  <r>
    <x v="12"/>
    <x v="3"/>
    <n v="159"/>
  </r>
  <r>
    <x v="12"/>
    <x v="4"/>
    <n v="44"/>
  </r>
  <r>
    <x v="13"/>
    <x v="5"/>
    <n v="85"/>
  </r>
  <r>
    <x v="13"/>
    <x v="0"/>
    <n v="756"/>
  </r>
  <r>
    <x v="13"/>
    <x v="6"/>
    <n v="34"/>
  </r>
  <r>
    <x v="13"/>
    <x v="1"/>
    <n v="83"/>
  </r>
  <r>
    <x v="13"/>
    <x v="10"/>
    <n v="19"/>
  </r>
  <r>
    <x v="13"/>
    <x v="7"/>
    <n v="267"/>
  </r>
  <r>
    <x v="13"/>
    <x v="12"/>
    <n v="2"/>
  </r>
  <r>
    <x v="13"/>
    <x v="2"/>
    <n v="866"/>
  </r>
  <r>
    <x v="13"/>
    <x v="8"/>
    <n v="16"/>
  </r>
  <r>
    <x v="13"/>
    <x v="3"/>
    <n v="331"/>
  </r>
  <r>
    <x v="13"/>
    <x v="9"/>
    <n v="1"/>
  </r>
  <r>
    <x v="13"/>
    <x v="4"/>
    <n v="38"/>
  </r>
  <r>
    <x v="14"/>
    <x v="5"/>
    <n v="84"/>
  </r>
  <r>
    <x v="14"/>
    <x v="0"/>
    <n v="712"/>
  </r>
  <r>
    <x v="14"/>
    <x v="6"/>
    <n v="11"/>
  </r>
  <r>
    <x v="14"/>
    <x v="1"/>
    <n v="80"/>
  </r>
  <r>
    <x v="14"/>
    <x v="10"/>
    <n v="4"/>
  </r>
  <r>
    <x v="14"/>
    <x v="7"/>
    <n v="262"/>
  </r>
  <r>
    <x v="14"/>
    <x v="12"/>
    <n v="3"/>
  </r>
  <r>
    <x v="14"/>
    <x v="2"/>
    <n v="854"/>
  </r>
  <r>
    <x v="14"/>
    <x v="8"/>
    <n v="22"/>
  </r>
  <r>
    <x v="14"/>
    <x v="3"/>
    <n v="215"/>
  </r>
  <r>
    <x v="14"/>
    <x v="4"/>
    <n v="36"/>
  </r>
  <r>
    <x v="15"/>
    <x v="5"/>
    <n v="67"/>
  </r>
  <r>
    <x v="15"/>
    <x v="0"/>
    <n v="762"/>
  </r>
  <r>
    <x v="15"/>
    <x v="11"/>
    <n v="2"/>
  </r>
  <r>
    <x v="15"/>
    <x v="6"/>
    <n v="13"/>
  </r>
  <r>
    <x v="15"/>
    <x v="1"/>
    <n v="57"/>
  </r>
  <r>
    <x v="15"/>
    <x v="10"/>
    <n v="4"/>
  </r>
  <r>
    <x v="15"/>
    <x v="7"/>
    <n v="95"/>
  </r>
  <r>
    <x v="15"/>
    <x v="12"/>
    <n v="2"/>
  </r>
  <r>
    <x v="15"/>
    <x v="2"/>
    <n v="656"/>
  </r>
  <r>
    <x v="15"/>
    <x v="8"/>
    <n v="17"/>
  </r>
  <r>
    <x v="15"/>
    <x v="3"/>
    <n v="270"/>
  </r>
  <r>
    <x v="15"/>
    <x v="4"/>
    <n v="48"/>
  </r>
  <r>
    <x v="16"/>
    <x v="5"/>
    <n v="67"/>
  </r>
  <r>
    <x v="16"/>
    <x v="0"/>
    <n v="506"/>
  </r>
  <r>
    <x v="16"/>
    <x v="6"/>
    <n v="7"/>
  </r>
  <r>
    <x v="16"/>
    <x v="1"/>
    <n v="40"/>
  </r>
  <r>
    <x v="16"/>
    <x v="7"/>
    <n v="150"/>
  </r>
  <r>
    <x v="16"/>
    <x v="12"/>
    <n v="2"/>
  </r>
  <r>
    <x v="16"/>
    <x v="2"/>
    <n v="547"/>
  </r>
  <r>
    <x v="16"/>
    <x v="8"/>
    <n v="32"/>
  </r>
  <r>
    <x v="16"/>
    <x v="3"/>
    <n v="196"/>
  </r>
  <r>
    <x v="16"/>
    <x v="4"/>
    <n v="25"/>
  </r>
  <r>
    <x v="17"/>
    <x v="5"/>
    <n v="36"/>
  </r>
  <r>
    <x v="17"/>
    <x v="0"/>
    <n v="507"/>
  </r>
  <r>
    <x v="17"/>
    <x v="11"/>
    <n v="12"/>
  </r>
  <r>
    <x v="17"/>
    <x v="6"/>
    <n v="10"/>
  </r>
  <r>
    <x v="17"/>
    <x v="1"/>
    <n v="45"/>
  </r>
  <r>
    <x v="17"/>
    <x v="10"/>
    <n v="3"/>
  </r>
  <r>
    <x v="17"/>
    <x v="7"/>
    <n v="108"/>
  </r>
  <r>
    <x v="17"/>
    <x v="12"/>
    <n v="4"/>
  </r>
  <r>
    <x v="17"/>
    <x v="2"/>
    <n v="562"/>
  </r>
  <r>
    <x v="17"/>
    <x v="8"/>
    <n v="23"/>
  </r>
  <r>
    <x v="17"/>
    <x v="3"/>
    <n v="120"/>
  </r>
  <r>
    <x v="17"/>
    <x v="4"/>
    <n v="60"/>
  </r>
  <r>
    <x v="18"/>
    <x v="5"/>
    <n v="65"/>
  </r>
  <r>
    <x v="18"/>
    <x v="0"/>
    <n v="533"/>
  </r>
  <r>
    <x v="18"/>
    <x v="11"/>
    <n v="4"/>
  </r>
  <r>
    <x v="18"/>
    <x v="6"/>
    <n v="28"/>
  </r>
  <r>
    <x v="18"/>
    <x v="1"/>
    <n v="45"/>
  </r>
  <r>
    <x v="18"/>
    <x v="10"/>
    <n v="5"/>
  </r>
  <r>
    <x v="18"/>
    <x v="7"/>
    <n v="79"/>
  </r>
  <r>
    <x v="18"/>
    <x v="12"/>
    <n v="2"/>
  </r>
  <r>
    <x v="18"/>
    <x v="2"/>
    <n v="918"/>
  </r>
  <r>
    <x v="18"/>
    <x v="8"/>
    <n v="11"/>
  </r>
  <r>
    <x v="18"/>
    <x v="3"/>
    <n v="191"/>
  </r>
  <r>
    <x v="18"/>
    <x v="4"/>
    <n v="38"/>
  </r>
  <r>
    <x v="19"/>
    <x v="5"/>
    <n v="53"/>
  </r>
  <r>
    <x v="19"/>
    <x v="0"/>
    <n v="654"/>
  </r>
  <r>
    <x v="19"/>
    <x v="11"/>
    <n v="2"/>
  </r>
  <r>
    <x v="19"/>
    <x v="6"/>
    <n v="35"/>
  </r>
  <r>
    <x v="19"/>
    <x v="1"/>
    <n v="159"/>
  </r>
  <r>
    <x v="19"/>
    <x v="10"/>
    <n v="13"/>
  </r>
  <r>
    <x v="19"/>
    <x v="7"/>
    <n v="135"/>
  </r>
  <r>
    <x v="19"/>
    <x v="12"/>
    <n v="10"/>
  </r>
  <r>
    <x v="19"/>
    <x v="2"/>
    <n v="738"/>
  </r>
  <r>
    <x v="19"/>
    <x v="8"/>
    <n v="25"/>
  </r>
  <r>
    <x v="19"/>
    <x v="3"/>
    <n v="131"/>
  </r>
  <r>
    <x v="19"/>
    <x v="9"/>
    <n v="3"/>
  </r>
  <r>
    <x v="19"/>
    <x v="4"/>
    <n v="54"/>
  </r>
  <r>
    <x v="20"/>
    <x v="5"/>
    <n v="109"/>
  </r>
  <r>
    <x v="20"/>
    <x v="0"/>
    <n v="741"/>
  </r>
  <r>
    <x v="20"/>
    <x v="6"/>
    <n v="22"/>
  </r>
  <r>
    <x v="20"/>
    <x v="1"/>
    <n v="67"/>
  </r>
  <r>
    <x v="20"/>
    <x v="10"/>
    <n v="5"/>
  </r>
  <r>
    <x v="20"/>
    <x v="7"/>
    <n v="202"/>
  </r>
  <r>
    <x v="20"/>
    <x v="12"/>
    <n v="2"/>
  </r>
  <r>
    <x v="20"/>
    <x v="2"/>
    <n v="705"/>
  </r>
  <r>
    <x v="20"/>
    <x v="8"/>
    <n v="23"/>
  </r>
  <r>
    <x v="20"/>
    <x v="3"/>
    <n v="188"/>
  </r>
  <r>
    <x v="20"/>
    <x v="9"/>
    <n v="2"/>
  </r>
  <r>
    <x v="20"/>
    <x v="4"/>
    <n v="33"/>
  </r>
  <r>
    <x v="21"/>
    <x v="5"/>
    <n v="72"/>
  </r>
  <r>
    <x v="21"/>
    <x v="0"/>
    <n v="715"/>
  </r>
  <r>
    <x v="21"/>
    <x v="6"/>
    <n v="16"/>
  </r>
  <r>
    <x v="21"/>
    <x v="1"/>
    <n v="54"/>
  </r>
  <r>
    <x v="21"/>
    <x v="10"/>
    <n v="4"/>
  </r>
  <r>
    <x v="21"/>
    <x v="7"/>
    <n v="142"/>
  </r>
  <r>
    <x v="21"/>
    <x v="12"/>
    <n v="2"/>
  </r>
  <r>
    <x v="21"/>
    <x v="2"/>
    <n v="633"/>
  </r>
  <r>
    <x v="21"/>
    <x v="8"/>
    <n v="33"/>
  </r>
  <r>
    <x v="21"/>
    <x v="3"/>
    <n v="197"/>
  </r>
  <r>
    <x v="21"/>
    <x v="9"/>
    <n v="1"/>
  </r>
  <r>
    <x v="21"/>
    <x v="4"/>
    <n v="65"/>
  </r>
  <r>
    <x v="22"/>
    <x v="5"/>
    <n v="74"/>
  </r>
  <r>
    <x v="22"/>
    <x v="0"/>
    <n v="570"/>
  </r>
  <r>
    <x v="22"/>
    <x v="6"/>
    <n v="14"/>
  </r>
  <r>
    <x v="22"/>
    <x v="1"/>
    <n v="39"/>
  </r>
  <r>
    <x v="22"/>
    <x v="10"/>
    <n v="10"/>
  </r>
  <r>
    <x v="22"/>
    <x v="7"/>
    <n v="104"/>
  </r>
  <r>
    <x v="22"/>
    <x v="12"/>
    <n v="1"/>
  </r>
  <r>
    <x v="22"/>
    <x v="2"/>
    <n v="581"/>
  </r>
  <r>
    <x v="22"/>
    <x v="8"/>
    <n v="43"/>
  </r>
  <r>
    <x v="22"/>
    <x v="3"/>
    <n v="239"/>
  </r>
  <r>
    <x v="22"/>
    <x v="9"/>
    <n v="1"/>
  </r>
  <r>
    <x v="22"/>
    <x v="4"/>
    <n v="59"/>
  </r>
  <r>
    <x v="23"/>
    <x v="5"/>
    <n v="76"/>
  </r>
  <r>
    <x v="23"/>
    <x v="0"/>
    <n v="352"/>
  </r>
  <r>
    <x v="23"/>
    <x v="6"/>
    <n v="36"/>
  </r>
  <r>
    <x v="23"/>
    <x v="1"/>
    <n v="56"/>
  </r>
  <r>
    <x v="23"/>
    <x v="10"/>
    <n v="4"/>
  </r>
  <r>
    <x v="23"/>
    <x v="7"/>
    <n v="75"/>
  </r>
  <r>
    <x v="23"/>
    <x v="2"/>
    <n v="430"/>
  </r>
  <r>
    <x v="23"/>
    <x v="8"/>
    <n v="12"/>
  </r>
  <r>
    <x v="23"/>
    <x v="3"/>
    <n v="66"/>
  </r>
  <r>
    <x v="23"/>
    <x v="9"/>
    <n v="2"/>
  </r>
  <r>
    <x v="23"/>
    <x v="4"/>
    <n v="15"/>
  </r>
  <r>
    <x v="24"/>
    <x v="5"/>
    <n v="63"/>
  </r>
  <r>
    <x v="24"/>
    <x v="0"/>
    <n v="416"/>
  </r>
  <r>
    <x v="24"/>
    <x v="11"/>
    <n v="3"/>
  </r>
  <r>
    <x v="24"/>
    <x v="6"/>
    <n v="24"/>
  </r>
  <r>
    <x v="24"/>
    <x v="1"/>
    <n v="94"/>
  </r>
  <r>
    <x v="24"/>
    <x v="10"/>
    <n v="1"/>
  </r>
  <r>
    <x v="24"/>
    <x v="7"/>
    <n v="196"/>
  </r>
  <r>
    <x v="24"/>
    <x v="12"/>
    <n v="1"/>
  </r>
  <r>
    <x v="24"/>
    <x v="2"/>
    <n v="384"/>
  </r>
  <r>
    <x v="24"/>
    <x v="8"/>
    <n v="15"/>
  </r>
  <r>
    <x v="24"/>
    <x v="3"/>
    <n v="121"/>
  </r>
  <r>
    <x v="24"/>
    <x v="4"/>
    <n v="19"/>
  </r>
  <r>
    <x v="25"/>
    <x v="5"/>
    <n v="78"/>
  </r>
  <r>
    <x v="25"/>
    <x v="0"/>
    <n v="644"/>
  </r>
  <r>
    <x v="25"/>
    <x v="11"/>
    <n v="1"/>
  </r>
  <r>
    <x v="25"/>
    <x v="6"/>
    <n v="19"/>
  </r>
  <r>
    <x v="25"/>
    <x v="1"/>
    <n v="87"/>
  </r>
  <r>
    <x v="25"/>
    <x v="10"/>
    <n v="2"/>
  </r>
  <r>
    <x v="25"/>
    <x v="7"/>
    <n v="166"/>
  </r>
  <r>
    <x v="25"/>
    <x v="2"/>
    <n v="756"/>
  </r>
  <r>
    <x v="25"/>
    <x v="8"/>
    <n v="10"/>
  </r>
  <r>
    <x v="25"/>
    <x v="3"/>
    <n v="170"/>
  </r>
  <r>
    <x v="25"/>
    <x v="4"/>
    <n v="27"/>
  </r>
  <r>
    <x v="26"/>
    <x v="5"/>
    <n v="86"/>
  </r>
  <r>
    <x v="26"/>
    <x v="0"/>
    <n v="774"/>
  </r>
  <r>
    <x v="26"/>
    <x v="11"/>
    <n v="3"/>
  </r>
  <r>
    <x v="26"/>
    <x v="6"/>
    <n v="19"/>
  </r>
  <r>
    <x v="26"/>
    <x v="1"/>
    <n v="96"/>
  </r>
  <r>
    <x v="26"/>
    <x v="10"/>
    <n v="87"/>
  </r>
  <r>
    <x v="26"/>
    <x v="7"/>
    <n v="135"/>
  </r>
  <r>
    <x v="26"/>
    <x v="12"/>
    <n v="8"/>
  </r>
  <r>
    <x v="26"/>
    <x v="2"/>
    <n v="512"/>
  </r>
  <r>
    <x v="26"/>
    <x v="8"/>
    <n v="18"/>
  </r>
  <r>
    <x v="26"/>
    <x v="3"/>
    <n v="199"/>
  </r>
  <r>
    <x v="26"/>
    <x v="4"/>
    <n v="73"/>
  </r>
  <r>
    <x v="27"/>
    <x v="5"/>
    <n v="91"/>
  </r>
  <r>
    <x v="27"/>
    <x v="0"/>
    <n v="700"/>
  </r>
  <r>
    <x v="27"/>
    <x v="6"/>
    <n v="11"/>
  </r>
  <r>
    <x v="27"/>
    <x v="1"/>
    <n v="130"/>
  </r>
  <r>
    <x v="27"/>
    <x v="10"/>
    <n v="8"/>
  </r>
  <r>
    <x v="27"/>
    <x v="7"/>
    <n v="203"/>
  </r>
  <r>
    <x v="27"/>
    <x v="12"/>
    <n v="1"/>
  </r>
  <r>
    <x v="27"/>
    <x v="2"/>
    <n v="761"/>
  </r>
  <r>
    <x v="27"/>
    <x v="8"/>
    <n v="30"/>
  </r>
  <r>
    <x v="27"/>
    <x v="3"/>
    <n v="194"/>
  </r>
  <r>
    <x v="27"/>
    <x v="4"/>
    <n v="91"/>
  </r>
  <r>
    <x v="28"/>
    <x v="5"/>
    <n v="145"/>
  </r>
  <r>
    <x v="28"/>
    <x v="0"/>
    <n v="695"/>
  </r>
  <r>
    <x v="28"/>
    <x v="11"/>
    <n v="3"/>
  </r>
  <r>
    <x v="28"/>
    <x v="6"/>
    <n v="9"/>
  </r>
  <r>
    <x v="28"/>
    <x v="1"/>
    <n v="72"/>
  </r>
  <r>
    <x v="28"/>
    <x v="10"/>
    <n v="16"/>
  </r>
  <r>
    <x v="28"/>
    <x v="7"/>
    <n v="237"/>
  </r>
  <r>
    <x v="28"/>
    <x v="12"/>
    <n v="1"/>
  </r>
  <r>
    <x v="28"/>
    <x v="2"/>
    <n v="845"/>
  </r>
  <r>
    <x v="28"/>
    <x v="8"/>
    <n v="27"/>
  </r>
  <r>
    <x v="28"/>
    <x v="3"/>
    <n v="322"/>
  </r>
  <r>
    <x v="28"/>
    <x v="4"/>
    <n v="80"/>
  </r>
  <r>
    <x v="29"/>
    <x v="5"/>
    <n v="119"/>
  </r>
  <r>
    <x v="29"/>
    <x v="0"/>
    <n v="579"/>
  </r>
  <r>
    <x v="29"/>
    <x v="11"/>
    <n v="1"/>
  </r>
  <r>
    <x v="29"/>
    <x v="6"/>
    <n v="11"/>
  </r>
  <r>
    <x v="29"/>
    <x v="1"/>
    <n v="139"/>
  </r>
  <r>
    <x v="29"/>
    <x v="10"/>
    <n v="5"/>
  </r>
  <r>
    <x v="29"/>
    <x v="7"/>
    <n v="122"/>
  </r>
  <r>
    <x v="29"/>
    <x v="12"/>
    <n v="5"/>
  </r>
  <r>
    <x v="29"/>
    <x v="2"/>
    <n v="648"/>
  </r>
  <r>
    <x v="29"/>
    <x v="8"/>
    <n v="28"/>
  </r>
  <r>
    <x v="29"/>
    <x v="3"/>
    <n v="142"/>
  </r>
  <r>
    <x v="29"/>
    <x v="9"/>
    <n v="2"/>
  </r>
  <r>
    <x v="29"/>
    <x v="4"/>
    <n v="98"/>
  </r>
</pivotCacheRecords>
</file>

<file path=xl/pivotCache/pivotCacheRecords21.xml><?xml version="1.0" encoding="utf-8"?>
<pivotCacheRecords xmlns="http://schemas.openxmlformats.org/spreadsheetml/2006/main" xmlns:r="http://schemas.openxmlformats.org/officeDocument/2006/relationships" count="340">
  <r>
    <x v="0"/>
    <x v="0"/>
    <n v="50"/>
  </r>
  <r>
    <x v="0"/>
    <x v="1"/>
    <n v="366"/>
  </r>
  <r>
    <x v="0"/>
    <x v="2"/>
    <n v="2"/>
  </r>
  <r>
    <x v="0"/>
    <x v="3"/>
    <n v="35"/>
  </r>
  <r>
    <x v="0"/>
    <x v="4"/>
    <n v="13"/>
  </r>
  <r>
    <x v="0"/>
    <x v="5"/>
    <n v="33"/>
  </r>
  <r>
    <x v="0"/>
    <x v="6"/>
    <n v="5"/>
  </r>
  <r>
    <x v="0"/>
    <x v="7"/>
    <n v="267"/>
  </r>
  <r>
    <x v="0"/>
    <x v="8"/>
    <n v="19"/>
  </r>
  <r>
    <x v="0"/>
    <x v="9"/>
    <n v="75"/>
  </r>
  <r>
    <x v="0"/>
    <x v="10"/>
    <n v="2"/>
  </r>
  <r>
    <x v="0"/>
    <x v="11"/>
    <n v="85"/>
  </r>
  <r>
    <x v="1"/>
    <x v="0"/>
    <n v="58"/>
  </r>
  <r>
    <x v="1"/>
    <x v="1"/>
    <n v="445"/>
  </r>
  <r>
    <x v="1"/>
    <x v="2"/>
    <n v="13"/>
  </r>
  <r>
    <x v="1"/>
    <x v="3"/>
    <n v="18"/>
  </r>
  <r>
    <x v="1"/>
    <x v="4"/>
    <n v="16"/>
  </r>
  <r>
    <x v="1"/>
    <x v="5"/>
    <n v="116"/>
  </r>
  <r>
    <x v="1"/>
    <x v="6"/>
    <n v="4"/>
  </r>
  <r>
    <x v="1"/>
    <x v="7"/>
    <n v="428"/>
  </r>
  <r>
    <x v="1"/>
    <x v="8"/>
    <n v="7"/>
  </r>
  <r>
    <x v="1"/>
    <x v="9"/>
    <n v="135"/>
  </r>
  <r>
    <x v="1"/>
    <x v="11"/>
    <n v="64"/>
  </r>
  <r>
    <x v="2"/>
    <x v="0"/>
    <n v="93"/>
  </r>
  <r>
    <x v="2"/>
    <x v="1"/>
    <n v="535"/>
  </r>
  <r>
    <x v="2"/>
    <x v="2"/>
    <n v="35"/>
  </r>
  <r>
    <x v="2"/>
    <x v="3"/>
    <n v="107"/>
  </r>
  <r>
    <x v="2"/>
    <x v="4"/>
    <n v="6"/>
  </r>
  <r>
    <x v="2"/>
    <x v="5"/>
    <n v="122"/>
  </r>
  <r>
    <x v="2"/>
    <x v="6"/>
    <n v="1"/>
  </r>
  <r>
    <x v="2"/>
    <x v="7"/>
    <n v="546"/>
  </r>
  <r>
    <x v="2"/>
    <x v="8"/>
    <n v="22"/>
  </r>
  <r>
    <x v="2"/>
    <x v="9"/>
    <n v="194"/>
  </r>
  <r>
    <x v="2"/>
    <x v="10"/>
    <n v="4"/>
  </r>
  <r>
    <x v="2"/>
    <x v="11"/>
    <n v="19"/>
  </r>
  <r>
    <x v="3"/>
    <x v="0"/>
    <n v="89"/>
  </r>
  <r>
    <x v="3"/>
    <x v="1"/>
    <n v="717"/>
  </r>
  <r>
    <x v="3"/>
    <x v="12"/>
    <n v="3"/>
  </r>
  <r>
    <x v="3"/>
    <x v="2"/>
    <n v="50"/>
  </r>
  <r>
    <x v="3"/>
    <x v="3"/>
    <n v="118"/>
  </r>
  <r>
    <x v="3"/>
    <x v="4"/>
    <n v="6"/>
  </r>
  <r>
    <x v="3"/>
    <x v="5"/>
    <n v="147"/>
  </r>
  <r>
    <x v="3"/>
    <x v="6"/>
    <n v="7"/>
  </r>
  <r>
    <x v="3"/>
    <x v="7"/>
    <n v="646"/>
  </r>
  <r>
    <x v="3"/>
    <x v="8"/>
    <n v="40"/>
  </r>
  <r>
    <x v="3"/>
    <x v="9"/>
    <n v="202"/>
  </r>
  <r>
    <x v="3"/>
    <x v="10"/>
    <n v="4"/>
  </r>
  <r>
    <x v="3"/>
    <x v="11"/>
    <n v="54"/>
  </r>
  <r>
    <x v="4"/>
    <x v="0"/>
    <n v="113"/>
  </r>
  <r>
    <x v="4"/>
    <x v="1"/>
    <n v="934"/>
  </r>
  <r>
    <x v="4"/>
    <x v="12"/>
    <n v="4"/>
  </r>
  <r>
    <x v="4"/>
    <x v="2"/>
    <n v="21"/>
  </r>
  <r>
    <x v="4"/>
    <x v="3"/>
    <n v="66"/>
  </r>
  <r>
    <x v="4"/>
    <x v="4"/>
    <n v="4"/>
  </r>
  <r>
    <x v="4"/>
    <x v="5"/>
    <n v="150"/>
  </r>
  <r>
    <x v="4"/>
    <x v="6"/>
    <n v="4"/>
  </r>
  <r>
    <x v="4"/>
    <x v="7"/>
    <n v="765"/>
  </r>
  <r>
    <x v="4"/>
    <x v="8"/>
    <n v="21"/>
  </r>
  <r>
    <x v="4"/>
    <x v="9"/>
    <n v="262"/>
  </r>
  <r>
    <x v="4"/>
    <x v="10"/>
    <n v="16"/>
  </r>
  <r>
    <x v="4"/>
    <x v="11"/>
    <n v="83"/>
  </r>
  <r>
    <x v="5"/>
    <x v="0"/>
    <n v="92"/>
  </r>
  <r>
    <x v="5"/>
    <x v="1"/>
    <n v="828"/>
  </r>
  <r>
    <x v="5"/>
    <x v="12"/>
    <n v="3"/>
  </r>
  <r>
    <x v="5"/>
    <x v="2"/>
    <n v="44"/>
  </r>
  <r>
    <x v="5"/>
    <x v="3"/>
    <n v="73"/>
  </r>
  <r>
    <x v="5"/>
    <x v="4"/>
    <n v="13"/>
  </r>
  <r>
    <x v="5"/>
    <x v="5"/>
    <n v="183"/>
  </r>
  <r>
    <x v="5"/>
    <x v="6"/>
    <n v="1"/>
  </r>
  <r>
    <x v="5"/>
    <x v="7"/>
    <n v="958"/>
  </r>
  <r>
    <x v="5"/>
    <x v="8"/>
    <n v="137"/>
  </r>
  <r>
    <x v="5"/>
    <x v="9"/>
    <n v="244"/>
  </r>
  <r>
    <x v="5"/>
    <x v="10"/>
    <n v="9"/>
  </r>
  <r>
    <x v="5"/>
    <x v="11"/>
    <n v="82"/>
  </r>
  <r>
    <x v="6"/>
    <x v="0"/>
    <n v="90"/>
  </r>
  <r>
    <x v="6"/>
    <x v="1"/>
    <n v="780"/>
  </r>
  <r>
    <x v="6"/>
    <x v="12"/>
    <n v="2"/>
  </r>
  <r>
    <x v="6"/>
    <x v="2"/>
    <n v="44"/>
  </r>
  <r>
    <x v="6"/>
    <x v="3"/>
    <n v="109"/>
  </r>
  <r>
    <x v="6"/>
    <x v="4"/>
    <n v="20"/>
  </r>
  <r>
    <x v="6"/>
    <x v="5"/>
    <n v="164"/>
  </r>
  <r>
    <x v="6"/>
    <x v="6"/>
    <n v="1"/>
  </r>
  <r>
    <x v="6"/>
    <x v="7"/>
    <n v="709"/>
  </r>
  <r>
    <x v="6"/>
    <x v="8"/>
    <n v="44"/>
  </r>
  <r>
    <x v="6"/>
    <x v="9"/>
    <n v="258"/>
  </r>
  <r>
    <x v="6"/>
    <x v="10"/>
    <n v="8"/>
  </r>
  <r>
    <x v="6"/>
    <x v="11"/>
    <n v="117"/>
  </r>
  <r>
    <x v="7"/>
    <x v="0"/>
    <n v="58"/>
  </r>
  <r>
    <x v="7"/>
    <x v="1"/>
    <n v="498"/>
  </r>
  <r>
    <x v="7"/>
    <x v="2"/>
    <n v="21"/>
  </r>
  <r>
    <x v="7"/>
    <x v="3"/>
    <n v="26"/>
  </r>
  <r>
    <x v="7"/>
    <x v="4"/>
    <n v="4"/>
  </r>
  <r>
    <x v="7"/>
    <x v="5"/>
    <n v="92"/>
  </r>
  <r>
    <x v="7"/>
    <x v="7"/>
    <n v="379"/>
  </r>
  <r>
    <x v="7"/>
    <x v="8"/>
    <n v="22"/>
  </r>
  <r>
    <x v="7"/>
    <x v="9"/>
    <n v="176"/>
  </r>
  <r>
    <x v="7"/>
    <x v="10"/>
    <n v="7"/>
  </r>
  <r>
    <x v="7"/>
    <x v="11"/>
    <n v="52"/>
  </r>
  <r>
    <x v="8"/>
    <x v="0"/>
    <n v="73"/>
  </r>
  <r>
    <x v="8"/>
    <x v="1"/>
    <n v="616"/>
  </r>
  <r>
    <x v="8"/>
    <x v="12"/>
    <n v="2"/>
  </r>
  <r>
    <x v="8"/>
    <x v="2"/>
    <n v="12"/>
  </r>
  <r>
    <x v="8"/>
    <x v="3"/>
    <n v="35"/>
  </r>
  <r>
    <x v="8"/>
    <x v="4"/>
    <n v="6"/>
  </r>
  <r>
    <x v="8"/>
    <x v="5"/>
    <n v="70"/>
  </r>
  <r>
    <x v="8"/>
    <x v="6"/>
    <n v="1"/>
  </r>
  <r>
    <x v="8"/>
    <x v="7"/>
    <n v="404"/>
  </r>
  <r>
    <x v="8"/>
    <x v="8"/>
    <n v="21"/>
  </r>
  <r>
    <x v="8"/>
    <x v="9"/>
    <n v="220"/>
  </r>
  <r>
    <x v="8"/>
    <x v="10"/>
    <n v="4"/>
  </r>
  <r>
    <x v="8"/>
    <x v="11"/>
    <n v="119"/>
  </r>
  <r>
    <x v="9"/>
    <x v="0"/>
    <n v="91"/>
  </r>
  <r>
    <x v="9"/>
    <x v="1"/>
    <n v="870"/>
  </r>
  <r>
    <x v="9"/>
    <x v="12"/>
    <n v="2"/>
  </r>
  <r>
    <x v="9"/>
    <x v="2"/>
    <n v="21"/>
  </r>
  <r>
    <x v="9"/>
    <x v="3"/>
    <n v="140"/>
  </r>
  <r>
    <x v="9"/>
    <x v="4"/>
    <n v="7"/>
  </r>
  <r>
    <x v="9"/>
    <x v="5"/>
    <n v="142"/>
  </r>
  <r>
    <x v="9"/>
    <x v="6"/>
    <n v="16"/>
  </r>
  <r>
    <x v="9"/>
    <x v="7"/>
    <n v="715"/>
  </r>
  <r>
    <x v="9"/>
    <x v="8"/>
    <n v="69"/>
  </r>
  <r>
    <x v="9"/>
    <x v="9"/>
    <n v="255"/>
  </r>
  <r>
    <x v="9"/>
    <x v="11"/>
    <n v="80"/>
  </r>
  <r>
    <x v="10"/>
    <x v="0"/>
    <n v="82"/>
  </r>
  <r>
    <x v="10"/>
    <x v="1"/>
    <n v="834"/>
  </r>
  <r>
    <x v="10"/>
    <x v="12"/>
    <n v="1"/>
  </r>
  <r>
    <x v="10"/>
    <x v="2"/>
    <n v="29"/>
  </r>
  <r>
    <x v="10"/>
    <x v="3"/>
    <n v="71"/>
  </r>
  <r>
    <x v="10"/>
    <x v="4"/>
    <n v="30"/>
  </r>
  <r>
    <x v="10"/>
    <x v="5"/>
    <n v="267"/>
  </r>
  <r>
    <x v="10"/>
    <x v="6"/>
    <n v="5"/>
  </r>
  <r>
    <x v="10"/>
    <x v="7"/>
    <n v="795"/>
  </r>
  <r>
    <x v="10"/>
    <x v="8"/>
    <n v="47"/>
  </r>
  <r>
    <x v="10"/>
    <x v="9"/>
    <n v="352"/>
  </r>
  <r>
    <x v="10"/>
    <x v="10"/>
    <n v="2"/>
  </r>
  <r>
    <x v="10"/>
    <x v="11"/>
    <n v="164"/>
  </r>
  <r>
    <x v="11"/>
    <x v="0"/>
    <n v="84"/>
  </r>
  <r>
    <x v="11"/>
    <x v="1"/>
    <n v="898"/>
  </r>
  <r>
    <x v="11"/>
    <x v="12"/>
    <n v="1"/>
  </r>
  <r>
    <x v="11"/>
    <x v="2"/>
    <n v="25"/>
  </r>
  <r>
    <x v="11"/>
    <x v="3"/>
    <n v="117"/>
  </r>
  <r>
    <x v="11"/>
    <x v="4"/>
    <n v="13"/>
  </r>
  <r>
    <x v="11"/>
    <x v="5"/>
    <n v="170"/>
  </r>
  <r>
    <x v="11"/>
    <x v="6"/>
    <n v="2"/>
  </r>
  <r>
    <x v="11"/>
    <x v="7"/>
    <n v="999"/>
  </r>
  <r>
    <x v="11"/>
    <x v="8"/>
    <n v="17"/>
  </r>
  <r>
    <x v="11"/>
    <x v="9"/>
    <n v="244"/>
  </r>
  <r>
    <x v="11"/>
    <x v="10"/>
    <n v="2"/>
  </r>
  <r>
    <x v="11"/>
    <x v="11"/>
    <n v="111"/>
  </r>
  <r>
    <x v="12"/>
    <x v="0"/>
    <n v="93"/>
  </r>
  <r>
    <x v="12"/>
    <x v="1"/>
    <n v="863"/>
  </r>
  <r>
    <x v="12"/>
    <x v="12"/>
    <n v="6"/>
  </r>
  <r>
    <x v="12"/>
    <x v="2"/>
    <n v="31"/>
  </r>
  <r>
    <x v="12"/>
    <x v="3"/>
    <n v="132"/>
  </r>
  <r>
    <x v="12"/>
    <x v="4"/>
    <n v="15"/>
  </r>
  <r>
    <x v="12"/>
    <x v="5"/>
    <n v="116"/>
  </r>
  <r>
    <x v="12"/>
    <x v="6"/>
    <n v="2"/>
  </r>
  <r>
    <x v="12"/>
    <x v="7"/>
    <n v="896"/>
  </r>
  <r>
    <x v="12"/>
    <x v="8"/>
    <n v="37"/>
  </r>
  <r>
    <x v="12"/>
    <x v="9"/>
    <n v="279"/>
  </r>
  <r>
    <x v="12"/>
    <x v="10"/>
    <n v="3"/>
  </r>
  <r>
    <x v="12"/>
    <x v="11"/>
    <n v="93"/>
  </r>
  <r>
    <x v="13"/>
    <x v="0"/>
    <n v="66"/>
  </r>
  <r>
    <x v="13"/>
    <x v="1"/>
    <n v="879"/>
  </r>
  <r>
    <x v="13"/>
    <x v="2"/>
    <n v="21"/>
  </r>
  <r>
    <x v="13"/>
    <x v="3"/>
    <n v="83"/>
  </r>
  <r>
    <x v="13"/>
    <x v="4"/>
    <n v="19"/>
  </r>
  <r>
    <x v="13"/>
    <x v="5"/>
    <n v="169"/>
  </r>
  <r>
    <x v="13"/>
    <x v="6"/>
    <n v="6"/>
  </r>
  <r>
    <x v="13"/>
    <x v="7"/>
    <n v="640"/>
  </r>
  <r>
    <x v="13"/>
    <x v="8"/>
    <n v="44"/>
  </r>
  <r>
    <x v="13"/>
    <x v="9"/>
    <n v="303"/>
  </r>
  <r>
    <x v="13"/>
    <x v="11"/>
    <n v="54"/>
  </r>
  <r>
    <x v="14"/>
    <x v="0"/>
    <n v="56"/>
  </r>
  <r>
    <x v="14"/>
    <x v="1"/>
    <n v="487"/>
  </r>
  <r>
    <x v="14"/>
    <x v="12"/>
    <n v="1"/>
  </r>
  <r>
    <x v="14"/>
    <x v="2"/>
    <n v="23"/>
  </r>
  <r>
    <x v="14"/>
    <x v="3"/>
    <n v="42"/>
  </r>
  <r>
    <x v="14"/>
    <x v="4"/>
    <n v="12"/>
  </r>
  <r>
    <x v="14"/>
    <x v="5"/>
    <n v="74"/>
  </r>
  <r>
    <x v="14"/>
    <x v="6"/>
    <n v="1"/>
  </r>
  <r>
    <x v="14"/>
    <x v="7"/>
    <n v="494"/>
  </r>
  <r>
    <x v="14"/>
    <x v="8"/>
    <n v="44"/>
  </r>
  <r>
    <x v="14"/>
    <x v="9"/>
    <n v="210"/>
  </r>
  <r>
    <x v="14"/>
    <x v="10"/>
    <n v="1"/>
  </r>
  <r>
    <x v="14"/>
    <x v="11"/>
    <n v="94"/>
  </r>
  <r>
    <x v="15"/>
    <x v="0"/>
    <n v="64"/>
  </r>
  <r>
    <x v="15"/>
    <x v="1"/>
    <n v="655"/>
  </r>
  <r>
    <x v="15"/>
    <x v="2"/>
    <n v="41"/>
  </r>
  <r>
    <x v="15"/>
    <x v="3"/>
    <n v="45"/>
  </r>
  <r>
    <x v="15"/>
    <x v="4"/>
    <n v="10"/>
  </r>
  <r>
    <x v="15"/>
    <x v="5"/>
    <n v="107"/>
  </r>
  <r>
    <x v="15"/>
    <x v="6"/>
    <n v="2"/>
  </r>
  <r>
    <x v="15"/>
    <x v="7"/>
    <n v="431"/>
  </r>
  <r>
    <x v="15"/>
    <x v="8"/>
    <n v="58"/>
  </r>
  <r>
    <x v="15"/>
    <x v="9"/>
    <n v="250"/>
  </r>
  <r>
    <x v="15"/>
    <x v="11"/>
    <n v="44"/>
  </r>
  <r>
    <x v="16"/>
    <x v="0"/>
    <n v="87"/>
  </r>
  <r>
    <x v="16"/>
    <x v="1"/>
    <n v="750"/>
  </r>
  <r>
    <x v="16"/>
    <x v="2"/>
    <n v="20"/>
  </r>
  <r>
    <x v="16"/>
    <x v="3"/>
    <n v="82"/>
  </r>
  <r>
    <x v="16"/>
    <x v="4"/>
    <n v="8"/>
  </r>
  <r>
    <x v="16"/>
    <x v="5"/>
    <n v="70"/>
  </r>
  <r>
    <x v="16"/>
    <x v="6"/>
    <n v="6"/>
  </r>
  <r>
    <x v="16"/>
    <x v="7"/>
    <n v="845"/>
  </r>
  <r>
    <x v="16"/>
    <x v="8"/>
    <n v="27"/>
  </r>
  <r>
    <x v="16"/>
    <x v="9"/>
    <n v="203"/>
  </r>
  <r>
    <x v="16"/>
    <x v="11"/>
    <n v="48"/>
  </r>
  <r>
    <x v="17"/>
    <x v="0"/>
    <n v="98"/>
  </r>
  <r>
    <x v="17"/>
    <x v="1"/>
    <n v="1051"/>
  </r>
  <r>
    <x v="17"/>
    <x v="12"/>
    <n v="9"/>
  </r>
  <r>
    <x v="17"/>
    <x v="2"/>
    <n v="22"/>
  </r>
  <r>
    <x v="17"/>
    <x v="3"/>
    <n v="91"/>
  </r>
  <r>
    <x v="17"/>
    <x v="4"/>
    <n v="29"/>
  </r>
  <r>
    <x v="17"/>
    <x v="5"/>
    <n v="98"/>
  </r>
  <r>
    <x v="17"/>
    <x v="6"/>
    <n v="1"/>
  </r>
  <r>
    <x v="17"/>
    <x v="7"/>
    <n v="863"/>
  </r>
  <r>
    <x v="17"/>
    <x v="8"/>
    <n v="6"/>
  </r>
  <r>
    <x v="17"/>
    <x v="9"/>
    <n v="234"/>
  </r>
  <r>
    <x v="17"/>
    <x v="10"/>
    <n v="1"/>
  </r>
  <r>
    <x v="17"/>
    <x v="11"/>
    <n v="99"/>
  </r>
  <r>
    <x v="18"/>
    <x v="0"/>
    <n v="113"/>
  </r>
  <r>
    <x v="18"/>
    <x v="1"/>
    <n v="1227"/>
  </r>
  <r>
    <x v="18"/>
    <x v="12"/>
    <n v="7"/>
  </r>
  <r>
    <x v="18"/>
    <x v="2"/>
    <n v="41"/>
  </r>
  <r>
    <x v="18"/>
    <x v="3"/>
    <n v="131"/>
  </r>
  <r>
    <x v="18"/>
    <x v="4"/>
    <n v="43"/>
  </r>
  <r>
    <x v="18"/>
    <x v="5"/>
    <n v="190"/>
  </r>
  <r>
    <x v="18"/>
    <x v="6"/>
    <n v="1"/>
  </r>
  <r>
    <x v="18"/>
    <x v="7"/>
    <n v="1062"/>
  </r>
  <r>
    <x v="18"/>
    <x v="8"/>
    <n v="29"/>
  </r>
  <r>
    <x v="18"/>
    <x v="9"/>
    <n v="385"/>
  </r>
  <r>
    <x v="18"/>
    <x v="11"/>
    <n v="52"/>
  </r>
  <r>
    <x v="19"/>
    <x v="0"/>
    <n v="100"/>
  </r>
  <r>
    <x v="19"/>
    <x v="1"/>
    <n v="784"/>
  </r>
  <r>
    <x v="19"/>
    <x v="12"/>
    <n v="6"/>
  </r>
  <r>
    <x v="19"/>
    <x v="2"/>
    <n v="55"/>
  </r>
  <r>
    <x v="19"/>
    <x v="3"/>
    <n v="61"/>
  </r>
  <r>
    <x v="19"/>
    <x v="4"/>
    <n v="24"/>
  </r>
  <r>
    <x v="19"/>
    <x v="5"/>
    <n v="165"/>
  </r>
  <r>
    <x v="19"/>
    <x v="6"/>
    <n v="2"/>
  </r>
  <r>
    <x v="19"/>
    <x v="7"/>
    <n v="1044"/>
  </r>
  <r>
    <x v="19"/>
    <x v="8"/>
    <n v="36"/>
  </r>
  <r>
    <x v="19"/>
    <x v="9"/>
    <n v="279"/>
  </r>
  <r>
    <x v="19"/>
    <x v="11"/>
    <n v="65"/>
  </r>
  <r>
    <x v="20"/>
    <x v="0"/>
    <n v="66"/>
  </r>
  <r>
    <x v="20"/>
    <x v="1"/>
    <n v="579"/>
  </r>
  <r>
    <x v="20"/>
    <x v="12"/>
    <n v="3"/>
  </r>
  <r>
    <x v="20"/>
    <x v="2"/>
    <n v="17"/>
  </r>
  <r>
    <x v="20"/>
    <x v="3"/>
    <n v="66"/>
  </r>
  <r>
    <x v="20"/>
    <x v="4"/>
    <n v="4"/>
  </r>
  <r>
    <x v="20"/>
    <x v="5"/>
    <n v="85"/>
  </r>
  <r>
    <x v="20"/>
    <x v="6"/>
    <n v="1"/>
  </r>
  <r>
    <x v="20"/>
    <x v="7"/>
    <n v="750"/>
  </r>
  <r>
    <x v="20"/>
    <x v="8"/>
    <n v="46"/>
  </r>
  <r>
    <x v="20"/>
    <x v="9"/>
    <n v="245"/>
  </r>
  <r>
    <x v="20"/>
    <x v="11"/>
    <n v="35"/>
  </r>
  <r>
    <x v="21"/>
    <x v="0"/>
    <n v="30"/>
  </r>
  <r>
    <x v="21"/>
    <x v="1"/>
    <n v="394"/>
  </r>
  <r>
    <x v="21"/>
    <x v="2"/>
    <n v="32"/>
  </r>
  <r>
    <x v="21"/>
    <x v="3"/>
    <n v="15"/>
  </r>
  <r>
    <x v="21"/>
    <x v="4"/>
    <n v="1"/>
  </r>
  <r>
    <x v="21"/>
    <x v="5"/>
    <n v="61"/>
  </r>
  <r>
    <x v="21"/>
    <x v="7"/>
    <n v="375"/>
  </r>
  <r>
    <x v="21"/>
    <x v="9"/>
    <n v="123"/>
  </r>
  <r>
    <x v="21"/>
    <x v="10"/>
    <n v="1"/>
  </r>
  <r>
    <x v="21"/>
    <x v="11"/>
    <n v="9"/>
  </r>
  <r>
    <x v="22"/>
    <x v="0"/>
    <n v="68"/>
  </r>
  <r>
    <x v="22"/>
    <x v="1"/>
    <n v="527"/>
  </r>
  <r>
    <x v="22"/>
    <x v="12"/>
    <n v="7"/>
  </r>
  <r>
    <x v="22"/>
    <x v="2"/>
    <n v="8"/>
  </r>
  <r>
    <x v="22"/>
    <x v="3"/>
    <n v="67"/>
  </r>
  <r>
    <x v="22"/>
    <x v="4"/>
    <n v="12"/>
  </r>
  <r>
    <x v="22"/>
    <x v="5"/>
    <n v="50"/>
  </r>
  <r>
    <x v="22"/>
    <x v="6"/>
    <n v="9"/>
  </r>
  <r>
    <x v="22"/>
    <x v="7"/>
    <n v="575"/>
  </r>
  <r>
    <x v="22"/>
    <x v="8"/>
    <n v="32"/>
  </r>
  <r>
    <x v="22"/>
    <x v="9"/>
    <n v="152"/>
  </r>
  <r>
    <x v="22"/>
    <x v="10"/>
    <n v="2"/>
  </r>
  <r>
    <x v="22"/>
    <x v="11"/>
    <n v="46"/>
  </r>
  <r>
    <x v="23"/>
    <x v="0"/>
    <n v="115"/>
  </r>
  <r>
    <x v="23"/>
    <x v="1"/>
    <n v="741"/>
  </r>
  <r>
    <x v="23"/>
    <x v="12"/>
    <n v="1"/>
  </r>
  <r>
    <x v="23"/>
    <x v="2"/>
    <n v="24"/>
  </r>
  <r>
    <x v="23"/>
    <x v="3"/>
    <n v="105"/>
  </r>
  <r>
    <x v="23"/>
    <x v="4"/>
    <n v="15"/>
  </r>
  <r>
    <x v="23"/>
    <x v="5"/>
    <n v="183"/>
  </r>
  <r>
    <x v="23"/>
    <x v="6"/>
    <n v="4"/>
  </r>
  <r>
    <x v="23"/>
    <x v="7"/>
    <n v="643"/>
  </r>
  <r>
    <x v="23"/>
    <x v="8"/>
    <n v="22"/>
  </r>
  <r>
    <x v="23"/>
    <x v="9"/>
    <n v="279"/>
  </r>
  <r>
    <x v="23"/>
    <x v="10"/>
    <n v="2"/>
  </r>
  <r>
    <x v="23"/>
    <x v="11"/>
    <n v="67"/>
  </r>
  <r>
    <x v="24"/>
    <x v="0"/>
    <n v="100"/>
  </r>
  <r>
    <x v="24"/>
    <x v="1"/>
    <n v="997"/>
  </r>
  <r>
    <x v="24"/>
    <x v="2"/>
    <n v="42"/>
  </r>
  <r>
    <x v="24"/>
    <x v="3"/>
    <n v="168"/>
  </r>
  <r>
    <x v="24"/>
    <x v="4"/>
    <n v="11"/>
  </r>
  <r>
    <x v="24"/>
    <x v="5"/>
    <n v="300"/>
  </r>
  <r>
    <x v="24"/>
    <x v="6"/>
    <n v="2"/>
  </r>
  <r>
    <x v="24"/>
    <x v="7"/>
    <n v="817"/>
  </r>
  <r>
    <x v="24"/>
    <x v="8"/>
    <n v="18"/>
  </r>
  <r>
    <x v="24"/>
    <x v="9"/>
    <n v="293"/>
  </r>
  <r>
    <x v="24"/>
    <x v="10"/>
    <n v="7"/>
  </r>
  <r>
    <x v="24"/>
    <x v="11"/>
    <n v="80"/>
  </r>
  <r>
    <x v="25"/>
    <x v="0"/>
    <n v="67"/>
  </r>
  <r>
    <x v="25"/>
    <x v="1"/>
    <n v="927"/>
  </r>
  <r>
    <x v="25"/>
    <x v="2"/>
    <n v="31"/>
  </r>
  <r>
    <x v="25"/>
    <x v="3"/>
    <n v="159"/>
  </r>
  <r>
    <x v="25"/>
    <x v="4"/>
    <n v="16"/>
  </r>
  <r>
    <x v="25"/>
    <x v="5"/>
    <n v="265"/>
  </r>
  <r>
    <x v="25"/>
    <x v="7"/>
    <n v="993"/>
  </r>
  <r>
    <x v="25"/>
    <x v="8"/>
    <n v="26"/>
  </r>
  <r>
    <x v="25"/>
    <x v="9"/>
    <n v="413"/>
  </r>
  <r>
    <x v="25"/>
    <x v="11"/>
    <n v="133"/>
  </r>
  <r>
    <x v="26"/>
    <x v="0"/>
    <n v="84"/>
  </r>
  <r>
    <x v="26"/>
    <x v="1"/>
    <n v="970"/>
  </r>
  <r>
    <x v="26"/>
    <x v="12"/>
    <n v="2"/>
  </r>
  <r>
    <x v="26"/>
    <x v="2"/>
    <n v="36"/>
  </r>
  <r>
    <x v="26"/>
    <x v="3"/>
    <n v="89"/>
  </r>
  <r>
    <x v="26"/>
    <x v="4"/>
    <n v="41"/>
  </r>
  <r>
    <x v="26"/>
    <x v="5"/>
    <n v="163"/>
  </r>
  <r>
    <x v="26"/>
    <x v="6"/>
    <n v="6"/>
  </r>
  <r>
    <x v="26"/>
    <x v="7"/>
    <n v="894"/>
  </r>
  <r>
    <x v="26"/>
    <x v="8"/>
    <n v="11"/>
  </r>
  <r>
    <x v="26"/>
    <x v="9"/>
    <n v="475"/>
  </r>
  <r>
    <x v="26"/>
    <x v="11"/>
    <n v="138"/>
  </r>
  <r>
    <x v="27"/>
    <x v="0"/>
    <n v="153"/>
  </r>
  <r>
    <x v="27"/>
    <x v="1"/>
    <n v="765"/>
  </r>
  <r>
    <x v="27"/>
    <x v="12"/>
    <n v="1"/>
  </r>
  <r>
    <x v="27"/>
    <x v="2"/>
    <n v="21"/>
  </r>
  <r>
    <x v="27"/>
    <x v="3"/>
    <n v="124"/>
  </r>
  <r>
    <x v="27"/>
    <x v="4"/>
    <n v="35"/>
  </r>
  <r>
    <x v="27"/>
    <x v="5"/>
    <n v="200"/>
  </r>
  <r>
    <x v="27"/>
    <x v="6"/>
    <n v="9"/>
  </r>
  <r>
    <x v="27"/>
    <x v="7"/>
    <n v="675"/>
  </r>
  <r>
    <x v="27"/>
    <x v="8"/>
    <n v="9"/>
  </r>
  <r>
    <x v="27"/>
    <x v="9"/>
    <n v="549"/>
  </r>
  <r>
    <x v="27"/>
    <x v="10"/>
    <n v="2"/>
  </r>
  <r>
    <x v="27"/>
    <x v="11"/>
    <n v="165"/>
  </r>
</pivotCacheRecords>
</file>

<file path=xl/pivotCache/pivotCacheRecords22.xml><?xml version="1.0" encoding="utf-8"?>
<pivotCacheRecords xmlns="http://schemas.openxmlformats.org/spreadsheetml/2006/main" xmlns:r="http://schemas.openxmlformats.org/officeDocument/2006/relationships" count="369">
  <r>
    <x v="0"/>
    <x v="0"/>
    <n v="57"/>
  </r>
  <r>
    <x v="0"/>
    <x v="1"/>
    <n v="549"/>
  </r>
  <r>
    <x v="0"/>
    <x v="2"/>
    <n v="2"/>
  </r>
  <r>
    <x v="0"/>
    <x v="3"/>
    <n v="25"/>
  </r>
  <r>
    <x v="0"/>
    <x v="4"/>
    <n v="56"/>
  </r>
  <r>
    <x v="0"/>
    <x v="5"/>
    <n v="6"/>
  </r>
  <r>
    <x v="0"/>
    <x v="6"/>
    <n v="140"/>
  </r>
  <r>
    <x v="0"/>
    <x v="7"/>
    <n v="2"/>
  </r>
  <r>
    <x v="0"/>
    <x v="8"/>
    <n v="463"/>
  </r>
  <r>
    <x v="0"/>
    <x v="9"/>
    <n v="4"/>
  </r>
  <r>
    <x v="0"/>
    <x v="10"/>
    <n v="231"/>
  </r>
  <r>
    <x v="0"/>
    <x v="11"/>
    <n v="43"/>
  </r>
  <r>
    <x v="1"/>
    <x v="0"/>
    <n v="60"/>
  </r>
  <r>
    <x v="1"/>
    <x v="1"/>
    <n v="725"/>
  </r>
  <r>
    <x v="1"/>
    <x v="2"/>
    <n v="1"/>
  </r>
  <r>
    <x v="1"/>
    <x v="3"/>
    <n v="11"/>
  </r>
  <r>
    <x v="1"/>
    <x v="4"/>
    <n v="35"/>
  </r>
  <r>
    <x v="1"/>
    <x v="5"/>
    <n v="16"/>
  </r>
  <r>
    <x v="1"/>
    <x v="6"/>
    <n v="173"/>
  </r>
  <r>
    <x v="1"/>
    <x v="7"/>
    <n v="9"/>
  </r>
  <r>
    <x v="1"/>
    <x v="8"/>
    <n v="600"/>
  </r>
  <r>
    <x v="1"/>
    <x v="9"/>
    <n v="16"/>
  </r>
  <r>
    <x v="1"/>
    <x v="10"/>
    <n v="220"/>
  </r>
  <r>
    <x v="1"/>
    <x v="12"/>
    <n v="3"/>
  </r>
  <r>
    <x v="1"/>
    <x v="11"/>
    <n v="89"/>
  </r>
  <r>
    <x v="2"/>
    <x v="0"/>
    <n v="74"/>
  </r>
  <r>
    <x v="2"/>
    <x v="1"/>
    <n v="733"/>
  </r>
  <r>
    <x v="2"/>
    <x v="2"/>
    <n v="3"/>
  </r>
  <r>
    <x v="2"/>
    <x v="3"/>
    <n v="14"/>
  </r>
  <r>
    <x v="2"/>
    <x v="4"/>
    <n v="92"/>
  </r>
  <r>
    <x v="2"/>
    <x v="5"/>
    <n v="12"/>
  </r>
  <r>
    <x v="2"/>
    <x v="6"/>
    <n v="174"/>
  </r>
  <r>
    <x v="2"/>
    <x v="7"/>
    <n v="3"/>
  </r>
  <r>
    <x v="2"/>
    <x v="8"/>
    <n v="933"/>
  </r>
  <r>
    <x v="2"/>
    <x v="9"/>
    <n v="3"/>
  </r>
  <r>
    <x v="2"/>
    <x v="10"/>
    <n v="272"/>
  </r>
  <r>
    <x v="2"/>
    <x v="12"/>
    <n v="1"/>
  </r>
  <r>
    <x v="2"/>
    <x v="11"/>
    <n v="120"/>
  </r>
  <r>
    <x v="3"/>
    <x v="0"/>
    <n v="103"/>
  </r>
  <r>
    <x v="3"/>
    <x v="1"/>
    <n v="791"/>
  </r>
  <r>
    <x v="3"/>
    <x v="3"/>
    <n v="18"/>
  </r>
  <r>
    <x v="3"/>
    <x v="4"/>
    <n v="116"/>
  </r>
  <r>
    <x v="3"/>
    <x v="5"/>
    <n v="20"/>
  </r>
  <r>
    <x v="3"/>
    <x v="6"/>
    <n v="137"/>
  </r>
  <r>
    <x v="3"/>
    <x v="7"/>
    <n v="6"/>
  </r>
  <r>
    <x v="3"/>
    <x v="8"/>
    <n v="815"/>
  </r>
  <r>
    <x v="3"/>
    <x v="9"/>
    <n v="15"/>
  </r>
  <r>
    <x v="3"/>
    <x v="10"/>
    <n v="340"/>
  </r>
  <r>
    <x v="3"/>
    <x v="11"/>
    <n v="87"/>
  </r>
  <r>
    <x v="4"/>
    <x v="0"/>
    <n v="66"/>
  </r>
  <r>
    <x v="4"/>
    <x v="1"/>
    <n v="862"/>
  </r>
  <r>
    <x v="4"/>
    <x v="3"/>
    <n v="23"/>
  </r>
  <r>
    <x v="4"/>
    <x v="4"/>
    <n v="143"/>
  </r>
  <r>
    <x v="4"/>
    <x v="5"/>
    <n v="22"/>
  </r>
  <r>
    <x v="4"/>
    <x v="6"/>
    <n v="171"/>
  </r>
  <r>
    <x v="4"/>
    <x v="7"/>
    <n v="10"/>
  </r>
  <r>
    <x v="4"/>
    <x v="8"/>
    <n v="949"/>
  </r>
  <r>
    <x v="4"/>
    <x v="9"/>
    <n v="13"/>
  </r>
  <r>
    <x v="4"/>
    <x v="10"/>
    <n v="504"/>
  </r>
  <r>
    <x v="4"/>
    <x v="11"/>
    <n v="85"/>
  </r>
  <r>
    <x v="5"/>
    <x v="0"/>
    <n v="72"/>
  </r>
  <r>
    <x v="5"/>
    <x v="1"/>
    <n v="833"/>
  </r>
  <r>
    <x v="5"/>
    <x v="2"/>
    <n v="2"/>
  </r>
  <r>
    <x v="5"/>
    <x v="3"/>
    <n v="28"/>
  </r>
  <r>
    <x v="5"/>
    <x v="4"/>
    <n v="182"/>
  </r>
  <r>
    <x v="5"/>
    <x v="5"/>
    <n v="39"/>
  </r>
  <r>
    <x v="5"/>
    <x v="6"/>
    <n v="164"/>
  </r>
  <r>
    <x v="5"/>
    <x v="7"/>
    <n v="2"/>
  </r>
  <r>
    <x v="5"/>
    <x v="8"/>
    <n v="860"/>
  </r>
  <r>
    <x v="5"/>
    <x v="9"/>
    <n v="8"/>
  </r>
  <r>
    <x v="5"/>
    <x v="10"/>
    <n v="397"/>
  </r>
  <r>
    <x v="5"/>
    <x v="12"/>
    <n v="3"/>
  </r>
  <r>
    <x v="5"/>
    <x v="11"/>
    <n v="200"/>
  </r>
  <r>
    <x v="6"/>
    <x v="0"/>
    <n v="51"/>
  </r>
  <r>
    <x v="6"/>
    <x v="1"/>
    <n v="802"/>
  </r>
  <r>
    <x v="6"/>
    <x v="2"/>
    <n v="5"/>
  </r>
  <r>
    <x v="6"/>
    <x v="3"/>
    <n v="28"/>
  </r>
  <r>
    <x v="6"/>
    <x v="4"/>
    <n v="64"/>
  </r>
  <r>
    <x v="6"/>
    <x v="5"/>
    <n v="21"/>
  </r>
  <r>
    <x v="6"/>
    <x v="6"/>
    <n v="180"/>
  </r>
  <r>
    <x v="6"/>
    <x v="7"/>
    <n v="3"/>
  </r>
  <r>
    <x v="6"/>
    <x v="8"/>
    <n v="1043"/>
  </r>
  <r>
    <x v="6"/>
    <x v="9"/>
    <n v="19"/>
  </r>
  <r>
    <x v="6"/>
    <x v="10"/>
    <n v="369"/>
  </r>
  <r>
    <x v="6"/>
    <x v="11"/>
    <n v="84"/>
  </r>
  <r>
    <x v="7"/>
    <x v="0"/>
    <n v="54"/>
  </r>
  <r>
    <x v="7"/>
    <x v="1"/>
    <n v="390"/>
  </r>
  <r>
    <x v="7"/>
    <x v="2"/>
    <n v="2"/>
  </r>
  <r>
    <x v="7"/>
    <x v="3"/>
    <n v="29"/>
  </r>
  <r>
    <x v="7"/>
    <x v="4"/>
    <n v="28"/>
  </r>
  <r>
    <x v="7"/>
    <x v="5"/>
    <n v="7"/>
  </r>
  <r>
    <x v="7"/>
    <x v="6"/>
    <n v="138"/>
  </r>
  <r>
    <x v="7"/>
    <x v="7"/>
    <n v="2"/>
  </r>
  <r>
    <x v="7"/>
    <x v="8"/>
    <n v="534"/>
  </r>
  <r>
    <x v="7"/>
    <x v="9"/>
    <n v="13"/>
  </r>
  <r>
    <x v="7"/>
    <x v="10"/>
    <n v="126"/>
  </r>
  <r>
    <x v="7"/>
    <x v="12"/>
    <n v="6"/>
  </r>
  <r>
    <x v="7"/>
    <x v="11"/>
    <n v="53"/>
  </r>
  <r>
    <x v="8"/>
    <x v="0"/>
    <n v="55"/>
  </r>
  <r>
    <x v="8"/>
    <x v="1"/>
    <n v="653"/>
  </r>
  <r>
    <x v="8"/>
    <x v="2"/>
    <n v="1"/>
  </r>
  <r>
    <x v="8"/>
    <x v="3"/>
    <n v="18"/>
  </r>
  <r>
    <x v="8"/>
    <x v="4"/>
    <n v="71"/>
  </r>
  <r>
    <x v="8"/>
    <x v="5"/>
    <n v="5"/>
  </r>
  <r>
    <x v="8"/>
    <x v="6"/>
    <n v="108"/>
  </r>
  <r>
    <x v="8"/>
    <x v="7"/>
    <n v="22"/>
  </r>
  <r>
    <x v="8"/>
    <x v="8"/>
    <n v="557"/>
  </r>
  <r>
    <x v="8"/>
    <x v="9"/>
    <n v="19"/>
  </r>
  <r>
    <x v="8"/>
    <x v="10"/>
    <n v="136"/>
  </r>
  <r>
    <x v="8"/>
    <x v="11"/>
    <n v="63"/>
  </r>
  <r>
    <x v="9"/>
    <x v="0"/>
    <n v="78"/>
  </r>
  <r>
    <x v="9"/>
    <x v="1"/>
    <n v="854"/>
  </r>
  <r>
    <x v="9"/>
    <x v="3"/>
    <n v="43"/>
  </r>
  <r>
    <x v="9"/>
    <x v="4"/>
    <n v="145"/>
  </r>
  <r>
    <x v="9"/>
    <x v="5"/>
    <n v="19"/>
  </r>
  <r>
    <x v="9"/>
    <x v="6"/>
    <n v="155"/>
  </r>
  <r>
    <x v="9"/>
    <x v="7"/>
    <n v="1"/>
  </r>
  <r>
    <x v="9"/>
    <x v="8"/>
    <n v="996"/>
  </r>
  <r>
    <x v="9"/>
    <x v="9"/>
    <n v="4"/>
  </r>
  <r>
    <x v="9"/>
    <x v="10"/>
    <n v="278"/>
  </r>
  <r>
    <x v="9"/>
    <x v="11"/>
    <n v="68"/>
  </r>
  <r>
    <x v="10"/>
    <x v="0"/>
    <n v="61"/>
  </r>
  <r>
    <x v="10"/>
    <x v="1"/>
    <n v="794"/>
  </r>
  <r>
    <x v="10"/>
    <x v="3"/>
    <n v="43"/>
  </r>
  <r>
    <x v="10"/>
    <x v="4"/>
    <n v="143"/>
  </r>
  <r>
    <x v="10"/>
    <x v="5"/>
    <n v="22"/>
  </r>
  <r>
    <x v="10"/>
    <x v="6"/>
    <n v="202"/>
  </r>
  <r>
    <x v="10"/>
    <x v="7"/>
    <n v="5"/>
  </r>
  <r>
    <x v="10"/>
    <x v="8"/>
    <n v="1155"/>
  </r>
  <r>
    <x v="10"/>
    <x v="9"/>
    <n v="16"/>
  </r>
  <r>
    <x v="10"/>
    <x v="10"/>
    <n v="207"/>
  </r>
  <r>
    <x v="10"/>
    <x v="11"/>
    <n v="76"/>
  </r>
  <r>
    <x v="10"/>
    <x v="13"/>
    <n v="1"/>
  </r>
  <r>
    <x v="11"/>
    <x v="0"/>
    <n v="153"/>
  </r>
  <r>
    <x v="11"/>
    <x v="1"/>
    <n v="1202"/>
  </r>
  <r>
    <x v="11"/>
    <x v="2"/>
    <n v="1"/>
  </r>
  <r>
    <x v="11"/>
    <x v="3"/>
    <n v="24"/>
  </r>
  <r>
    <x v="11"/>
    <x v="4"/>
    <n v="215"/>
  </r>
  <r>
    <x v="11"/>
    <x v="5"/>
    <n v="33"/>
  </r>
  <r>
    <x v="11"/>
    <x v="6"/>
    <n v="161"/>
  </r>
  <r>
    <x v="11"/>
    <x v="7"/>
    <n v="2"/>
  </r>
  <r>
    <x v="11"/>
    <x v="8"/>
    <n v="1038"/>
  </r>
  <r>
    <x v="11"/>
    <x v="9"/>
    <n v="36"/>
  </r>
  <r>
    <x v="11"/>
    <x v="10"/>
    <n v="317"/>
  </r>
  <r>
    <x v="11"/>
    <x v="12"/>
    <n v="1"/>
  </r>
  <r>
    <x v="11"/>
    <x v="11"/>
    <n v="100"/>
  </r>
  <r>
    <x v="12"/>
    <x v="0"/>
    <n v="128"/>
  </r>
  <r>
    <x v="12"/>
    <x v="1"/>
    <n v="1036"/>
  </r>
  <r>
    <x v="12"/>
    <x v="2"/>
    <n v="5"/>
  </r>
  <r>
    <x v="12"/>
    <x v="3"/>
    <n v="14"/>
  </r>
  <r>
    <x v="12"/>
    <x v="4"/>
    <n v="269"/>
  </r>
  <r>
    <x v="12"/>
    <x v="5"/>
    <n v="53"/>
  </r>
  <r>
    <x v="12"/>
    <x v="6"/>
    <n v="261"/>
  </r>
  <r>
    <x v="12"/>
    <x v="7"/>
    <n v="2"/>
  </r>
  <r>
    <x v="12"/>
    <x v="8"/>
    <n v="1345"/>
  </r>
  <r>
    <x v="12"/>
    <x v="9"/>
    <n v="6"/>
  </r>
  <r>
    <x v="12"/>
    <x v="10"/>
    <n v="460"/>
  </r>
  <r>
    <x v="12"/>
    <x v="11"/>
    <n v="118"/>
  </r>
  <r>
    <x v="13"/>
    <x v="0"/>
    <n v="73"/>
  </r>
  <r>
    <x v="13"/>
    <x v="1"/>
    <n v="783"/>
  </r>
  <r>
    <x v="13"/>
    <x v="2"/>
    <n v="1"/>
  </r>
  <r>
    <x v="13"/>
    <x v="3"/>
    <n v="25"/>
  </r>
  <r>
    <x v="13"/>
    <x v="4"/>
    <n v="75"/>
  </r>
  <r>
    <x v="13"/>
    <x v="5"/>
    <n v="35"/>
  </r>
  <r>
    <x v="13"/>
    <x v="6"/>
    <n v="209"/>
  </r>
  <r>
    <x v="13"/>
    <x v="8"/>
    <n v="790"/>
  </r>
  <r>
    <x v="13"/>
    <x v="9"/>
    <n v="11"/>
  </r>
  <r>
    <x v="13"/>
    <x v="10"/>
    <n v="271"/>
  </r>
  <r>
    <x v="13"/>
    <x v="12"/>
    <n v="1"/>
  </r>
  <r>
    <x v="13"/>
    <x v="11"/>
    <n v="74"/>
  </r>
  <r>
    <x v="14"/>
    <x v="0"/>
    <n v="43"/>
  </r>
  <r>
    <x v="14"/>
    <x v="1"/>
    <n v="447"/>
  </r>
  <r>
    <x v="14"/>
    <x v="3"/>
    <n v="7"/>
  </r>
  <r>
    <x v="14"/>
    <x v="4"/>
    <n v="30"/>
  </r>
  <r>
    <x v="14"/>
    <x v="5"/>
    <n v="19"/>
  </r>
  <r>
    <x v="14"/>
    <x v="6"/>
    <n v="117"/>
  </r>
  <r>
    <x v="14"/>
    <x v="8"/>
    <n v="582"/>
  </r>
  <r>
    <x v="14"/>
    <x v="9"/>
    <n v="12"/>
  </r>
  <r>
    <x v="14"/>
    <x v="10"/>
    <n v="134"/>
  </r>
  <r>
    <x v="14"/>
    <x v="11"/>
    <n v="58"/>
  </r>
  <r>
    <x v="15"/>
    <x v="0"/>
    <n v="37"/>
  </r>
  <r>
    <x v="15"/>
    <x v="1"/>
    <n v="449"/>
  </r>
  <r>
    <x v="15"/>
    <x v="3"/>
    <n v="12"/>
  </r>
  <r>
    <x v="15"/>
    <x v="4"/>
    <n v="74"/>
  </r>
  <r>
    <x v="15"/>
    <x v="5"/>
    <n v="14"/>
  </r>
  <r>
    <x v="15"/>
    <x v="6"/>
    <n v="115"/>
  </r>
  <r>
    <x v="15"/>
    <x v="7"/>
    <n v="5"/>
  </r>
  <r>
    <x v="15"/>
    <x v="8"/>
    <n v="702"/>
  </r>
  <r>
    <x v="15"/>
    <x v="9"/>
    <n v="18"/>
  </r>
  <r>
    <x v="15"/>
    <x v="10"/>
    <n v="99"/>
  </r>
  <r>
    <x v="15"/>
    <x v="11"/>
    <n v="60"/>
  </r>
  <r>
    <x v="16"/>
    <x v="0"/>
    <n v="70"/>
  </r>
  <r>
    <x v="16"/>
    <x v="1"/>
    <n v="812"/>
  </r>
  <r>
    <x v="16"/>
    <x v="3"/>
    <n v="38"/>
  </r>
  <r>
    <x v="16"/>
    <x v="4"/>
    <n v="95"/>
  </r>
  <r>
    <x v="16"/>
    <x v="5"/>
    <n v="12"/>
  </r>
  <r>
    <x v="16"/>
    <x v="6"/>
    <n v="203"/>
  </r>
  <r>
    <x v="16"/>
    <x v="8"/>
    <n v="1041"/>
  </r>
  <r>
    <x v="16"/>
    <x v="9"/>
    <n v="30"/>
  </r>
  <r>
    <x v="16"/>
    <x v="10"/>
    <n v="220"/>
  </r>
  <r>
    <x v="16"/>
    <x v="12"/>
    <n v="1"/>
  </r>
  <r>
    <x v="16"/>
    <x v="11"/>
    <n v="147"/>
  </r>
  <r>
    <x v="17"/>
    <x v="0"/>
    <n v="42"/>
  </r>
  <r>
    <x v="17"/>
    <x v="1"/>
    <n v="840"/>
  </r>
  <r>
    <x v="17"/>
    <x v="2"/>
    <n v="1"/>
  </r>
  <r>
    <x v="17"/>
    <x v="3"/>
    <n v="49"/>
  </r>
  <r>
    <x v="17"/>
    <x v="4"/>
    <n v="67"/>
  </r>
  <r>
    <x v="17"/>
    <x v="5"/>
    <n v="31"/>
  </r>
  <r>
    <x v="17"/>
    <x v="6"/>
    <n v="204"/>
  </r>
  <r>
    <x v="17"/>
    <x v="7"/>
    <n v="6"/>
  </r>
  <r>
    <x v="17"/>
    <x v="8"/>
    <n v="830"/>
  </r>
  <r>
    <x v="17"/>
    <x v="9"/>
    <n v="33"/>
  </r>
  <r>
    <x v="17"/>
    <x v="10"/>
    <n v="472"/>
  </r>
  <r>
    <x v="17"/>
    <x v="12"/>
    <n v="2"/>
  </r>
  <r>
    <x v="17"/>
    <x v="11"/>
    <n v="141"/>
  </r>
  <r>
    <x v="18"/>
    <x v="0"/>
    <n v="96"/>
  </r>
  <r>
    <x v="18"/>
    <x v="1"/>
    <n v="875"/>
  </r>
  <r>
    <x v="18"/>
    <x v="3"/>
    <n v="37"/>
  </r>
  <r>
    <x v="18"/>
    <x v="4"/>
    <n v="192"/>
  </r>
  <r>
    <x v="18"/>
    <x v="5"/>
    <n v="33"/>
  </r>
  <r>
    <x v="18"/>
    <x v="6"/>
    <n v="191"/>
  </r>
  <r>
    <x v="18"/>
    <x v="7"/>
    <n v="2"/>
  </r>
  <r>
    <x v="18"/>
    <x v="8"/>
    <n v="764"/>
  </r>
  <r>
    <x v="18"/>
    <x v="9"/>
    <n v="13"/>
  </r>
  <r>
    <x v="18"/>
    <x v="10"/>
    <n v="290"/>
  </r>
  <r>
    <x v="18"/>
    <x v="12"/>
    <n v="8"/>
  </r>
  <r>
    <x v="18"/>
    <x v="11"/>
    <n v="99"/>
  </r>
  <r>
    <x v="19"/>
    <x v="0"/>
    <n v="69"/>
  </r>
  <r>
    <x v="19"/>
    <x v="1"/>
    <n v="775"/>
  </r>
  <r>
    <x v="19"/>
    <x v="3"/>
    <n v="51"/>
  </r>
  <r>
    <x v="19"/>
    <x v="4"/>
    <n v="140"/>
  </r>
  <r>
    <x v="19"/>
    <x v="5"/>
    <n v="37"/>
  </r>
  <r>
    <x v="19"/>
    <x v="6"/>
    <n v="162"/>
  </r>
  <r>
    <x v="19"/>
    <x v="7"/>
    <n v="1"/>
  </r>
  <r>
    <x v="19"/>
    <x v="8"/>
    <n v="919"/>
  </r>
  <r>
    <x v="19"/>
    <x v="9"/>
    <n v="17"/>
  </r>
  <r>
    <x v="19"/>
    <x v="10"/>
    <n v="447"/>
  </r>
  <r>
    <x v="19"/>
    <x v="12"/>
    <n v="1"/>
  </r>
  <r>
    <x v="19"/>
    <x v="11"/>
    <n v="181"/>
  </r>
  <r>
    <x v="20"/>
    <x v="0"/>
    <n v="55"/>
  </r>
  <r>
    <x v="20"/>
    <x v="1"/>
    <n v="647"/>
  </r>
  <r>
    <x v="20"/>
    <x v="2"/>
    <n v="10"/>
  </r>
  <r>
    <x v="20"/>
    <x v="3"/>
    <n v="54"/>
  </r>
  <r>
    <x v="20"/>
    <x v="4"/>
    <n v="107"/>
  </r>
  <r>
    <x v="20"/>
    <x v="5"/>
    <n v="16"/>
  </r>
  <r>
    <x v="20"/>
    <x v="6"/>
    <n v="120"/>
  </r>
  <r>
    <x v="20"/>
    <x v="7"/>
    <n v="2"/>
  </r>
  <r>
    <x v="20"/>
    <x v="8"/>
    <n v="805"/>
  </r>
  <r>
    <x v="20"/>
    <x v="9"/>
    <n v="3"/>
  </r>
  <r>
    <x v="20"/>
    <x v="10"/>
    <n v="434"/>
  </r>
  <r>
    <x v="20"/>
    <x v="12"/>
    <n v="1"/>
  </r>
  <r>
    <x v="20"/>
    <x v="11"/>
    <n v="145"/>
  </r>
  <r>
    <x v="21"/>
    <x v="0"/>
    <n v="45"/>
  </r>
  <r>
    <x v="21"/>
    <x v="1"/>
    <n v="500"/>
  </r>
  <r>
    <x v="21"/>
    <x v="3"/>
    <n v="16"/>
  </r>
  <r>
    <x v="21"/>
    <x v="4"/>
    <n v="36"/>
  </r>
  <r>
    <x v="21"/>
    <x v="5"/>
    <n v="8"/>
  </r>
  <r>
    <x v="21"/>
    <x v="6"/>
    <n v="56"/>
  </r>
  <r>
    <x v="21"/>
    <x v="8"/>
    <n v="496"/>
  </r>
  <r>
    <x v="21"/>
    <x v="9"/>
    <n v="6"/>
  </r>
  <r>
    <x v="21"/>
    <x v="10"/>
    <n v="187"/>
  </r>
  <r>
    <x v="21"/>
    <x v="12"/>
    <n v="1"/>
  </r>
  <r>
    <x v="21"/>
    <x v="11"/>
    <n v="103"/>
  </r>
  <r>
    <x v="22"/>
    <x v="0"/>
    <n v="56"/>
  </r>
  <r>
    <x v="22"/>
    <x v="1"/>
    <n v="464"/>
  </r>
  <r>
    <x v="22"/>
    <x v="3"/>
    <n v="36"/>
  </r>
  <r>
    <x v="22"/>
    <x v="4"/>
    <n v="61"/>
  </r>
  <r>
    <x v="22"/>
    <x v="5"/>
    <n v="3"/>
  </r>
  <r>
    <x v="22"/>
    <x v="6"/>
    <n v="90"/>
  </r>
  <r>
    <x v="22"/>
    <x v="7"/>
    <n v="5"/>
  </r>
  <r>
    <x v="22"/>
    <x v="8"/>
    <n v="789"/>
  </r>
  <r>
    <x v="22"/>
    <x v="9"/>
    <n v="6"/>
  </r>
  <r>
    <x v="22"/>
    <x v="10"/>
    <n v="288"/>
  </r>
  <r>
    <x v="22"/>
    <x v="11"/>
    <n v="87"/>
  </r>
  <r>
    <x v="23"/>
    <x v="0"/>
    <n v="119"/>
  </r>
  <r>
    <x v="23"/>
    <x v="1"/>
    <n v="725"/>
  </r>
  <r>
    <x v="23"/>
    <x v="2"/>
    <n v="9"/>
  </r>
  <r>
    <x v="23"/>
    <x v="3"/>
    <n v="18"/>
  </r>
  <r>
    <x v="23"/>
    <x v="4"/>
    <n v="114"/>
  </r>
  <r>
    <x v="23"/>
    <x v="5"/>
    <n v="12"/>
  </r>
  <r>
    <x v="23"/>
    <x v="6"/>
    <n v="93"/>
  </r>
  <r>
    <x v="23"/>
    <x v="7"/>
    <n v="12"/>
  </r>
  <r>
    <x v="23"/>
    <x v="8"/>
    <n v="860"/>
  </r>
  <r>
    <x v="23"/>
    <x v="9"/>
    <n v="26"/>
  </r>
  <r>
    <x v="23"/>
    <x v="10"/>
    <n v="276"/>
  </r>
  <r>
    <x v="23"/>
    <x v="12"/>
    <n v="1"/>
  </r>
  <r>
    <x v="23"/>
    <x v="11"/>
    <n v="98"/>
  </r>
  <r>
    <x v="24"/>
    <x v="0"/>
    <n v="143"/>
  </r>
  <r>
    <x v="24"/>
    <x v="1"/>
    <n v="735"/>
  </r>
  <r>
    <x v="24"/>
    <x v="2"/>
    <n v="1"/>
  </r>
  <r>
    <x v="24"/>
    <x v="3"/>
    <n v="56"/>
  </r>
  <r>
    <x v="24"/>
    <x v="4"/>
    <n v="97"/>
  </r>
  <r>
    <x v="24"/>
    <x v="5"/>
    <n v="6"/>
  </r>
  <r>
    <x v="24"/>
    <x v="6"/>
    <n v="151"/>
  </r>
  <r>
    <x v="24"/>
    <x v="7"/>
    <n v="9"/>
  </r>
  <r>
    <x v="24"/>
    <x v="8"/>
    <n v="814"/>
  </r>
  <r>
    <x v="24"/>
    <x v="9"/>
    <n v="60"/>
  </r>
  <r>
    <x v="24"/>
    <x v="10"/>
    <n v="396"/>
  </r>
  <r>
    <x v="24"/>
    <x v="12"/>
    <n v="1"/>
  </r>
  <r>
    <x v="24"/>
    <x v="11"/>
    <n v="75"/>
  </r>
  <r>
    <x v="25"/>
    <x v="0"/>
    <n v="89"/>
  </r>
  <r>
    <x v="25"/>
    <x v="1"/>
    <n v="968"/>
  </r>
  <r>
    <x v="25"/>
    <x v="2"/>
    <n v="6"/>
  </r>
  <r>
    <x v="25"/>
    <x v="3"/>
    <n v="16"/>
  </r>
  <r>
    <x v="25"/>
    <x v="4"/>
    <n v="137"/>
  </r>
  <r>
    <x v="25"/>
    <x v="5"/>
    <n v="20"/>
  </r>
  <r>
    <x v="25"/>
    <x v="6"/>
    <n v="178"/>
  </r>
  <r>
    <x v="25"/>
    <x v="7"/>
    <n v="5"/>
  </r>
  <r>
    <x v="25"/>
    <x v="8"/>
    <n v="1008"/>
  </r>
  <r>
    <x v="25"/>
    <x v="9"/>
    <n v="23"/>
  </r>
  <r>
    <x v="25"/>
    <x v="10"/>
    <n v="449"/>
  </r>
  <r>
    <x v="25"/>
    <x v="12"/>
    <n v="1"/>
  </r>
  <r>
    <x v="25"/>
    <x v="11"/>
    <n v="123"/>
  </r>
  <r>
    <x v="26"/>
    <x v="0"/>
    <n v="81"/>
  </r>
  <r>
    <x v="26"/>
    <x v="1"/>
    <n v="890"/>
  </r>
  <r>
    <x v="26"/>
    <x v="3"/>
    <n v="21"/>
  </r>
  <r>
    <x v="26"/>
    <x v="4"/>
    <n v="116"/>
  </r>
  <r>
    <x v="26"/>
    <x v="5"/>
    <n v="33"/>
  </r>
  <r>
    <x v="26"/>
    <x v="6"/>
    <n v="92"/>
  </r>
  <r>
    <x v="26"/>
    <x v="7"/>
    <n v="4"/>
  </r>
  <r>
    <x v="26"/>
    <x v="8"/>
    <n v="855"/>
  </r>
  <r>
    <x v="26"/>
    <x v="9"/>
    <n v="25"/>
  </r>
  <r>
    <x v="26"/>
    <x v="10"/>
    <n v="342"/>
  </r>
  <r>
    <x v="26"/>
    <x v="11"/>
    <n v="200"/>
  </r>
  <r>
    <x v="27"/>
    <x v="0"/>
    <n v="79"/>
  </r>
  <r>
    <x v="27"/>
    <x v="1"/>
    <n v="902"/>
  </r>
  <r>
    <x v="27"/>
    <x v="3"/>
    <n v="28"/>
  </r>
  <r>
    <x v="27"/>
    <x v="4"/>
    <n v="153"/>
  </r>
  <r>
    <x v="27"/>
    <x v="5"/>
    <n v="9"/>
  </r>
  <r>
    <x v="27"/>
    <x v="6"/>
    <n v="114"/>
  </r>
  <r>
    <x v="27"/>
    <x v="8"/>
    <n v="903"/>
  </r>
  <r>
    <x v="27"/>
    <x v="9"/>
    <n v="20"/>
  </r>
  <r>
    <x v="27"/>
    <x v="10"/>
    <n v="252"/>
  </r>
  <r>
    <x v="27"/>
    <x v="11"/>
    <n v="65"/>
  </r>
  <r>
    <x v="28"/>
    <x v="0"/>
    <n v="46"/>
  </r>
  <r>
    <x v="28"/>
    <x v="1"/>
    <n v="427"/>
  </r>
  <r>
    <x v="28"/>
    <x v="2"/>
    <n v="2"/>
  </r>
  <r>
    <x v="28"/>
    <x v="3"/>
    <n v="13"/>
  </r>
  <r>
    <x v="28"/>
    <x v="4"/>
    <n v="46"/>
  </r>
  <r>
    <x v="28"/>
    <x v="5"/>
    <n v="34"/>
  </r>
  <r>
    <x v="28"/>
    <x v="6"/>
    <n v="78"/>
  </r>
  <r>
    <x v="28"/>
    <x v="8"/>
    <n v="541"/>
  </r>
  <r>
    <x v="28"/>
    <x v="9"/>
    <n v="1"/>
  </r>
  <r>
    <x v="28"/>
    <x v="10"/>
    <n v="204"/>
  </r>
  <r>
    <x v="28"/>
    <x v="12"/>
    <n v="1"/>
  </r>
  <r>
    <x v="28"/>
    <x v="11"/>
    <n v="62"/>
  </r>
  <r>
    <x v="29"/>
    <x v="0"/>
    <n v="68"/>
  </r>
  <r>
    <x v="29"/>
    <x v="1"/>
    <n v="522"/>
  </r>
  <r>
    <x v="29"/>
    <x v="3"/>
    <n v="12"/>
  </r>
  <r>
    <x v="29"/>
    <x v="4"/>
    <n v="59"/>
  </r>
  <r>
    <x v="29"/>
    <x v="5"/>
    <n v="34"/>
  </r>
  <r>
    <x v="29"/>
    <x v="6"/>
    <n v="92"/>
  </r>
  <r>
    <x v="29"/>
    <x v="7"/>
    <n v="3"/>
  </r>
  <r>
    <x v="29"/>
    <x v="8"/>
    <n v="615"/>
  </r>
  <r>
    <x v="29"/>
    <x v="9"/>
    <n v="22"/>
  </r>
  <r>
    <x v="29"/>
    <x v="10"/>
    <n v="260"/>
  </r>
  <r>
    <x v="29"/>
    <x v="11"/>
    <n v="47"/>
  </r>
  <r>
    <x v="30"/>
    <x v="0"/>
    <n v="68"/>
  </r>
  <r>
    <x v="30"/>
    <x v="1"/>
    <n v="899"/>
  </r>
  <r>
    <x v="30"/>
    <x v="2"/>
    <n v="1"/>
  </r>
  <r>
    <x v="30"/>
    <x v="3"/>
    <n v="36"/>
  </r>
  <r>
    <x v="30"/>
    <x v="4"/>
    <n v="113"/>
  </r>
  <r>
    <x v="30"/>
    <x v="5"/>
    <n v="11"/>
  </r>
  <r>
    <x v="30"/>
    <x v="6"/>
    <n v="116"/>
  </r>
  <r>
    <x v="30"/>
    <x v="7"/>
    <n v="5"/>
  </r>
  <r>
    <x v="30"/>
    <x v="8"/>
    <n v="1033"/>
  </r>
  <r>
    <x v="30"/>
    <x v="9"/>
    <n v="36"/>
  </r>
  <r>
    <x v="30"/>
    <x v="10"/>
    <n v="184"/>
  </r>
  <r>
    <x v="30"/>
    <x v="11"/>
    <n v="56"/>
  </r>
</pivotCacheRecords>
</file>

<file path=xl/pivotCache/pivotCacheRecords23.xml><?xml version="1.0" encoding="utf-8"?>
<pivotCacheRecords xmlns="http://schemas.openxmlformats.org/spreadsheetml/2006/main" xmlns:r="http://schemas.openxmlformats.org/officeDocument/2006/relationships" count="350">
  <r>
    <x v="0"/>
    <x v="0"/>
    <n v="74"/>
  </r>
  <r>
    <x v="0"/>
    <x v="1"/>
    <n v="724"/>
  </r>
  <r>
    <x v="0"/>
    <x v="2"/>
    <n v="4"/>
  </r>
  <r>
    <x v="0"/>
    <x v="3"/>
    <n v="28"/>
  </r>
  <r>
    <x v="0"/>
    <x v="4"/>
    <n v="101"/>
  </r>
  <r>
    <x v="0"/>
    <x v="5"/>
    <n v="7"/>
  </r>
  <r>
    <x v="0"/>
    <x v="6"/>
    <n v="120"/>
  </r>
  <r>
    <x v="0"/>
    <x v="7"/>
    <n v="7"/>
  </r>
  <r>
    <x v="0"/>
    <x v="8"/>
    <n v="855"/>
  </r>
  <r>
    <x v="0"/>
    <x v="9"/>
    <n v="21"/>
  </r>
  <r>
    <x v="0"/>
    <x v="10"/>
    <n v="241"/>
  </r>
  <r>
    <x v="0"/>
    <x v="11"/>
    <n v="78"/>
  </r>
  <r>
    <x v="1"/>
    <x v="0"/>
    <n v="49"/>
  </r>
  <r>
    <x v="1"/>
    <x v="1"/>
    <n v="833"/>
  </r>
  <r>
    <x v="1"/>
    <x v="2"/>
    <n v="32"/>
  </r>
  <r>
    <x v="1"/>
    <x v="3"/>
    <n v="24"/>
  </r>
  <r>
    <x v="1"/>
    <x v="4"/>
    <n v="89"/>
  </r>
  <r>
    <x v="1"/>
    <x v="5"/>
    <n v="56"/>
  </r>
  <r>
    <x v="1"/>
    <x v="6"/>
    <n v="98"/>
  </r>
  <r>
    <x v="1"/>
    <x v="7"/>
    <n v="1"/>
  </r>
  <r>
    <x v="1"/>
    <x v="8"/>
    <n v="932"/>
  </r>
  <r>
    <x v="1"/>
    <x v="9"/>
    <n v="16"/>
  </r>
  <r>
    <x v="1"/>
    <x v="10"/>
    <n v="289"/>
  </r>
  <r>
    <x v="1"/>
    <x v="12"/>
    <n v="1"/>
  </r>
  <r>
    <x v="1"/>
    <x v="11"/>
    <n v="141"/>
  </r>
  <r>
    <x v="2"/>
    <x v="0"/>
    <n v="66"/>
  </r>
  <r>
    <x v="2"/>
    <x v="1"/>
    <n v="1132"/>
  </r>
  <r>
    <x v="2"/>
    <x v="3"/>
    <n v="39"/>
  </r>
  <r>
    <x v="2"/>
    <x v="4"/>
    <n v="77"/>
  </r>
  <r>
    <x v="2"/>
    <x v="5"/>
    <n v="9"/>
  </r>
  <r>
    <x v="2"/>
    <x v="6"/>
    <n v="149"/>
  </r>
  <r>
    <x v="2"/>
    <x v="7"/>
    <n v="9"/>
  </r>
  <r>
    <x v="2"/>
    <x v="8"/>
    <n v="939"/>
  </r>
  <r>
    <x v="2"/>
    <x v="9"/>
    <n v="13"/>
  </r>
  <r>
    <x v="2"/>
    <x v="10"/>
    <n v="435"/>
  </r>
  <r>
    <x v="2"/>
    <x v="11"/>
    <n v="115"/>
  </r>
  <r>
    <x v="3"/>
    <x v="0"/>
    <n v="68"/>
  </r>
  <r>
    <x v="3"/>
    <x v="1"/>
    <n v="766"/>
  </r>
  <r>
    <x v="3"/>
    <x v="2"/>
    <n v="10"/>
  </r>
  <r>
    <x v="3"/>
    <x v="3"/>
    <n v="29"/>
  </r>
  <r>
    <x v="3"/>
    <x v="4"/>
    <n v="70"/>
  </r>
  <r>
    <x v="3"/>
    <x v="5"/>
    <n v="22"/>
  </r>
  <r>
    <x v="3"/>
    <x v="6"/>
    <n v="111"/>
  </r>
  <r>
    <x v="3"/>
    <x v="7"/>
    <n v="1"/>
  </r>
  <r>
    <x v="3"/>
    <x v="8"/>
    <n v="894"/>
  </r>
  <r>
    <x v="3"/>
    <x v="9"/>
    <n v="11"/>
  </r>
  <r>
    <x v="3"/>
    <x v="10"/>
    <n v="271"/>
  </r>
  <r>
    <x v="3"/>
    <x v="11"/>
    <n v="105"/>
  </r>
  <r>
    <x v="4"/>
    <x v="0"/>
    <n v="39"/>
  </r>
  <r>
    <x v="4"/>
    <x v="1"/>
    <n v="403"/>
  </r>
  <r>
    <x v="4"/>
    <x v="2"/>
    <n v="31"/>
  </r>
  <r>
    <x v="4"/>
    <x v="3"/>
    <n v="11"/>
  </r>
  <r>
    <x v="4"/>
    <x v="4"/>
    <n v="53"/>
  </r>
  <r>
    <x v="4"/>
    <x v="5"/>
    <n v="16"/>
  </r>
  <r>
    <x v="4"/>
    <x v="6"/>
    <n v="77"/>
  </r>
  <r>
    <x v="4"/>
    <x v="7"/>
    <n v="2"/>
  </r>
  <r>
    <x v="4"/>
    <x v="8"/>
    <n v="567"/>
  </r>
  <r>
    <x v="4"/>
    <x v="9"/>
    <n v="12"/>
  </r>
  <r>
    <x v="4"/>
    <x v="10"/>
    <n v="164"/>
  </r>
  <r>
    <x v="4"/>
    <x v="11"/>
    <n v="69"/>
  </r>
  <r>
    <x v="5"/>
    <x v="0"/>
    <n v="45"/>
  </r>
  <r>
    <x v="5"/>
    <x v="1"/>
    <n v="726"/>
  </r>
  <r>
    <x v="5"/>
    <x v="3"/>
    <n v="24"/>
  </r>
  <r>
    <x v="5"/>
    <x v="4"/>
    <n v="55"/>
  </r>
  <r>
    <x v="5"/>
    <x v="5"/>
    <n v="6"/>
  </r>
  <r>
    <x v="5"/>
    <x v="6"/>
    <n v="69"/>
  </r>
  <r>
    <x v="5"/>
    <x v="7"/>
    <n v="5"/>
  </r>
  <r>
    <x v="5"/>
    <x v="8"/>
    <n v="686"/>
  </r>
  <r>
    <x v="5"/>
    <x v="9"/>
    <n v="67"/>
  </r>
  <r>
    <x v="5"/>
    <x v="10"/>
    <n v="298"/>
  </r>
  <r>
    <x v="5"/>
    <x v="12"/>
    <n v="1"/>
  </r>
  <r>
    <x v="5"/>
    <x v="11"/>
    <n v="168"/>
  </r>
  <r>
    <x v="6"/>
    <x v="0"/>
    <n v="89"/>
  </r>
  <r>
    <x v="6"/>
    <x v="1"/>
    <n v="1063"/>
  </r>
  <r>
    <x v="6"/>
    <x v="2"/>
    <n v="2"/>
  </r>
  <r>
    <x v="6"/>
    <x v="3"/>
    <n v="23"/>
  </r>
  <r>
    <x v="6"/>
    <x v="4"/>
    <n v="109"/>
  </r>
  <r>
    <x v="6"/>
    <x v="5"/>
    <n v="15"/>
  </r>
  <r>
    <x v="6"/>
    <x v="6"/>
    <n v="185"/>
  </r>
  <r>
    <x v="6"/>
    <x v="7"/>
    <n v="2"/>
  </r>
  <r>
    <x v="6"/>
    <x v="8"/>
    <n v="957"/>
  </r>
  <r>
    <x v="6"/>
    <x v="9"/>
    <n v="22"/>
  </r>
  <r>
    <x v="6"/>
    <x v="10"/>
    <n v="307"/>
  </r>
  <r>
    <x v="6"/>
    <x v="11"/>
    <n v="256"/>
  </r>
  <r>
    <x v="7"/>
    <x v="0"/>
    <n v="64"/>
  </r>
  <r>
    <x v="7"/>
    <x v="1"/>
    <n v="984"/>
  </r>
  <r>
    <x v="7"/>
    <x v="3"/>
    <n v="82"/>
  </r>
  <r>
    <x v="7"/>
    <x v="4"/>
    <n v="80"/>
  </r>
  <r>
    <x v="7"/>
    <x v="5"/>
    <n v="15"/>
  </r>
  <r>
    <x v="7"/>
    <x v="6"/>
    <n v="191"/>
  </r>
  <r>
    <x v="7"/>
    <x v="7"/>
    <n v="5"/>
  </r>
  <r>
    <x v="7"/>
    <x v="8"/>
    <n v="1065"/>
  </r>
  <r>
    <x v="7"/>
    <x v="9"/>
    <n v="23"/>
  </r>
  <r>
    <x v="7"/>
    <x v="10"/>
    <n v="376"/>
  </r>
  <r>
    <x v="7"/>
    <x v="12"/>
    <n v="1"/>
  </r>
  <r>
    <x v="7"/>
    <x v="11"/>
    <n v="67"/>
  </r>
  <r>
    <x v="8"/>
    <x v="0"/>
    <n v="84"/>
  </r>
  <r>
    <x v="8"/>
    <x v="1"/>
    <n v="1036"/>
  </r>
  <r>
    <x v="8"/>
    <x v="3"/>
    <n v="42"/>
  </r>
  <r>
    <x v="8"/>
    <x v="4"/>
    <n v="135"/>
  </r>
  <r>
    <x v="8"/>
    <x v="5"/>
    <n v="23"/>
  </r>
  <r>
    <x v="8"/>
    <x v="6"/>
    <n v="283"/>
  </r>
  <r>
    <x v="8"/>
    <x v="7"/>
    <n v="11"/>
  </r>
  <r>
    <x v="8"/>
    <x v="8"/>
    <n v="1109"/>
  </r>
  <r>
    <x v="8"/>
    <x v="9"/>
    <n v="6"/>
  </r>
  <r>
    <x v="8"/>
    <x v="10"/>
    <n v="235"/>
  </r>
  <r>
    <x v="8"/>
    <x v="12"/>
    <n v="1"/>
  </r>
  <r>
    <x v="8"/>
    <x v="11"/>
    <n v="44"/>
  </r>
  <r>
    <x v="9"/>
    <x v="0"/>
    <n v="74"/>
  </r>
  <r>
    <x v="9"/>
    <x v="1"/>
    <n v="975"/>
  </r>
  <r>
    <x v="9"/>
    <x v="2"/>
    <n v="1"/>
  </r>
  <r>
    <x v="9"/>
    <x v="3"/>
    <n v="12"/>
  </r>
  <r>
    <x v="9"/>
    <x v="4"/>
    <n v="93"/>
  </r>
  <r>
    <x v="9"/>
    <x v="5"/>
    <n v="20"/>
  </r>
  <r>
    <x v="9"/>
    <x v="6"/>
    <n v="209"/>
  </r>
  <r>
    <x v="9"/>
    <x v="7"/>
    <n v="1"/>
  </r>
  <r>
    <x v="9"/>
    <x v="8"/>
    <n v="1102"/>
  </r>
  <r>
    <x v="9"/>
    <x v="9"/>
    <n v="20"/>
  </r>
  <r>
    <x v="9"/>
    <x v="10"/>
    <n v="247"/>
  </r>
  <r>
    <x v="9"/>
    <x v="11"/>
    <n v="28"/>
  </r>
  <r>
    <x v="10"/>
    <x v="0"/>
    <n v="62"/>
  </r>
  <r>
    <x v="10"/>
    <x v="1"/>
    <n v="609"/>
  </r>
  <r>
    <x v="10"/>
    <x v="3"/>
    <n v="23"/>
  </r>
  <r>
    <x v="10"/>
    <x v="4"/>
    <n v="69"/>
  </r>
  <r>
    <x v="10"/>
    <x v="5"/>
    <n v="14"/>
  </r>
  <r>
    <x v="10"/>
    <x v="6"/>
    <n v="120"/>
  </r>
  <r>
    <x v="10"/>
    <x v="7"/>
    <n v="5"/>
  </r>
  <r>
    <x v="10"/>
    <x v="8"/>
    <n v="775"/>
  </r>
  <r>
    <x v="10"/>
    <x v="9"/>
    <n v="7"/>
  </r>
  <r>
    <x v="10"/>
    <x v="10"/>
    <n v="465"/>
  </r>
  <r>
    <x v="10"/>
    <x v="11"/>
    <n v="41"/>
  </r>
  <r>
    <x v="11"/>
    <x v="0"/>
    <n v="45"/>
  </r>
  <r>
    <x v="11"/>
    <x v="1"/>
    <n v="388"/>
  </r>
  <r>
    <x v="11"/>
    <x v="3"/>
    <n v="17"/>
  </r>
  <r>
    <x v="11"/>
    <x v="4"/>
    <n v="33"/>
  </r>
  <r>
    <x v="11"/>
    <x v="5"/>
    <n v="2"/>
  </r>
  <r>
    <x v="11"/>
    <x v="6"/>
    <n v="63"/>
  </r>
  <r>
    <x v="11"/>
    <x v="7"/>
    <n v="3"/>
  </r>
  <r>
    <x v="11"/>
    <x v="8"/>
    <n v="498"/>
  </r>
  <r>
    <x v="11"/>
    <x v="9"/>
    <n v="3"/>
  </r>
  <r>
    <x v="11"/>
    <x v="10"/>
    <n v="130"/>
  </r>
  <r>
    <x v="11"/>
    <x v="11"/>
    <n v="17"/>
  </r>
  <r>
    <x v="12"/>
    <x v="0"/>
    <n v="33"/>
  </r>
  <r>
    <x v="12"/>
    <x v="1"/>
    <n v="549"/>
  </r>
  <r>
    <x v="12"/>
    <x v="3"/>
    <n v="12"/>
  </r>
  <r>
    <x v="12"/>
    <x v="4"/>
    <n v="84"/>
  </r>
  <r>
    <x v="12"/>
    <x v="5"/>
    <n v="1"/>
  </r>
  <r>
    <x v="12"/>
    <x v="6"/>
    <n v="188"/>
  </r>
  <r>
    <x v="12"/>
    <x v="7"/>
    <n v="14"/>
  </r>
  <r>
    <x v="12"/>
    <x v="8"/>
    <n v="649"/>
  </r>
  <r>
    <x v="12"/>
    <x v="9"/>
    <n v="20"/>
  </r>
  <r>
    <x v="12"/>
    <x v="10"/>
    <n v="110"/>
  </r>
  <r>
    <x v="12"/>
    <x v="11"/>
    <n v="65"/>
  </r>
  <r>
    <x v="13"/>
    <x v="0"/>
    <n v="82"/>
  </r>
  <r>
    <x v="13"/>
    <x v="1"/>
    <n v="665"/>
  </r>
  <r>
    <x v="13"/>
    <x v="2"/>
    <n v="3"/>
  </r>
  <r>
    <x v="13"/>
    <x v="3"/>
    <n v="20"/>
  </r>
  <r>
    <x v="13"/>
    <x v="4"/>
    <n v="110"/>
  </r>
  <r>
    <x v="13"/>
    <x v="5"/>
    <n v="31"/>
  </r>
  <r>
    <x v="13"/>
    <x v="6"/>
    <n v="135"/>
  </r>
  <r>
    <x v="13"/>
    <x v="8"/>
    <n v="938"/>
  </r>
  <r>
    <x v="13"/>
    <x v="9"/>
    <n v="18"/>
  </r>
  <r>
    <x v="13"/>
    <x v="10"/>
    <n v="175"/>
  </r>
  <r>
    <x v="13"/>
    <x v="11"/>
    <n v="51"/>
  </r>
  <r>
    <x v="14"/>
    <x v="0"/>
    <n v="70"/>
  </r>
  <r>
    <x v="14"/>
    <x v="1"/>
    <n v="1050"/>
  </r>
  <r>
    <x v="14"/>
    <x v="3"/>
    <n v="25"/>
  </r>
  <r>
    <x v="14"/>
    <x v="4"/>
    <n v="110"/>
  </r>
  <r>
    <x v="14"/>
    <x v="5"/>
    <n v="17"/>
  </r>
  <r>
    <x v="14"/>
    <x v="6"/>
    <n v="139"/>
  </r>
  <r>
    <x v="14"/>
    <x v="7"/>
    <n v="2"/>
  </r>
  <r>
    <x v="14"/>
    <x v="8"/>
    <n v="940"/>
  </r>
  <r>
    <x v="14"/>
    <x v="9"/>
    <n v="25"/>
  </r>
  <r>
    <x v="14"/>
    <x v="10"/>
    <n v="152"/>
  </r>
  <r>
    <x v="14"/>
    <x v="12"/>
    <n v="5"/>
  </r>
  <r>
    <x v="14"/>
    <x v="11"/>
    <n v="91"/>
  </r>
  <r>
    <x v="15"/>
    <x v="0"/>
    <n v="53"/>
  </r>
  <r>
    <x v="15"/>
    <x v="1"/>
    <n v="862"/>
  </r>
  <r>
    <x v="15"/>
    <x v="3"/>
    <n v="14"/>
  </r>
  <r>
    <x v="15"/>
    <x v="4"/>
    <n v="49"/>
  </r>
  <r>
    <x v="15"/>
    <x v="5"/>
    <n v="35"/>
  </r>
  <r>
    <x v="15"/>
    <x v="6"/>
    <n v="155"/>
  </r>
  <r>
    <x v="15"/>
    <x v="7"/>
    <n v="6"/>
  </r>
  <r>
    <x v="15"/>
    <x v="8"/>
    <n v="892"/>
  </r>
  <r>
    <x v="15"/>
    <x v="9"/>
    <n v="7"/>
  </r>
  <r>
    <x v="15"/>
    <x v="10"/>
    <n v="166"/>
  </r>
  <r>
    <x v="15"/>
    <x v="11"/>
    <n v="53"/>
  </r>
  <r>
    <x v="16"/>
    <x v="0"/>
    <n v="49"/>
  </r>
  <r>
    <x v="16"/>
    <x v="1"/>
    <n v="741"/>
  </r>
  <r>
    <x v="16"/>
    <x v="3"/>
    <n v="17"/>
  </r>
  <r>
    <x v="16"/>
    <x v="4"/>
    <n v="71"/>
  </r>
  <r>
    <x v="16"/>
    <x v="5"/>
    <n v="21"/>
  </r>
  <r>
    <x v="16"/>
    <x v="6"/>
    <n v="196"/>
  </r>
  <r>
    <x v="16"/>
    <x v="7"/>
    <n v="7"/>
  </r>
  <r>
    <x v="16"/>
    <x v="8"/>
    <n v="860"/>
  </r>
  <r>
    <x v="16"/>
    <x v="9"/>
    <n v="3"/>
  </r>
  <r>
    <x v="16"/>
    <x v="10"/>
    <n v="233"/>
  </r>
  <r>
    <x v="16"/>
    <x v="12"/>
    <n v="2"/>
  </r>
  <r>
    <x v="16"/>
    <x v="11"/>
    <n v="75"/>
  </r>
  <r>
    <x v="17"/>
    <x v="0"/>
    <n v="50"/>
  </r>
  <r>
    <x v="17"/>
    <x v="1"/>
    <n v="825"/>
  </r>
  <r>
    <x v="17"/>
    <x v="3"/>
    <n v="6"/>
  </r>
  <r>
    <x v="17"/>
    <x v="4"/>
    <n v="58"/>
  </r>
  <r>
    <x v="17"/>
    <x v="5"/>
    <n v="19"/>
  </r>
  <r>
    <x v="17"/>
    <x v="6"/>
    <n v="178"/>
  </r>
  <r>
    <x v="17"/>
    <x v="7"/>
    <n v="6"/>
  </r>
  <r>
    <x v="17"/>
    <x v="8"/>
    <n v="752"/>
  </r>
  <r>
    <x v="17"/>
    <x v="9"/>
    <n v="8"/>
  </r>
  <r>
    <x v="17"/>
    <x v="10"/>
    <n v="186"/>
  </r>
  <r>
    <x v="17"/>
    <x v="12"/>
    <n v="1"/>
  </r>
  <r>
    <x v="17"/>
    <x v="11"/>
    <n v="104"/>
  </r>
  <r>
    <x v="18"/>
    <x v="0"/>
    <n v="27"/>
  </r>
  <r>
    <x v="18"/>
    <x v="1"/>
    <n v="570"/>
  </r>
  <r>
    <x v="18"/>
    <x v="2"/>
    <n v="1"/>
  </r>
  <r>
    <x v="18"/>
    <x v="3"/>
    <n v="18"/>
  </r>
  <r>
    <x v="18"/>
    <x v="4"/>
    <n v="61"/>
  </r>
  <r>
    <x v="18"/>
    <x v="5"/>
    <n v="15"/>
  </r>
  <r>
    <x v="18"/>
    <x v="6"/>
    <n v="88"/>
  </r>
  <r>
    <x v="18"/>
    <x v="7"/>
    <n v="3"/>
  </r>
  <r>
    <x v="18"/>
    <x v="8"/>
    <n v="574"/>
  </r>
  <r>
    <x v="18"/>
    <x v="9"/>
    <n v="7"/>
  </r>
  <r>
    <x v="18"/>
    <x v="10"/>
    <n v="198"/>
  </r>
  <r>
    <x v="18"/>
    <x v="11"/>
    <n v="202"/>
  </r>
  <r>
    <x v="19"/>
    <x v="0"/>
    <n v="51"/>
  </r>
  <r>
    <x v="19"/>
    <x v="1"/>
    <n v="634"/>
  </r>
  <r>
    <x v="19"/>
    <x v="2"/>
    <n v="6"/>
  </r>
  <r>
    <x v="19"/>
    <x v="3"/>
    <n v="24"/>
  </r>
  <r>
    <x v="19"/>
    <x v="4"/>
    <n v="39"/>
  </r>
  <r>
    <x v="19"/>
    <x v="5"/>
    <n v="37"/>
  </r>
  <r>
    <x v="19"/>
    <x v="6"/>
    <n v="70"/>
  </r>
  <r>
    <x v="19"/>
    <x v="7"/>
    <n v="1"/>
  </r>
  <r>
    <x v="19"/>
    <x v="8"/>
    <n v="560"/>
  </r>
  <r>
    <x v="19"/>
    <x v="9"/>
    <n v="24"/>
  </r>
  <r>
    <x v="19"/>
    <x v="10"/>
    <n v="134"/>
  </r>
  <r>
    <x v="19"/>
    <x v="11"/>
    <n v="41"/>
  </r>
  <r>
    <x v="20"/>
    <x v="0"/>
    <n v="27"/>
  </r>
  <r>
    <x v="20"/>
    <x v="1"/>
    <n v="868"/>
  </r>
  <r>
    <x v="20"/>
    <x v="3"/>
    <n v="11"/>
  </r>
  <r>
    <x v="20"/>
    <x v="4"/>
    <n v="95"/>
  </r>
  <r>
    <x v="20"/>
    <x v="5"/>
    <n v="33"/>
  </r>
  <r>
    <x v="20"/>
    <x v="6"/>
    <n v="90"/>
  </r>
  <r>
    <x v="20"/>
    <x v="7"/>
    <n v="1"/>
  </r>
  <r>
    <x v="20"/>
    <x v="8"/>
    <n v="1012"/>
  </r>
  <r>
    <x v="20"/>
    <x v="9"/>
    <n v="24"/>
  </r>
  <r>
    <x v="20"/>
    <x v="10"/>
    <n v="187"/>
  </r>
  <r>
    <x v="20"/>
    <x v="11"/>
    <n v="86"/>
  </r>
  <r>
    <x v="21"/>
    <x v="0"/>
    <n v="53"/>
  </r>
  <r>
    <x v="21"/>
    <x v="1"/>
    <n v="894"/>
  </r>
  <r>
    <x v="21"/>
    <x v="3"/>
    <n v="27"/>
  </r>
  <r>
    <x v="21"/>
    <x v="4"/>
    <n v="53"/>
  </r>
  <r>
    <x v="21"/>
    <x v="5"/>
    <n v="23"/>
  </r>
  <r>
    <x v="21"/>
    <x v="6"/>
    <n v="208"/>
  </r>
  <r>
    <x v="21"/>
    <x v="7"/>
    <n v="9"/>
  </r>
  <r>
    <x v="21"/>
    <x v="8"/>
    <n v="810"/>
  </r>
  <r>
    <x v="21"/>
    <x v="9"/>
    <n v="12"/>
  </r>
  <r>
    <x v="21"/>
    <x v="10"/>
    <n v="230"/>
  </r>
  <r>
    <x v="21"/>
    <x v="12"/>
    <n v="3"/>
  </r>
  <r>
    <x v="21"/>
    <x v="11"/>
    <n v="124"/>
  </r>
  <r>
    <x v="22"/>
    <x v="0"/>
    <n v="47"/>
  </r>
  <r>
    <x v="22"/>
    <x v="1"/>
    <n v="840"/>
  </r>
  <r>
    <x v="22"/>
    <x v="2"/>
    <n v="5"/>
  </r>
  <r>
    <x v="22"/>
    <x v="3"/>
    <n v="19"/>
  </r>
  <r>
    <x v="22"/>
    <x v="4"/>
    <n v="124"/>
  </r>
  <r>
    <x v="22"/>
    <x v="5"/>
    <n v="55"/>
  </r>
  <r>
    <x v="22"/>
    <x v="6"/>
    <n v="149"/>
  </r>
  <r>
    <x v="22"/>
    <x v="7"/>
    <n v="1"/>
  </r>
  <r>
    <x v="22"/>
    <x v="8"/>
    <n v="922"/>
  </r>
  <r>
    <x v="22"/>
    <x v="9"/>
    <n v="16"/>
  </r>
  <r>
    <x v="22"/>
    <x v="10"/>
    <n v="207"/>
  </r>
  <r>
    <x v="22"/>
    <x v="11"/>
    <n v="108"/>
  </r>
  <r>
    <x v="23"/>
    <x v="0"/>
    <n v="74"/>
  </r>
  <r>
    <x v="23"/>
    <x v="1"/>
    <n v="848"/>
  </r>
  <r>
    <x v="23"/>
    <x v="2"/>
    <n v="3"/>
  </r>
  <r>
    <x v="23"/>
    <x v="3"/>
    <n v="25"/>
  </r>
  <r>
    <x v="23"/>
    <x v="4"/>
    <n v="77"/>
  </r>
  <r>
    <x v="23"/>
    <x v="5"/>
    <n v="30"/>
  </r>
  <r>
    <x v="23"/>
    <x v="6"/>
    <n v="137"/>
  </r>
  <r>
    <x v="23"/>
    <x v="7"/>
    <n v="5"/>
  </r>
  <r>
    <x v="23"/>
    <x v="8"/>
    <n v="1072"/>
  </r>
  <r>
    <x v="23"/>
    <x v="9"/>
    <n v="9"/>
  </r>
  <r>
    <x v="23"/>
    <x v="10"/>
    <n v="186"/>
  </r>
  <r>
    <x v="23"/>
    <x v="11"/>
    <n v="76"/>
  </r>
  <r>
    <x v="24"/>
    <x v="0"/>
    <n v="54"/>
  </r>
  <r>
    <x v="24"/>
    <x v="1"/>
    <n v="856"/>
  </r>
  <r>
    <x v="24"/>
    <x v="3"/>
    <n v="27"/>
  </r>
  <r>
    <x v="24"/>
    <x v="4"/>
    <n v="81"/>
  </r>
  <r>
    <x v="24"/>
    <x v="5"/>
    <n v="46"/>
  </r>
  <r>
    <x v="24"/>
    <x v="6"/>
    <n v="91"/>
  </r>
  <r>
    <x v="24"/>
    <x v="7"/>
    <n v="21"/>
  </r>
  <r>
    <x v="24"/>
    <x v="8"/>
    <n v="937"/>
  </r>
  <r>
    <x v="24"/>
    <x v="9"/>
    <n v="16"/>
  </r>
  <r>
    <x v="24"/>
    <x v="10"/>
    <n v="192"/>
  </r>
  <r>
    <x v="24"/>
    <x v="12"/>
    <n v="1"/>
  </r>
  <r>
    <x v="24"/>
    <x v="11"/>
    <n v="87"/>
  </r>
  <r>
    <x v="25"/>
    <x v="0"/>
    <n v="37"/>
  </r>
  <r>
    <x v="25"/>
    <x v="1"/>
    <n v="542"/>
  </r>
  <r>
    <x v="25"/>
    <x v="3"/>
    <n v="34"/>
  </r>
  <r>
    <x v="25"/>
    <x v="4"/>
    <n v="38"/>
  </r>
  <r>
    <x v="25"/>
    <x v="5"/>
    <n v="5"/>
  </r>
  <r>
    <x v="25"/>
    <x v="6"/>
    <n v="71"/>
  </r>
  <r>
    <x v="25"/>
    <x v="8"/>
    <n v="591"/>
  </r>
  <r>
    <x v="25"/>
    <x v="9"/>
    <n v="11"/>
  </r>
  <r>
    <x v="25"/>
    <x v="10"/>
    <n v="172"/>
  </r>
  <r>
    <x v="25"/>
    <x v="12"/>
    <n v="1"/>
  </r>
  <r>
    <x v="25"/>
    <x v="11"/>
    <n v="29"/>
  </r>
  <r>
    <x v="26"/>
    <x v="0"/>
    <n v="41"/>
  </r>
  <r>
    <x v="26"/>
    <x v="1"/>
    <n v="495"/>
  </r>
  <r>
    <x v="26"/>
    <x v="3"/>
    <n v="19"/>
  </r>
  <r>
    <x v="26"/>
    <x v="4"/>
    <n v="69"/>
  </r>
  <r>
    <x v="26"/>
    <x v="5"/>
    <n v="16"/>
  </r>
  <r>
    <x v="26"/>
    <x v="6"/>
    <n v="92"/>
  </r>
  <r>
    <x v="26"/>
    <x v="7"/>
    <n v="3"/>
  </r>
  <r>
    <x v="26"/>
    <x v="8"/>
    <n v="780"/>
  </r>
  <r>
    <x v="26"/>
    <x v="9"/>
    <n v="12"/>
  </r>
  <r>
    <x v="26"/>
    <x v="10"/>
    <n v="315"/>
  </r>
  <r>
    <x v="26"/>
    <x v="12"/>
    <n v="1"/>
  </r>
  <r>
    <x v="26"/>
    <x v="11"/>
    <n v="79"/>
  </r>
  <r>
    <x v="27"/>
    <x v="0"/>
    <n v="78"/>
  </r>
  <r>
    <x v="27"/>
    <x v="1"/>
    <n v="749"/>
  </r>
  <r>
    <x v="27"/>
    <x v="3"/>
    <n v="14"/>
  </r>
  <r>
    <x v="27"/>
    <x v="4"/>
    <n v="65"/>
  </r>
  <r>
    <x v="27"/>
    <x v="5"/>
    <n v="28"/>
  </r>
  <r>
    <x v="27"/>
    <x v="6"/>
    <n v="140"/>
  </r>
  <r>
    <x v="27"/>
    <x v="7"/>
    <n v="1"/>
  </r>
  <r>
    <x v="27"/>
    <x v="8"/>
    <n v="802"/>
  </r>
  <r>
    <x v="27"/>
    <x v="9"/>
    <n v="16"/>
  </r>
  <r>
    <x v="27"/>
    <x v="10"/>
    <n v="218"/>
  </r>
  <r>
    <x v="27"/>
    <x v="11"/>
    <n v="58"/>
  </r>
  <r>
    <x v="28"/>
    <x v="0"/>
    <n v="79"/>
  </r>
  <r>
    <x v="28"/>
    <x v="1"/>
    <n v="877"/>
  </r>
  <r>
    <x v="28"/>
    <x v="3"/>
    <n v="16"/>
  </r>
  <r>
    <x v="28"/>
    <x v="4"/>
    <n v="81"/>
  </r>
  <r>
    <x v="28"/>
    <x v="5"/>
    <n v="21"/>
  </r>
  <r>
    <x v="28"/>
    <x v="6"/>
    <n v="121"/>
  </r>
  <r>
    <x v="28"/>
    <x v="7"/>
    <n v="5"/>
  </r>
  <r>
    <x v="28"/>
    <x v="8"/>
    <n v="754"/>
  </r>
  <r>
    <x v="28"/>
    <x v="9"/>
    <n v="19"/>
  </r>
  <r>
    <x v="28"/>
    <x v="10"/>
    <n v="126"/>
  </r>
  <r>
    <x v="28"/>
    <x v="11"/>
    <n v="106"/>
  </r>
  <r>
    <x v="29"/>
    <x v="0"/>
    <n v="83"/>
  </r>
  <r>
    <x v="29"/>
    <x v="1"/>
    <n v="882"/>
  </r>
  <r>
    <x v="29"/>
    <x v="3"/>
    <n v="30"/>
  </r>
  <r>
    <x v="29"/>
    <x v="4"/>
    <n v="42"/>
  </r>
  <r>
    <x v="29"/>
    <x v="5"/>
    <n v="20"/>
  </r>
  <r>
    <x v="29"/>
    <x v="6"/>
    <n v="186"/>
  </r>
  <r>
    <x v="29"/>
    <x v="7"/>
    <n v="6"/>
  </r>
  <r>
    <x v="29"/>
    <x v="8"/>
    <n v="764"/>
  </r>
  <r>
    <x v="29"/>
    <x v="9"/>
    <n v="54"/>
  </r>
  <r>
    <x v="29"/>
    <x v="10"/>
    <n v="230"/>
  </r>
  <r>
    <x v="29"/>
    <x v="11"/>
    <n v="75"/>
  </r>
</pivotCacheRecords>
</file>

<file path=xl/pivotCache/pivotCacheRecords24.xml><?xml version="1.0" encoding="utf-8"?>
<pivotCacheRecords xmlns="http://schemas.openxmlformats.org/spreadsheetml/2006/main" xmlns:r="http://schemas.openxmlformats.org/officeDocument/2006/relationships" count="342">
  <r>
    <x v="0"/>
    <x v="0"/>
    <n v="75"/>
  </r>
  <r>
    <x v="0"/>
    <x v="1"/>
    <n v="375"/>
  </r>
  <r>
    <x v="0"/>
    <x v="2"/>
    <n v="32"/>
  </r>
  <r>
    <x v="0"/>
    <x v="3"/>
    <n v="10"/>
  </r>
  <r>
    <x v="0"/>
    <x v="4"/>
    <n v="2"/>
  </r>
  <r>
    <x v="0"/>
    <x v="5"/>
    <n v="32"/>
  </r>
  <r>
    <x v="0"/>
    <x v="6"/>
    <n v="1"/>
  </r>
  <r>
    <x v="0"/>
    <x v="7"/>
    <n v="405"/>
  </r>
  <r>
    <x v="0"/>
    <x v="8"/>
    <n v="12"/>
  </r>
  <r>
    <x v="0"/>
    <x v="9"/>
    <n v="2"/>
  </r>
  <r>
    <x v="0"/>
    <x v="10"/>
    <n v="96"/>
  </r>
  <r>
    <x v="0"/>
    <x v="11"/>
    <n v="17"/>
  </r>
  <r>
    <x v="1"/>
    <x v="0"/>
    <n v="43"/>
  </r>
  <r>
    <x v="1"/>
    <x v="1"/>
    <n v="334"/>
  </r>
  <r>
    <x v="1"/>
    <x v="2"/>
    <n v="32"/>
  </r>
  <r>
    <x v="1"/>
    <x v="3"/>
    <n v="11"/>
  </r>
  <r>
    <x v="1"/>
    <x v="4"/>
    <n v="3"/>
  </r>
  <r>
    <x v="1"/>
    <x v="5"/>
    <n v="19"/>
  </r>
  <r>
    <x v="1"/>
    <x v="6"/>
    <n v="1"/>
  </r>
  <r>
    <x v="1"/>
    <x v="7"/>
    <n v="308"/>
  </r>
  <r>
    <x v="1"/>
    <x v="8"/>
    <n v="6"/>
  </r>
  <r>
    <x v="1"/>
    <x v="10"/>
    <n v="135"/>
  </r>
  <r>
    <x v="1"/>
    <x v="12"/>
    <n v="5"/>
  </r>
  <r>
    <x v="1"/>
    <x v="11"/>
    <n v="23"/>
  </r>
  <r>
    <x v="2"/>
    <x v="0"/>
    <n v="37"/>
  </r>
  <r>
    <x v="2"/>
    <x v="1"/>
    <n v="237"/>
  </r>
  <r>
    <x v="2"/>
    <x v="2"/>
    <n v="63"/>
  </r>
  <r>
    <x v="2"/>
    <x v="3"/>
    <n v="20"/>
  </r>
  <r>
    <x v="2"/>
    <x v="5"/>
    <n v="15"/>
  </r>
  <r>
    <x v="2"/>
    <x v="6"/>
    <n v="1"/>
  </r>
  <r>
    <x v="2"/>
    <x v="7"/>
    <n v="295"/>
  </r>
  <r>
    <x v="2"/>
    <x v="8"/>
    <n v="5"/>
  </r>
  <r>
    <x v="2"/>
    <x v="10"/>
    <n v="142"/>
  </r>
  <r>
    <x v="2"/>
    <x v="11"/>
    <n v="10"/>
  </r>
  <r>
    <x v="3"/>
    <x v="0"/>
    <n v="55"/>
  </r>
  <r>
    <x v="3"/>
    <x v="1"/>
    <n v="292"/>
  </r>
  <r>
    <x v="3"/>
    <x v="2"/>
    <n v="9"/>
  </r>
  <r>
    <x v="3"/>
    <x v="3"/>
    <n v="7"/>
  </r>
  <r>
    <x v="3"/>
    <x v="4"/>
    <n v="1"/>
  </r>
  <r>
    <x v="3"/>
    <x v="5"/>
    <n v="14"/>
  </r>
  <r>
    <x v="3"/>
    <x v="7"/>
    <n v="179"/>
  </r>
  <r>
    <x v="3"/>
    <x v="10"/>
    <n v="108"/>
  </r>
  <r>
    <x v="3"/>
    <x v="11"/>
    <n v="35"/>
  </r>
  <r>
    <x v="4"/>
    <x v="0"/>
    <n v="52"/>
  </r>
  <r>
    <x v="4"/>
    <x v="1"/>
    <n v="248"/>
  </r>
  <r>
    <x v="4"/>
    <x v="2"/>
    <n v="16"/>
  </r>
  <r>
    <x v="4"/>
    <x v="3"/>
    <n v="6"/>
  </r>
  <r>
    <x v="4"/>
    <x v="4"/>
    <n v="3"/>
  </r>
  <r>
    <x v="4"/>
    <x v="5"/>
    <n v="19"/>
  </r>
  <r>
    <x v="4"/>
    <x v="6"/>
    <n v="3"/>
  </r>
  <r>
    <x v="4"/>
    <x v="7"/>
    <n v="267"/>
  </r>
  <r>
    <x v="4"/>
    <x v="10"/>
    <n v="112"/>
  </r>
  <r>
    <x v="4"/>
    <x v="11"/>
    <n v="11"/>
  </r>
  <r>
    <x v="5"/>
    <x v="0"/>
    <n v="62"/>
  </r>
  <r>
    <x v="5"/>
    <x v="1"/>
    <n v="306"/>
  </r>
  <r>
    <x v="5"/>
    <x v="2"/>
    <n v="4"/>
  </r>
  <r>
    <x v="5"/>
    <x v="3"/>
    <n v="27"/>
  </r>
  <r>
    <x v="5"/>
    <x v="4"/>
    <n v="12"/>
  </r>
  <r>
    <x v="5"/>
    <x v="5"/>
    <n v="24"/>
  </r>
  <r>
    <x v="5"/>
    <x v="7"/>
    <n v="246"/>
  </r>
  <r>
    <x v="5"/>
    <x v="8"/>
    <n v="6"/>
  </r>
  <r>
    <x v="5"/>
    <x v="10"/>
    <n v="109"/>
  </r>
  <r>
    <x v="5"/>
    <x v="11"/>
    <n v="34"/>
  </r>
  <r>
    <x v="6"/>
    <x v="0"/>
    <n v="40"/>
  </r>
  <r>
    <x v="6"/>
    <x v="1"/>
    <n v="345"/>
  </r>
  <r>
    <x v="6"/>
    <x v="13"/>
    <n v="4"/>
  </r>
  <r>
    <x v="6"/>
    <x v="2"/>
    <n v="8"/>
  </r>
  <r>
    <x v="6"/>
    <x v="3"/>
    <n v="17"/>
  </r>
  <r>
    <x v="6"/>
    <x v="4"/>
    <n v="8"/>
  </r>
  <r>
    <x v="6"/>
    <x v="5"/>
    <n v="28"/>
  </r>
  <r>
    <x v="6"/>
    <x v="7"/>
    <n v="404"/>
  </r>
  <r>
    <x v="6"/>
    <x v="8"/>
    <n v="16"/>
  </r>
  <r>
    <x v="6"/>
    <x v="10"/>
    <n v="90"/>
  </r>
  <r>
    <x v="6"/>
    <x v="11"/>
    <n v="7"/>
  </r>
  <r>
    <x v="6"/>
    <x v="14"/>
    <n v="4"/>
  </r>
  <r>
    <x v="7"/>
    <x v="0"/>
    <n v="39"/>
  </r>
  <r>
    <x v="7"/>
    <x v="1"/>
    <n v="291"/>
  </r>
  <r>
    <x v="7"/>
    <x v="13"/>
    <n v="1"/>
  </r>
  <r>
    <x v="7"/>
    <x v="2"/>
    <n v="1"/>
  </r>
  <r>
    <x v="7"/>
    <x v="3"/>
    <n v="17"/>
  </r>
  <r>
    <x v="7"/>
    <x v="4"/>
    <n v="5"/>
  </r>
  <r>
    <x v="7"/>
    <x v="5"/>
    <n v="36"/>
  </r>
  <r>
    <x v="7"/>
    <x v="6"/>
    <n v="3"/>
  </r>
  <r>
    <x v="7"/>
    <x v="7"/>
    <n v="328"/>
  </r>
  <r>
    <x v="7"/>
    <x v="8"/>
    <n v="47"/>
  </r>
  <r>
    <x v="7"/>
    <x v="10"/>
    <n v="198"/>
  </r>
  <r>
    <x v="7"/>
    <x v="12"/>
    <n v="1"/>
  </r>
  <r>
    <x v="7"/>
    <x v="11"/>
    <n v="20"/>
  </r>
  <r>
    <x v="7"/>
    <x v="14"/>
    <n v="5"/>
  </r>
  <r>
    <x v="8"/>
    <x v="0"/>
    <n v="59"/>
  </r>
  <r>
    <x v="8"/>
    <x v="1"/>
    <n v="302"/>
  </r>
  <r>
    <x v="8"/>
    <x v="2"/>
    <n v="10"/>
  </r>
  <r>
    <x v="8"/>
    <x v="3"/>
    <n v="12"/>
  </r>
  <r>
    <x v="8"/>
    <x v="4"/>
    <n v="6"/>
  </r>
  <r>
    <x v="8"/>
    <x v="5"/>
    <n v="25"/>
  </r>
  <r>
    <x v="8"/>
    <x v="6"/>
    <n v="1"/>
  </r>
  <r>
    <x v="8"/>
    <x v="7"/>
    <n v="313"/>
  </r>
  <r>
    <x v="8"/>
    <x v="8"/>
    <n v="7"/>
  </r>
  <r>
    <x v="8"/>
    <x v="10"/>
    <n v="115"/>
  </r>
  <r>
    <x v="8"/>
    <x v="12"/>
    <n v="1"/>
  </r>
  <r>
    <x v="8"/>
    <x v="11"/>
    <n v="31"/>
  </r>
  <r>
    <x v="8"/>
    <x v="14"/>
    <n v="1"/>
  </r>
  <r>
    <x v="9"/>
    <x v="0"/>
    <n v="70"/>
  </r>
  <r>
    <x v="9"/>
    <x v="1"/>
    <n v="324"/>
  </r>
  <r>
    <x v="9"/>
    <x v="2"/>
    <n v="10"/>
  </r>
  <r>
    <x v="9"/>
    <x v="3"/>
    <n v="16"/>
  </r>
  <r>
    <x v="9"/>
    <x v="4"/>
    <n v="13"/>
  </r>
  <r>
    <x v="9"/>
    <x v="5"/>
    <n v="80"/>
  </r>
  <r>
    <x v="9"/>
    <x v="6"/>
    <n v="2"/>
  </r>
  <r>
    <x v="9"/>
    <x v="7"/>
    <n v="288"/>
  </r>
  <r>
    <x v="9"/>
    <x v="8"/>
    <n v="22"/>
  </r>
  <r>
    <x v="9"/>
    <x v="10"/>
    <n v="151"/>
  </r>
  <r>
    <x v="9"/>
    <x v="11"/>
    <n v="16"/>
  </r>
  <r>
    <x v="10"/>
    <x v="0"/>
    <n v="29"/>
  </r>
  <r>
    <x v="10"/>
    <x v="1"/>
    <n v="331"/>
  </r>
  <r>
    <x v="10"/>
    <x v="2"/>
    <n v="14"/>
  </r>
  <r>
    <x v="10"/>
    <x v="3"/>
    <n v="16"/>
  </r>
  <r>
    <x v="10"/>
    <x v="5"/>
    <n v="24"/>
  </r>
  <r>
    <x v="10"/>
    <x v="7"/>
    <n v="133"/>
  </r>
  <r>
    <x v="10"/>
    <x v="8"/>
    <n v="6"/>
  </r>
  <r>
    <x v="10"/>
    <x v="10"/>
    <n v="90"/>
  </r>
  <r>
    <x v="10"/>
    <x v="11"/>
    <n v="6"/>
  </r>
  <r>
    <x v="11"/>
    <x v="0"/>
    <n v="33"/>
  </r>
  <r>
    <x v="11"/>
    <x v="1"/>
    <n v="196"/>
  </r>
  <r>
    <x v="11"/>
    <x v="2"/>
    <n v="9"/>
  </r>
  <r>
    <x v="11"/>
    <x v="3"/>
    <n v="39"/>
  </r>
  <r>
    <x v="11"/>
    <x v="4"/>
    <n v="2"/>
  </r>
  <r>
    <x v="11"/>
    <x v="5"/>
    <n v="47"/>
  </r>
  <r>
    <x v="11"/>
    <x v="6"/>
    <n v="5"/>
  </r>
  <r>
    <x v="11"/>
    <x v="7"/>
    <n v="269"/>
  </r>
  <r>
    <x v="11"/>
    <x v="10"/>
    <n v="117"/>
  </r>
  <r>
    <x v="11"/>
    <x v="11"/>
    <n v="4"/>
  </r>
  <r>
    <x v="12"/>
    <x v="0"/>
    <n v="43"/>
  </r>
  <r>
    <x v="12"/>
    <x v="1"/>
    <n v="342"/>
  </r>
  <r>
    <x v="12"/>
    <x v="13"/>
    <n v="1"/>
  </r>
  <r>
    <x v="12"/>
    <x v="2"/>
    <n v="11"/>
  </r>
  <r>
    <x v="12"/>
    <x v="3"/>
    <n v="46"/>
  </r>
  <r>
    <x v="12"/>
    <x v="4"/>
    <n v="9"/>
  </r>
  <r>
    <x v="12"/>
    <x v="5"/>
    <n v="21"/>
  </r>
  <r>
    <x v="12"/>
    <x v="6"/>
    <n v="1"/>
  </r>
  <r>
    <x v="12"/>
    <x v="7"/>
    <n v="346"/>
  </r>
  <r>
    <x v="12"/>
    <x v="8"/>
    <n v="9"/>
  </r>
  <r>
    <x v="12"/>
    <x v="10"/>
    <n v="127"/>
  </r>
  <r>
    <x v="12"/>
    <x v="12"/>
    <n v="1"/>
  </r>
  <r>
    <x v="12"/>
    <x v="11"/>
    <n v="7"/>
  </r>
  <r>
    <x v="13"/>
    <x v="0"/>
    <n v="53"/>
  </r>
  <r>
    <x v="13"/>
    <x v="1"/>
    <n v="313"/>
  </r>
  <r>
    <x v="13"/>
    <x v="2"/>
    <n v="5"/>
  </r>
  <r>
    <x v="13"/>
    <x v="3"/>
    <n v="32"/>
  </r>
  <r>
    <x v="13"/>
    <x v="4"/>
    <n v="10"/>
  </r>
  <r>
    <x v="13"/>
    <x v="5"/>
    <n v="41"/>
  </r>
  <r>
    <x v="13"/>
    <x v="6"/>
    <n v="2"/>
  </r>
  <r>
    <x v="13"/>
    <x v="7"/>
    <n v="388"/>
  </r>
  <r>
    <x v="13"/>
    <x v="8"/>
    <n v="6"/>
  </r>
  <r>
    <x v="13"/>
    <x v="10"/>
    <n v="113"/>
  </r>
  <r>
    <x v="13"/>
    <x v="12"/>
    <n v="6"/>
  </r>
  <r>
    <x v="13"/>
    <x v="11"/>
    <n v="23"/>
  </r>
  <r>
    <x v="14"/>
    <x v="0"/>
    <n v="69"/>
  </r>
  <r>
    <x v="14"/>
    <x v="1"/>
    <n v="446"/>
  </r>
  <r>
    <x v="14"/>
    <x v="2"/>
    <n v="26"/>
  </r>
  <r>
    <x v="14"/>
    <x v="3"/>
    <n v="21"/>
  </r>
  <r>
    <x v="14"/>
    <x v="4"/>
    <n v="16"/>
  </r>
  <r>
    <x v="14"/>
    <x v="5"/>
    <n v="22"/>
  </r>
  <r>
    <x v="14"/>
    <x v="7"/>
    <n v="322"/>
  </r>
  <r>
    <x v="14"/>
    <x v="8"/>
    <n v="5"/>
  </r>
  <r>
    <x v="14"/>
    <x v="10"/>
    <n v="163"/>
  </r>
  <r>
    <x v="14"/>
    <x v="12"/>
    <n v="1"/>
  </r>
  <r>
    <x v="14"/>
    <x v="11"/>
    <n v="29"/>
  </r>
  <r>
    <x v="15"/>
    <x v="0"/>
    <n v="42"/>
  </r>
  <r>
    <x v="15"/>
    <x v="1"/>
    <n v="263"/>
  </r>
  <r>
    <x v="15"/>
    <x v="13"/>
    <n v="4"/>
  </r>
  <r>
    <x v="15"/>
    <x v="2"/>
    <n v="12"/>
  </r>
  <r>
    <x v="15"/>
    <x v="3"/>
    <n v="18"/>
  </r>
  <r>
    <x v="15"/>
    <x v="4"/>
    <n v="11"/>
  </r>
  <r>
    <x v="15"/>
    <x v="5"/>
    <n v="63"/>
  </r>
  <r>
    <x v="15"/>
    <x v="7"/>
    <n v="285"/>
  </r>
  <r>
    <x v="15"/>
    <x v="8"/>
    <n v="2"/>
  </r>
  <r>
    <x v="15"/>
    <x v="10"/>
    <n v="136"/>
  </r>
  <r>
    <x v="15"/>
    <x v="11"/>
    <n v="22"/>
  </r>
  <r>
    <x v="16"/>
    <x v="0"/>
    <n v="39"/>
  </r>
  <r>
    <x v="16"/>
    <x v="1"/>
    <n v="280"/>
  </r>
  <r>
    <x v="16"/>
    <x v="2"/>
    <n v="4"/>
  </r>
  <r>
    <x v="16"/>
    <x v="3"/>
    <n v="19"/>
  </r>
  <r>
    <x v="16"/>
    <x v="4"/>
    <n v="13"/>
  </r>
  <r>
    <x v="16"/>
    <x v="5"/>
    <n v="28"/>
  </r>
  <r>
    <x v="16"/>
    <x v="6"/>
    <n v="1"/>
  </r>
  <r>
    <x v="16"/>
    <x v="7"/>
    <n v="166"/>
  </r>
  <r>
    <x v="16"/>
    <x v="8"/>
    <n v="2"/>
  </r>
  <r>
    <x v="16"/>
    <x v="10"/>
    <n v="76"/>
  </r>
  <r>
    <x v="16"/>
    <x v="11"/>
    <n v="17"/>
  </r>
  <r>
    <x v="17"/>
    <x v="0"/>
    <n v="30"/>
  </r>
  <r>
    <x v="17"/>
    <x v="1"/>
    <n v="215"/>
  </r>
  <r>
    <x v="17"/>
    <x v="2"/>
    <n v="4"/>
  </r>
  <r>
    <x v="17"/>
    <x v="3"/>
    <n v="16"/>
  </r>
  <r>
    <x v="17"/>
    <x v="4"/>
    <n v="6"/>
  </r>
  <r>
    <x v="17"/>
    <x v="5"/>
    <n v="24"/>
  </r>
  <r>
    <x v="17"/>
    <x v="7"/>
    <n v="142"/>
  </r>
  <r>
    <x v="17"/>
    <x v="8"/>
    <n v="1"/>
  </r>
  <r>
    <x v="17"/>
    <x v="10"/>
    <n v="139"/>
  </r>
  <r>
    <x v="17"/>
    <x v="11"/>
    <n v="42"/>
  </r>
  <r>
    <x v="18"/>
    <x v="0"/>
    <n v="43"/>
  </r>
  <r>
    <x v="18"/>
    <x v="1"/>
    <n v="232"/>
  </r>
  <r>
    <x v="18"/>
    <x v="2"/>
    <n v="22"/>
  </r>
  <r>
    <x v="18"/>
    <x v="3"/>
    <n v="20"/>
  </r>
  <r>
    <x v="18"/>
    <x v="4"/>
    <n v="9"/>
  </r>
  <r>
    <x v="18"/>
    <x v="5"/>
    <n v="25"/>
  </r>
  <r>
    <x v="18"/>
    <x v="7"/>
    <n v="213"/>
  </r>
  <r>
    <x v="18"/>
    <x v="8"/>
    <n v="3"/>
  </r>
  <r>
    <x v="18"/>
    <x v="10"/>
    <n v="59"/>
  </r>
  <r>
    <x v="18"/>
    <x v="11"/>
    <n v="52"/>
  </r>
  <r>
    <x v="19"/>
    <x v="0"/>
    <n v="74"/>
  </r>
  <r>
    <x v="19"/>
    <x v="1"/>
    <n v="263"/>
  </r>
  <r>
    <x v="19"/>
    <x v="2"/>
    <n v="50"/>
  </r>
  <r>
    <x v="19"/>
    <x v="3"/>
    <n v="30"/>
  </r>
  <r>
    <x v="19"/>
    <x v="4"/>
    <n v="27"/>
  </r>
  <r>
    <x v="19"/>
    <x v="5"/>
    <n v="63"/>
  </r>
  <r>
    <x v="19"/>
    <x v="6"/>
    <n v="12"/>
  </r>
  <r>
    <x v="19"/>
    <x v="7"/>
    <n v="215"/>
  </r>
  <r>
    <x v="19"/>
    <x v="8"/>
    <n v="8"/>
  </r>
  <r>
    <x v="19"/>
    <x v="10"/>
    <n v="76"/>
  </r>
  <r>
    <x v="19"/>
    <x v="11"/>
    <n v="35"/>
  </r>
  <r>
    <x v="20"/>
    <x v="0"/>
    <n v="75"/>
  </r>
  <r>
    <x v="20"/>
    <x v="1"/>
    <n v="376"/>
  </r>
  <r>
    <x v="20"/>
    <x v="2"/>
    <n v="7"/>
  </r>
  <r>
    <x v="20"/>
    <x v="3"/>
    <n v="47"/>
  </r>
  <r>
    <x v="20"/>
    <x v="4"/>
    <n v="20"/>
  </r>
  <r>
    <x v="20"/>
    <x v="5"/>
    <n v="27"/>
  </r>
  <r>
    <x v="20"/>
    <x v="6"/>
    <n v="8"/>
  </r>
  <r>
    <x v="20"/>
    <x v="7"/>
    <n v="317"/>
  </r>
  <r>
    <x v="20"/>
    <x v="8"/>
    <n v="9"/>
  </r>
  <r>
    <x v="20"/>
    <x v="10"/>
    <n v="99"/>
  </r>
  <r>
    <x v="20"/>
    <x v="11"/>
    <n v="36"/>
  </r>
  <r>
    <x v="21"/>
    <x v="0"/>
    <n v="53"/>
  </r>
  <r>
    <x v="21"/>
    <x v="1"/>
    <n v="362"/>
  </r>
  <r>
    <x v="21"/>
    <x v="13"/>
    <n v="1"/>
  </r>
  <r>
    <x v="21"/>
    <x v="2"/>
    <n v="14"/>
  </r>
  <r>
    <x v="21"/>
    <x v="3"/>
    <n v="31"/>
  </r>
  <r>
    <x v="21"/>
    <x v="4"/>
    <n v="24"/>
  </r>
  <r>
    <x v="21"/>
    <x v="5"/>
    <n v="33"/>
  </r>
  <r>
    <x v="21"/>
    <x v="7"/>
    <n v="223"/>
  </r>
  <r>
    <x v="21"/>
    <x v="8"/>
    <n v="24"/>
  </r>
  <r>
    <x v="21"/>
    <x v="10"/>
    <n v="70"/>
  </r>
  <r>
    <x v="21"/>
    <x v="11"/>
    <n v="18"/>
  </r>
  <r>
    <x v="22"/>
    <x v="0"/>
    <n v="42"/>
  </r>
  <r>
    <x v="22"/>
    <x v="1"/>
    <n v="316"/>
  </r>
  <r>
    <x v="22"/>
    <x v="2"/>
    <n v="7"/>
  </r>
  <r>
    <x v="22"/>
    <x v="3"/>
    <n v="41"/>
  </r>
  <r>
    <x v="22"/>
    <x v="4"/>
    <n v="23"/>
  </r>
  <r>
    <x v="22"/>
    <x v="5"/>
    <n v="18"/>
  </r>
  <r>
    <x v="22"/>
    <x v="6"/>
    <n v="1"/>
  </r>
  <r>
    <x v="22"/>
    <x v="7"/>
    <n v="215"/>
  </r>
  <r>
    <x v="22"/>
    <x v="8"/>
    <n v="30"/>
  </r>
  <r>
    <x v="22"/>
    <x v="10"/>
    <n v="110"/>
  </r>
  <r>
    <x v="22"/>
    <x v="11"/>
    <n v="28"/>
  </r>
  <r>
    <x v="23"/>
    <x v="0"/>
    <n v="42"/>
  </r>
  <r>
    <x v="23"/>
    <x v="1"/>
    <n v="336"/>
  </r>
  <r>
    <x v="23"/>
    <x v="2"/>
    <n v="5"/>
  </r>
  <r>
    <x v="23"/>
    <x v="3"/>
    <n v="22"/>
  </r>
  <r>
    <x v="23"/>
    <x v="4"/>
    <n v="15"/>
  </r>
  <r>
    <x v="23"/>
    <x v="5"/>
    <n v="17"/>
  </r>
  <r>
    <x v="23"/>
    <x v="6"/>
    <n v="2"/>
  </r>
  <r>
    <x v="23"/>
    <x v="7"/>
    <n v="182"/>
  </r>
  <r>
    <x v="23"/>
    <x v="8"/>
    <n v="12"/>
  </r>
  <r>
    <x v="23"/>
    <x v="10"/>
    <n v="110"/>
  </r>
  <r>
    <x v="23"/>
    <x v="11"/>
    <n v="11"/>
  </r>
  <r>
    <x v="24"/>
    <x v="0"/>
    <n v="28"/>
  </r>
  <r>
    <x v="24"/>
    <x v="1"/>
    <n v="310"/>
  </r>
  <r>
    <x v="24"/>
    <x v="2"/>
    <n v="28"/>
  </r>
  <r>
    <x v="24"/>
    <x v="3"/>
    <n v="27"/>
  </r>
  <r>
    <x v="24"/>
    <x v="4"/>
    <n v="4"/>
  </r>
  <r>
    <x v="24"/>
    <x v="5"/>
    <n v="32"/>
  </r>
  <r>
    <x v="24"/>
    <x v="7"/>
    <n v="131"/>
  </r>
  <r>
    <x v="24"/>
    <x v="10"/>
    <n v="128"/>
  </r>
  <r>
    <x v="24"/>
    <x v="11"/>
    <n v="41"/>
  </r>
  <r>
    <x v="25"/>
    <x v="0"/>
    <n v="32"/>
  </r>
  <r>
    <x v="25"/>
    <x v="1"/>
    <n v="192"/>
  </r>
  <r>
    <x v="25"/>
    <x v="13"/>
    <n v="1"/>
  </r>
  <r>
    <x v="25"/>
    <x v="2"/>
    <n v="23"/>
  </r>
  <r>
    <x v="25"/>
    <x v="3"/>
    <n v="36"/>
  </r>
  <r>
    <x v="25"/>
    <x v="4"/>
    <n v="7"/>
  </r>
  <r>
    <x v="25"/>
    <x v="5"/>
    <n v="35"/>
  </r>
  <r>
    <x v="25"/>
    <x v="6"/>
    <n v="1"/>
  </r>
  <r>
    <x v="25"/>
    <x v="7"/>
    <n v="141"/>
  </r>
  <r>
    <x v="25"/>
    <x v="8"/>
    <n v="2"/>
  </r>
  <r>
    <x v="25"/>
    <x v="10"/>
    <n v="106"/>
  </r>
  <r>
    <x v="25"/>
    <x v="11"/>
    <n v="7"/>
  </r>
  <r>
    <x v="26"/>
    <x v="0"/>
    <n v="30"/>
  </r>
  <r>
    <x v="26"/>
    <x v="1"/>
    <n v="371"/>
  </r>
  <r>
    <x v="26"/>
    <x v="2"/>
    <n v="20"/>
  </r>
  <r>
    <x v="26"/>
    <x v="3"/>
    <n v="36"/>
  </r>
  <r>
    <x v="26"/>
    <x v="4"/>
    <n v="7"/>
  </r>
  <r>
    <x v="26"/>
    <x v="5"/>
    <n v="41"/>
  </r>
  <r>
    <x v="26"/>
    <x v="6"/>
    <n v="3"/>
  </r>
  <r>
    <x v="26"/>
    <x v="7"/>
    <n v="240"/>
  </r>
  <r>
    <x v="26"/>
    <x v="8"/>
    <n v="10"/>
  </r>
  <r>
    <x v="26"/>
    <x v="10"/>
    <n v="138"/>
  </r>
  <r>
    <x v="26"/>
    <x v="12"/>
    <n v="1"/>
  </r>
  <r>
    <x v="26"/>
    <x v="11"/>
    <n v="38"/>
  </r>
  <r>
    <x v="27"/>
    <x v="0"/>
    <n v="37"/>
  </r>
  <r>
    <x v="27"/>
    <x v="1"/>
    <n v="374"/>
  </r>
  <r>
    <x v="27"/>
    <x v="13"/>
    <n v="3"/>
  </r>
  <r>
    <x v="27"/>
    <x v="2"/>
    <n v="9"/>
  </r>
  <r>
    <x v="27"/>
    <x v="3"/>
    <n v="27"/>
  </r>
  <r>
    <x v="27"/>
    <x v="4"/>
    <n v="6"/>
  </r>
  <r>
    <x v="27"/>
    <x v="5"/>
    <n v="38"/>
  </r>
  <r>
    <x v="27"/>
    <x v="7"/>
    <n v="329"/>
  </r>
  <r>
    <x v="27"/>
    <x v="8"/>
    <n v="6"/>
  </r>
  <r>
    <x v="27"/>
    <x v="10"/>
    <n v="130"/>
  </r>
  <r>
    <x v="27"/>
    <x v="11"/>
    <n v="26"/>
  </r>
  <r>
    <x v="28"/>
    <x v="0"/>
    <n v="38"/>
  </r>
  <r>
    <x v="28"/>
    <x v="1"/>
    <n v="492"/>
  </r>
  <r>
    <x v="28"/>
    <x v="13"/>
    <n v="1"/>
  </r>
  <r>
    <x v="28"/>
    <x v="2"/>
    <n v="4"/>
  </r>
  <r>
    <x v="28"/>
    <x v="3"/>
    <n v="25"/>
  </r>
  <r>
    <x v="28"/>
    <x v="4"/>
    <n v="8"/>
  </r>
  <r>
    <x v="28"/>
    <x v="5"/>
    <n v="23"/>
  </r>
  <r>
    <x v="28"/>
    <x v="7"/>
    <n v="367"/>
  </r>
  <r>
    <x v="28"/>
    <x v="8"/>
    <n v="13"/>
  </r>
  <r>
    <x v="28"/>
    <x v="10"/>
    <n v="152"/>
  </r>
  <r>
    <x v="28"/>
    <x v="12"/>
    <n v="11"/>
  </r>
  <r>
    <x v="28"/>
    <x v="11"/>
    <n v="25"/>
  </r>
  <r>
    <x v="29"/>
    <x v="0"/>
    <n v="41"/>
  </r>
  <r>
    <x v="29"/>
    <x v="1"/>
    <n v="194"/>
  </r>
  <r>
    <x v="29"/>
    <x v="2"/>
    <n v="10"/>
  </r>
  <r>
    <x v="29"/>
    <x v="3"/>
    <n v="22"/>
  </r>
  <r>
    <x v="29"/>
    <x v="4"/>
    <n v="6"/>
  </r>
  <r>
    <x v="29"/>
    <x v="5"/>
    <n v="23"/>
  </r>
  <r>
    <x v="29"/>
    <x v="7"/>
    <n v="367"/>
  </r>
  <r>
    <x v="29"/>
    <x v="8"/>
    <n v="12"/>
  </r>
  <r>
    <x v="29"/>
    <x v="10"/>
    <n v="151"/>
  </r>
  <r>
    <x v="29"/>
    <x v="12"/>
    <n v="7"/>
  </r>
  <r>
    <x v="29"/>
    <x v="11"/>
    <n v="33"/>
  </r>
  <r>
    <x v="30"/>
    <x v="0"/>
    <n v="22"/>
  </r>
  <r>
    <x v="30"/>
    <x v="1"/>
    <n v="181"/>
  </r>
  <r>
    <x v="30"/>
    <x v="2"/>
    <n v="4"/>
  </r>
  <r>
    <x v="30"/>
    <x v="3"/>
    <n v="12"/>
  </r>
  <r>
    <x v="30"/>
    <x v="4"/>
    <n v="6"/>
  </r>
  <r>
    <x v="30"/>
    <x v="5"/>
    <n v="17"/>
  </r>
  <r>
    <x v="30"/>
    <x v="7"/>
    <n v="214"/>
  </r>
  <r>
    <x v="30"/>
    <x v="8"/>
    <n v="2"/>
  </r>
  <r>
    <x v="30"/>
    <x v="10"/>
    <n v="92"/>
  </r>
  <r>
    <x v="30"/>
    <x v="11"/>
    <n v="11"/>
  </r>
</pivotCacheRecords>
</file>

<file path=xl/pivotCache/pivotCacheRecords25.xml><?xml version="1.0" encoding="utf-8"?>
<pivotCacheRecords xmlns="http://schemas.openxmlformats.org/spreadsheetml/2006/main" xmlns:r="http://schemas.openxmlformats.org/officeDocument/2006/relationships" count="369">
  <r>
    <x v="0"/>
    <x v="0"/>
    <x v="0"/>
  </r>
  <r>
    <x v="0"/>
    <x v="1"/>
    <x v="1"/>
  </r>
  <r>
    <x v="0"/>
    <x v="2"/>
    <x v="2"/>
  </r>
  <r>
    <x v="0"/>
    <x v="3"/>
    <x v="3"/>
  </r>
  <r>
    <x v="0"/>
    <x v="4"/>
    <x v="4"/>
  </r>
  <r>
    <x v="0"/>
    <x v="5"/>
    <x v="5"/>
  </r>
  <r>
    <x v="0"/>
    <x v="6"/>
    <x v="6"/>
  </r>
  <r>
    <x v="0"/>
    <x v="7"/>
    <x v="7"/>
  </r>
  <r>
    <x v="0"/>
    <x v="8"/>
    <x v="8"/>
  </r>
  <r>
    <x v="0"/>
    <x v="9"/>
    <x v="9"/>
  </r>
  <r>
    <x v="0"/>
    <x v="10"/>
    <x v="10"/>
  </r>
  <r>
    <x v="1"/>
    <x v="0"/>
    <x v="11"/>
  </r>
  <r>
    <x v="1"/>
    <x v="1"/>
    <x v="12"/>
  </r>
  <r>
    <x v="1"/>
    <x v="2"/>
    <x v="13"/>
  </r>
  <r>
    <x v="1"/>
    <x v="3"/>
    <x v="14"/>
  </r>
  <r>
    <x v="1"/>
    <x v="4"/>
    <x v="15"/>
  </r>
  <r>
    <x v="1"/>
    <x v="5"/>
    <x v="16"/>
  </r>
  <r>
    <x v="1"/>
    <x v="6"/>
    <x v="17"/>
  </r>
  <r>
    <x v="1"/>
    <x v="7"/>
    <x v="18"/>
  </r>
  <r>
    <x v="1"/>
    <x v="8"/>
    <x v="19"/>
  </r>
  <r>
    <x v="1"/>
    <x v="9"/>
    <x v="20"/>
  </r>
  <r>
    <x v="1"/>
    <x v="11"/>
    <x v="21"/>
  </r>
  <r>
    <x v="1"/>
    <x v="10"/>
    <x v="22"/>
  </r>
  <r>
    <x v="2"/>
    <x v="0"/>
    <x v="23"/>
  </r>
  <r>
    <x v="2"/>
    <x v="1"/>
    <x v="24"/>
  </r>
  <r>
    <x v="2"/>
    <x v="12"/>
    <x v="25"/>
  </r>
  <r>
    <x v="2"/>
    <x v="2"/>
    <x v="26"/>
  </r>
  <r>
    <x v="2"/>
    <x v="3"/>
    <x v="27"/>
  </r>
  <r>
    <x v="2"/>
    <x v="4"/>
    <x v="17"/>
  </r>
  <r>
    <x v="2"/>
    <x v="5"/>
    <x v="28"/>
  </r>
  <r>
    <x v="2"/>
    <x v="6"/>
    <x v="17"/>
  </r>
  <r>
    <x v="2"/>
    <x v="7"/>
    <x v="29"/>
  </r>
  <r>
    <x v="2"/>
    <x v="8"/>
    <x v="30"/>
  </r>
  <r>
    <x v="2"/>
    <x v="9"/>
    <x v="31"/>
  </r>
  <r>
    <x v="2"/>
    <x v="10"/>
    <x v="32"/>
  </r>
  <r>
    <x v="3"/>
    <x v="0"/>
    <x v="33"/>
  </r>
  <r>
    <x v="3"/>
    <x v="1"/>
    <x v="34"/>
  </r>
  <r>
    <x v="3"/>
    <x v="2"/>
    <x v="6"/>
  </r>
  <r>
    <x v="3"/>
    <x v="3"/>
    <x v="35"/>
  </r>
  <r>
    <x v="3"/>
    <x v="4"/>
    <x v="36"/>
  </r>
  <r>
    <x v="3"/>
    <x v="5"/>
    <x v="37"/>
  </r>
  <r>
    <x v="3"/>
    <x v="6"/>
    <x v="38"/>
  </r>
  <r>
    <x v="3"/>
    <x v="7"/>
    <x v="39"/>
  </r>
  <r>
    <x v="3"/>
    <x v="8"/>
    <x v="40"/>
  </r>
  <r>
    <x v="3"/>
    <x v="9"/>
    <x v="41"/>
  </r>
  <r>
    <x v="3"/>
    <x v="10"/>
    <x v="42"/>
  </r>
  <r>
    <x v="4"/>
    <x v="0"/>
    <x v="43"/>
  </r>
  <r>
    <x v="4"/>
    <x v="1"/>
    <x v="44"/>
  </r>
  <r>
    <x v="4"/>
    <x v="2"/>
    <x v="45"/>
  </r>
  <r>
    <x v="4"/>
    <x v="3"/>
    <x v="22"/>
  </r>
  <r>
    <x v="4"/>
    <x v="4"/>
    <x v="17"/>
  </r>
  <r>
    <x v="4"/>
    <x v="5"/>
    <x v="46"/>
  </r>
  <r>
    <x v="4"/>
    <x v="6"/>
    <x v="47"/>
  </r>
  <r>
    <x v="4"/>
    <x v="7"/>
    <x v="48"/>
  </r>
  <r>
    <x v="4"/>
    <x v="8"/>
    <x v="2"/>
  </r>
  <r>
    <x v="4"/>
    <x v="9"/>
    <x v="49"/>
  </r>
  <r>
    <x v="4"/>
    <x v="10"/>
    <x v="32"/>
  </r>
  <r>
    <x v="5"/>
    <x v="0"/>
    <x v="50"/>
  </r>
  <r>
    <x v="5"/>
    <x v="1"/>
    <x v="51"/>
  </r>
  <r>
    <x v="5"/>
    <x v="12"/>
    <x v="17"/>
  </r>
  <r>
    <x v="5"/>
    <x v="2"/>
    <x v="52"/>
  </r>
  <r>
    <x v="5"/>
    <x v="3"/>
    <x v="53"/>
  </r>
  <r>
    <x v="5"/>
    <x v="4"/>
    <x v="54"/>
  </r>
  <r>
    <x v="5"/>
    <x v="5"/>
    <x v="55"/>
  </r>
  <r>
    <x v="5"/>
    <x v="6"/>
    <x v="56"/>
  </r>
  <r>
    <x v="5"/>
    <x v="7"/>
    <x v="57"/>
  </r>
  <r>
    <x v="5"/>
    <x v="8"/>
    <x v="58"/>
  </r>
  <r>
    <x v="5"/>
    <x v="9"/>
    <x v="59"/>
  </r>
  <r>
    <x v="5"/>
    <x v="11"/>
    <x v="60"/>
  </r>
  <r>
    <x v="5"/>
    <x v="10"/>
    <x v="61"/>
  </r>
  <r>
    <x v="6"/>
    <x v="0"/>
    <x v="3"/>
  </r>
  <r>
    <x v="6"/>
    <x v="1"/>
    <x v="62"/>
  </r>
  <r>
    <x v="6"/>
    <x v="2"/>
    <x v="45"/>
  </r>
  <r>
    <x v="6"/>
    <x v="3"/>
    <x v="63"/>
  </r>
  <r>
    <x v="6"/>
    <x v="4"/>
    <x v="64"/>
  </r>
  <r>
    <x v="6"/>
    <x v="5"/>
    <x v="65"/>
  </r>
  <r>
    <x v="6"/>
    <x v="6"/>
    <x v="21"/>
  </r>
  <r>
    <x v="6"/>
    <x v="7"/>
    <x v="66"/>
  </r>
  <r>
    <x v="6"/>
    <x v="8"/>
    <x v="67"/>
  </r>
  <r>
    <x v="6"/>
    <x v="9"/>
    <x v="68"/>
  </r>
  <r>
    <x v="6"/>
    <x v="10"/>
    <x v="69"/>
  </r>
  <r>
    <x v="7"/>
    <x v="0"/>
    <x v="70"/>
  </r>
  <r>
    <x v="7"/>
    <x v="1"/>
    <x v="71"/>
  </r>
  <r>
    <x v="7"/>
    <x v="12"/>
    <x v="17"/>
  </r>
  <r>
    <x v="7"/>
    <x v="2"/>
    <x v="72"/>
  </r>
  <r>
    <x v="7"/>
    <x v="3"/>
    <x v="73"/>
  </r>
  <r>
    <x v="7"/>
    <x v="4"/>
    <x v="74"/>
  </r>
  <r>
    <x v="7"/>
    <x v="5"/>
    <x v="75"/>
  </r>
  <r>
    <x v="7"/>
    <x v="6"/>
    <x v="60"/>
  </r>
  <r>
    <x v="7"/>
    <x v="7"/>
    <x v="76"/>
  </r>
  <r>
    <x v="7"/>
    <x v="8"/>
    <x v="77"/>
  </r>
  <r>
    <x v="7"/>
    <x v="9"/>
    <x v="78"/>
  </r>
  <r>
    <x v="7"/>
    <x v="10"/>
    <x v="79"/>
  </r>
  <r>
    <x v="8"/>
    <x v="0"/>
    <x v="80"/>
  </r>
  <r>
    <x v="8"/>
    <x v="1"/>
    <x v="81"/>
  </r>
  <r>
    <x v="8"/>
    <x v="12"/>
    <x v="38"/>
  </r>
  <r>
    <x v="8"/>
    <x v="2"/>
    <x v="2"/>
  </r>
  <r>
    <x v="8"/>
    <x v="3"/>
    <x v="82"/>
  </r>
  <r>
    <x v="8"/>
    <x v="4"/>
    <x v="17"/>
  </r>
  <r>
    <x v="8"/>
    <x v="5"/>
    <x v="83"/>
  </r>
  <r>
    <x v="8"/>
    <x v="6"/>
    <x v="60"/>
  </r>
  <r>
    <x v="8"/>
    <x v="7"/>
    <x v="84"/>
  </r>
  <r>
    <x v="8"/>
    <x v="8"/>
    <x v="40"/>
  </r>
  <r>
    <x v="8"/>
    <x v="9"/>
    <x v="85"/>
  </r>
  <r>
    <x v="8"/>
    <x v="11"/>
    <x v="60"/>
  </r>
  <r>
    <x v="8"/>
    <x v="10"/>
    <x v="86"/>
  </r>
  <r>
    <x v="9"/>
    <x v="0"/>
    <x v="87"/>
  </r>
  <r>
    <x v="9"/>
    <x v="1"/>
    <x v="88"/>
  </r>
  <r>
    <x v="9"/>
    <x v="12"/>
    <x v="60"/>
  </r>
  <r>
    <x v="9"/>
    <x v="2"/>
    <x v="58"/>
  </r>
  <r>
    <x v="9"/>
    <x v="3"/>
    <x v="89"/>
  </r>
  <r>
    <x v="9"/>
    <x v="4"/>
    <x v="47"/>
  </r>
  <r>
    <x v="9"/>
    <x v="5"/>
    <x v="90"/>
  </r>
  <r>
    <x v="9"/>
    <x v="6"/>
    <x v="36"/>
  </r>
  <r>
    <x v="9"/>
    <x v="7"/>
    <x v="91"/>
  </r>
  <r>
    <x v="9"/>
    <x v="8"/>
    <x v="56"/>
  </r>
  <r>
    <x v="9"/>
    <x v="9"/>
    <x v="92"/>
  </r>
  <r>
    <x v="9"/>
    <x v="10"/>
    <x v="93"/>
  </r>
  <r>
    <x v="10"/>
    <x v="0"/>
    <x v="94"/>
  </r>
  <r>
    <x v="10"/>
    <x v="1"/>
    <x v="95"/>
  </r>
  <r>
    <x v="10"/>
    <x v="12"/>
    <x v="38"/>
  </r>
  <r>
    <x v="10"/>
    <x v="2"/>
    <x v="87"/>
  </r>
  <r>
    <x v="10"/>
    <x v="3"/>
    <x v="14"/>
  </r>
  <r>
    <x v="10"/>
    <x v="4"/>
    <x v="25"/>
  </r>
  <r>
    <x v="10"/>
    <x v="5"/>
    <x v="79"/>
  </r>
  <r>
    <x v="10"/>
    <x v="6"/>
    <x v="38"/>
  </r>
  <r>
    <x v="10"/>
    <x v="7"/>
    <x v="96"/>
  </r>
  <r>
    <x v="10"/>
    <x v="8"/>
    <x v="97"/>
  </r>
  <r>
    <x v="10"/>
    <x v="9"/>
    <x v="98"/>
  </r>
  <r>
    <x v="10"/>
    <x v="11"/>
    <x v="54"/>
  </r>
  <r>
    <x v="10"/>
    <x v="10"/>
    <x v="99"/>
  </r>
  <r>
    <x v="11"/>
    <x v="0"/>
    <x v="64"/>
  </r>
  <r>
    <x v="11"/>
    <x v="1"/>
    <x v="100"/>
  </r>
  <r>
    <x v="11"/>
    <x v="12"/>
    <x v="56"/>
  </r>
  <r>
    <x v="11"/>
    <x v="2"/>
    <x v="101"/>
  </r>
  <r>
    <x v="11"/>
    <x v="3"/>
    <x v="92"/>
  </r>
  <r>
    <x v="11"/>
    <x v="4"/>
    <x v="6"/>
  </r>
  <r>
    <x v="11"/>
    <x v="5"/>
    <x v="102"/>
  </r>
  <r>
    <x v="11"/>
    <x v="6"/>
    <x v="38"/>
  </r>
  <r>
    <x v="11"/>
    <x v="7"/>
    <x v="103"/>
  </r>
  <r>
    <x v="11"/>
    <x v="8"/>
    <x v="47"/>
  </r>
  <r>
    <x v="11"/>
    <x v="9"/>
    <x v="104"/>
  </r>
  <r>
    <x v="11"/>
    <x v="11"/>
    <x v="60"/>
  </r>
  <r>
    <x v="11"/>
    <x v="10"/>
    <x v="105"/>
  </r>
  <r>
    <x v="12"/>
    <x v="0"/>
    <x v="74"/>
  </r>
  <r>
    <x v="12"/>
    <x v="1"/>
    <x v="106"/>
  </r>
  <r>
    <x v="12"/>
    <x v="12"/>
    <x v="60"/>
  </r>
  <r>
    <x v="12"/>
    <x v="2"/>
    <x v="27"/>
  </r>
  <r>
    <x v="12"/>
    <x v="3"/>
    <x v="107"/>
  </r>
  <r>
    <x v="12"/>
    <x v="4"/>
    <x v="108"/>
  </r>
  <r>
    <x v="12"/>
    <x v="5"/>
    <x v="41"/>
  </r>
  <r>
    <x v="12"/>
    <x v="6"/>
    <x v="109"/>
  </r>
  <r>
    <x v="12"/>
    <x v="7"/>
    <x v="110"/>
  </r>
  <r>
    <x v="12"/>
    <x v="8"/>
    <x v="26"/>
  </r>
  <r>
    <x v="12"/>
    <x v="13"/>
    <x v="109"/>
  </r>
  <r>
    <x v="12"/>
    <x v="9"/>
    <x v="111"/>
  </r>
  <r>
    <x v="12"/>
    <x v="10"/>
    <x v="112"/>
  </r>
  <r>
    <x v="13"/>
    <x v="0"/>
    <x v="61"/>
  </r>
  <r>
    <x v="13"/>
    <x v="1"/>
    <x v="113"/>
  </r>
  <r>
    <x v="13"/>
    <x v="2"/>
    <x v="114"/>
  </r>
  <r>
    <x v="13"/>
    <x v="3"/>
    <x v="93"/>
  </r>
  <r>
    <x v="13"/>
    <x v="4"/>
    <x v="35"/>
  </r>
  <r>
    <x v="13"/>
    <x v="5"/>
    <x v="115"/>
  </r>
  <r>
    <x v="13"/>
    <x v="6"/>
    <x v="38"/>
  </r>
  <r>
    <x v="13"/>
    <x v="7"/>
    <x v="48"/>
  </r>
  <r>
    <x v="13"/>
    <x v="8"/>
    <x v="114"/>
  </r>
  <r>
    <x v="13"/>
    <x v="9"/>
    <x v="116"/>
  </r>
  <r>
    <x v="13"/>
    <x v="10"/>
    <x v="107"/>
  </r>
  <r>
    <x v="14"/>
    <x v="0"/>
    <x v="77"/>
  </r>
  <r>
    <x v="14"/>
    <x v="1"/>
    <x v="117"/>
  </r>
  <r>
    <x v="14"/>
    <x v="2"/>
    <x v="118"/>
  </r>
  <r>
    <x v="14"/>
    <x v="3"/>
    <x v="119"/>
  </r>
  <r>
    <x v="14"/>
    <x v="4"/>
    <x v="120"/>
  </r>
  <r>
    <x v="14"/>
    <x v="5"/>
    <x v="33"/>
  </r>
  <r>
    <x v="14"/>
    <x v="6"/>
    <x v="60"/>
  </r>
  <r>
    <x v="14"/>
    <x v="7"/>
    <x v="121"/>
  </r>
  <r>
    <x v="14"/>
    <x v="8"/>
    <x v="36"/>
  </r>
  <r>
    <x v="14"/>
    <x v="9"/>
    <x v="122"/>
  </r>
  <r>
    <x v="14"/>
    <x v="11"/>
    <x v="38"/>
  </r>
  <r>
    <x v="14"/>
    <x v="10"/>
    <x v="93"/>
  </r>
  <r>
    <x v="15"/>
    <x v="0"/>
    <x v="87"/>
  </r>
  <r>
    <x v="15"/>
    <x v="1"/>
    <x v="123"/>
  </r>
  <r>
    <x v="15"/>
    <x v="12"/>
    <x v="60"/>
  </r>
  <r>
    <x v="15"/>
    <x v="2"/>
    <x v="26"/>
  </r>
  <r>
    <x v="15"/>
    <x v="3"/>
    <x v="101"/>
  </r>
  <r>
    <x v="15"/>
    <x v="4"/>
    <x v="97"/>
  </r>
  <r>
    <x v="15"/>
    <x v="5"/>
    <x v="124"/>
  </r>
  <r>
    <x v="15"/>
    <x v="6"/>
    <x v="21"/>
  </r>
  <r>
    <x v="15"/>
    <x v="7"/>
    <x v="125"/>
  </r>
  <r>
    <x v="15"/>
    <x v="8"/>
    <x v="40"/>
  </r>
  <r>
    <x v="15"/>
    <x v="9"/>
    <x v="92"/>
  </r>
  <r>
    <x v="15"/>
    <x v="10"/>
    <x v="126"/>
  </r>
  <r>
    <x v="16"/>
    <x v="0"/>
    <x v="108"/>
  </r>
  <r>
    <x v="16"/>
    <x v="1"/>
    <x v="127"/>
  </r>
  <r>
    <x v="16"/>
    <x v="12"/>
    <x v="60"/>
  </r>
  <r>
    <x v="16"/>
    <x v="2"/>
    <x v="6"/>
  </r>
  <r>
    <x v="16"/>
    <x v="3"/>
    <x v="128"/>
  </r>
  <r>
    <x v="16"/>
    <x v="4"/>
    <x v="129"/>
  </r>
  <r>
    <x v="16"/>
    <x v="5"/>
    <x v="22"/>
  </r>
  <r>
    <x v="16"/>
    <x v="6"/>
    <x v="109"/>
  </r>
  <r>
    <x v="16"/>
    <x v="7"/>
    <x v="130"/>
  </r>
  <r>
    <x v="16"/>
    <x v="8"/>
    <x v="26"/>
  </r>
  <r>
    <x v="16"/>
    <x v="9"/>
    <x v="131"/>
  </r>
  <r>
    <x v="16"/>
    <x v="10"/>
    <x v="14"/>
  </r>
  <r>
    <x v="17"/>
    <x v="0"/>
    <x v="43"/>
  </r>
  <r>
    <x v="17"/>
    <x v="1"/>
    <x v="132"/>
  </r>
  <r>
    <x v="17"/>
    <x v="2"/>
    <x v="99"/>
  </r>
  <r>
    <x v="17"/>
    <x v="3"/>
    <x v="93"/>
  </r>
  <r>
    <x v="17"/>
    <x v="4"/>
    <x v="58"/>
  </r>
  <r>
    <x v="17"/>
    <x v="5"/>
    <x v="43"/>
  </r>
  <r>
    <x v="17"/>
    <x v="6"/>
    <x v="47"/>
  </r>
  <r>
    <x v="17"/>
    <x v="7"/>
    <x v="133"/>
  </r>
  <r>
    <x v="17"/>
    <x v="8"/>
    <x v="11"/>
  </r>
  <r>
    <x v="17"/>
    <x v="9"/>
    <x v="134"/>
  </r>
  <r>
    <x v="17"/>
    <x v="10"/>
    <x v="135"/>
  </r>
  <r>
    <x v="18"/>
    <x v="0"/>
    <x v="74"/>
  </r>
  <r>
    <x v="18"/>
    <x v="1"/>
    <x v="136"/>
  </r>
  <r>
    <x v="18"/>
    <x v="12"/>
    <x v="60"/>
  </r>
  <r>
    <x v="18"/>
    <x v="2"/>
    <x v="11"/>
  </r>
  <r>
    <x v="18"/>
    <x v="3"/>
    <x v="137"/>
  </r>
  <r>
    <x v="18"/>
    <x v="4"/>
    <x v="138"/>
  </r>
  <r>
    <x v="18"/>
    <x v="5"/>
    <x v="77"/>
  </r>
  <r>
    <x v="18"/>
    <x v="6"/>
    <x v="114"/>
  </r>
  <r>
    <x v="18"/>
    <x v="7"/>
    <x v="139"/>
  </r>
  <r>
    <x v="18"/>
    <x v="8"/>
    <x v="54"/>
  </r>
  <r>
    <x v="18"/>
    <x v="9"/>
    <x v="140"/>
  </r>
  <r>
    <x v="18"/>
    <x v="11"/>
    <x v="38"/>
  </r>
  <r>
    <x v="18"/>
    <x v="10"/>
    <x v="80"/>
  </r>
  <r>
    <x v="19"/>
    <x v="0"/>
    <x v="43"/>
  </r>
  <r>
    <x v="19"/>
    <x v="1"/>
    <x v="51"/>
  </r>
  <r>
    <x v="19"/>
    <x v="12"/>
    <x v="60"/>
  </r>
  <r>
    <x v="19"/>
    <x v="2"/>
    <x v="128"/>
  </r>
  <r>
    <x v="19"/>
    <x v="3"/>
    <x v="69"/>
  </r>
  <r>
    <x v="19"/>
    <x v="4"/>
    <x v="52"/>
  </r>
  <r>
    <x v="19"/>
    <x v="5"/>
    <x v="98"/>
  </r>
  <r>
    <x v="19"/>
    <x v="6"/>
    <x v="38"/>
  </r>
  <r>
    <x v="19"/>
    <x v="7"/>
    <x v="141"/>
  </r>
  <r>
    <x v="19"/>
    <x v="8"/>
    <x v="15"/>
  </r>
  <r>
    <x v="19"/>
    <x v="9"/>
    <x v="142"/>
  </r>
  <r>
    <x v="19"/>
    <x v="11"/>
    <x v="38"/>
  </r>
  <r>
    <x v="19"/>
    <x v="10"/>
    <x v="53"/>
  </r>
  <r>
    <x v="20"/>
    <x v="0"/>
    <x v="143"/>
  </r>
  <r>
    <x v="20"/>
    <x v="1"/>
    <x v="144"/>
  </r>
  <r>
    <x v="20"/>
    <x v="2"/>
    <x v="11"/>
  </r>
  <r>
    <x v="20"/>
    <x v="3"/>
    <x v="145"/>
  </r>
  <r>
    <x v="20"/>
    <x v="4"/>
    <x v="40"/>
  </r>
  <r>
    <x v="20"/>
    <x v="5"/>
    <x v="79"/>
  </r>
  <r>
    <x v="20"/>
    <x v="6"/>
    <x v="38"/>
  </r>
  <r>
    <x v="20"/>
    <x v="7"/>
    <x v="146"/>
  </r>
  <r>
    <x v="20"/>
    <x v="8"/>
    <x v="64"/>
  </r>
  <r>
    <x v="20"/>
    <x v="9"/>
    <x v="147"/>
  </r>
  <r>
    <x v="20"/>
    <x v="10"/>
    <x v="148"/>
  </r>
  <r>
    <x v="21"/>
    <x v="0"/>
    <x v="94"/>
  </r>
  <r>
    <x v="21"/>
    <x v="1"/>
    <x v="149"/>
  </r>
  <r>
    <x v="21"/>
    <x v="2"/>
    <x v="26"/>
  </r>
  <r>
    <x v="21"/>
    <x v="3"/>
    <x v="3"/>
  </r>
  <r>
    <x v="21"/>
    <x v="4"/>
    <x v="58"/>
  </r>
  <r>
    <x v="21"/>
    <x v="5"/>
    <x v="119"/>
  </r>
  <r>
    <x v="21"/>
    <x v="7"/>
    <x v="96"/>
  </r>
  <r>
    <x v="21"/>
    <x v="8"/>
    <x v="58"/>
  </r>
  <r>
    <x v="21"/>
    <x v="9"/>
    <x v="150"/>
  </r>
  <r>
    <x v="21"/>
    <x v="10"/>
    <x v="151"/>
  </r>
  <r>
    <x v="22"/>
    <x v="0"/>
    <x v="89"/>
  </r>
  <r>
    <x v="22"/>
    <x v="1"/>
    <x v="152"/>
  </r>
  <r>
    <x v="22"/>
    <x v="12"/>
    <x v="60"/>
  </r>
  <r>
    <x v="22"/>
    <x v="2"/>
    <x v="118"/>
  </r>
  <r>
    <x v="22"/>
    <x v="3"/>
    <x v="153"/>
  </r>
  <r>
    <x v="22"/>
    <x v="4"/>
    <x v="38"/>
  </r>
  <r>
    <x v="22"/>
    <x v="5"/>
    <x v="154"/>
  </r>
  <r>
    <x v="22"/>
    <x v="6"/>
    <x v="109"/>
  </r>
  <r>
    <x v="22"/>
    <x v="7"/>
    <x v="155"/>
  </r>
  <r>
    <x v="22"/>
    <x v="8"/>
    <x v="36"/>
  </r>
  <r>
    <x v="22"/>
    <x v="9"/>
    <x v="156"/>
  </r>
  <r>
    <x v="22"/>
    <x v="11"/>
    <x v="60"/>
  </r>
  <r>
    <x v="22"/>
    <x v="10"/>
    <x v="157"/>
  </r>
  <r>
    <x v="23"/>
    <x v="0"/>
    <x v="52"/>
  </r>
  <r>
    <x v="23"/>
    <x v="1"/>
    <x v="158"/>
  </r>
  <r>
    <x v="23"/>
    <x v="12"/>
    <x v="25"/>
  </r>
  <r>
    <x v="23"/>
    <x v="2"/>
    <x v="108"/>
  </r>
  <r>
    <x v="23"/>
    <x v="3"/>
    <x v="52"/>
  </r>
  <r>
    <x v="23"/>
    <x v="4"/>
    <x v="17"/>
  </r>
  <r>
    <x v="23"/>
    <x v="5"/>
    <x v="3"/>
  </r>
  <r>
    <x v="23"/>
    <x v="6"/>
    <x v="109"/>
  </r>
  <r>
    <x v="23"/>
    <x v="7"/>
    <x v="159"/>
  </r>
  <r>
    <x v="23"/>
    <x v="8"/>
    <x v="13"/>
  </r>
  <r>
    <x v="23"/>
    <x v="13"/>
    <x v="60"/>
  </r>
  <r>
    <x v="23"/>
    <x v="9"/>
    <x v="160"/>
  </r>
  <r>
    <x v="23"/>
    <x v="10"/>
    <x v="32"/>
  </r>
  <r>
    <x v="24"/>
    <x v="0"/>
    <x v="74"/>
  </r>
  <r>
    <x v="24"/>
    <x v="1"/>
    <x v="161"/>
  </r>
  <r>
    <x v="24"/>
    <x v="12"/>
    <x v="17"/>
  </r>
  <r>
    <x v="24"/>
    <x v="2"/>
    <x v="118"/>
  </r>
  <r>
    <x v="24"/>
    <x v="3"/>
    <x v="143"/>
  </r>
  <r>
    <x v="24"/>
    <x v="5"/>
    <x v="162"/>
  </r>
  <r>
    <x v="24"/>
    <x v="6"/>
    <x v="38"/>
  </r>
  <r>
    <x v="24"/>
    <x v="7"/>
    <x v="163"/>
  </r>
  <r>
    <x v="24"/>
    <x v="8"/>
    <x v="164"/>
  </r>
  <r>
    <x v="24"/>
    <x v="9"/>
    <x v="165"/>
  </r>
  <r>
    <x v="24"/>
    <x v="10"/>
    <x v="90"/>
  </r>
  <r>
    <x v="25"/>
    <x v="0"/>
    <x v="166"/>
  </r>
  <r>
    <x v="25"/>
    <x v="1"/>
    <x v="167"/>
  </r>
  <r>
    <x v="25"/>
    <x v="2"/>
    <x v="58"/>
  </r>
  <r>
    <x v="25"/>
    <x v="3"/>
    <x v="105"/>
  </r>
  <r>
    <x v="25"/>
    <x v="4"/>
    <x v="47"/>
  </r>
  <r>
    <x v="25"/>
    <x v="5"/>
    <x v="168"/>
  </r>
  <r>
    <x v="25"/>
    <x v="7"/>
    <x v="169"/>
  </r>
  <r>
    <x v="25"/>
    <x v="8"/>
    <x v="60"/>
  </r>
  <r>
    <x v="25"/>
    <x v="9"/>
    <x v="170"/>
  </r>
  <r>
    <x v="25"/>
    <x v="11"/>
    <x v="17"/>
  </r>
  <r>
    <x v="25"/>
    <x v="10"/>
    <x v="135"/>
  </r>
  <r>
    <x v="26"/>
    <x v="0"/>
    <x v="35"/>
  </r>
  <r>
    <x v="26"/>
    <x v="1"/>
    <x v="1"/>
  </r>
  <r>
    <x v="26"/>
    <x v="12"/>
    <x v="60"/>
  </r>
  <r>
    <x v="26"/>
    <x v="2"/>
    <x v="26"/>
  </r>
  <r>
    <x v="26"/>
    <x v="3"/>
    <x v="171"/>
  </r>
  <r>
    <x v="26"/>
    <x v="4"/>
    <x v="17"/>
  </r>
  <r>
    <x v="26"/>
    <x v="5"/>
    <x v="131"/>
  </r>
  <r>
    <x v="26"/>
    <x v="6"/>
    <x v="60"/>
  </r>
  <r>
    <x v="26"/>
    <x v="7"/>
    <x v="7"/>
  </r>
  <r>
    <x v="26"/>
    <x v="8"/>
    <x v="108"/>
  </r>
  <r>
    <x v="26"/>
    <x v="9"/>
    <x v="172"/>
  </r>
  <r>
    <x v="26"/>
    <x v="11"/>
    <x v="109"/>
  </r>
  <r>
    <x v="26"/>
    <x v="10"/>
    <x v="166"/>
  </r>
  <r>
    <x v="27"/>
    <x v="0"/>
    <x v="135"/>
  </r>
  <r>
    <x v="27"/>
    <x v="1"/>
    <x v="39"/>
  </r>
  <r>
    <x v="27"/>
    <x v="12"/>
    <x v="97"/>
  </r>
  <r>
    <x v="27"/>
    <x v="2"/>
    <x v="64"/>
  </r>
  <r>
    <x v="27"/>
    <x v="3"/>
    <x v="69"/>
  </r>
  <r>
    <x v="27"/>
    <x v="4"/>
    <x v="109"/>
  </r>
  <r>
    <x v="27"/>
    <x v="5"/>
    <x v="173"/>
  </r>
  <r>
    <x v="27"/>
    <x v="7"/>
    <x v="48"/>
  </r>
  <r>
    <x v="27"/>
    <x v="8"/>
    <x v="114"/>
  </r>
  <r>
    <x v="27"/>
    <x v="9"/>
    <x v="174"/>
  </r>
  <r>
    <x v="27"/>
    <x v="11"/>
    <x v="21"/>
  </r>
  <r>
    <x v="27"/>
    <x v="10"/>
    <x v="120"/>
  </r>
  <r>
    <x v="28"/>
    <x v="0"/>
    <x v="32"/>
  </r>
  <r>
    <x v="28"/>
    <x v="1"/>
    <x v="175"/>
  </r>
  <r>
    <x v="28"/>
    <x v="2"/>
    <x v="67"/>
  </r>
  <r>
    <x v="28"/>
    <x v="3"/>
    <x v="23"/>
  </r>
  <r>
    <x v="28"/>
    <x v="4"/>
    <x v="26"/>
  </r>
  <r>
    <x v="28"/>
    <x v="5"/>
    <x v="119"/>
  </r>
  <r>
    <x v="28"/>
    <x v="6"/>
    <x v="17"/>
  </r>
  <r>
    <x v="28"/>
    <x v="7"/>
    <x v="176"/>
  </r>
  <r>
    <x v="28"/>
    <x v="8"/>
    <x v="27"/>
  </r>
  <r>
    <x v="28"/>
    <x v="9"/>
    <x v="177"/>
  </r>
  <r>
    <x v="28"/>
    <x v="11"/>
    <x v="21"/>
  </r>
  <r>
    <x v="28"/>
    <x v="10"/>
    <x v="61"/>
  </r>
  <r>
    <x v="29"/>
    <x v="0"/>
    <x v="30"/>
  </r>
  <r>
    <x v="29"/>
    <x v="1"/>
    <x v="178"/>
  </r>
  <r>
    <x v="29"/>
    <x v="2"/>
    <x v="164"/>
  </r>
  <r>
    <x v="29"/>
    <x v="3"/>
    <x v="28"/>
  </r>
  <r>
    <x v="29"/>
    <x v="4"/>
    <x v="97"/>
  </r>
  <r>
    <x v="29"/>
    <x v="5"/>
    <x v="179"/>
  </r>
  <r>
    <x v="29"/>
    <x v="6"/>
    <x v="60"/>
  </r>
  <r>
    <x v="29"/>
    <x v="7"/>
    <x v="180"/>
  </r>
  <r>
    <x v="29"/>
    <x v="8"/>
    <x v="54"/>
  </r>
  <r>
    <x v="29"/>
    <x v="9"/>
    <x v="181"/>
  </r>
  <r>
    <x v="29"/>
    <x v="10"/>
    <x v="87"/>
  </r>
  <r>
    <x v="30"/>
    <x v="0"/>
    <x v="80"/>
  </r>
  <r>
    <x v="30"/>
    <x v="1"/>
    <x v="182"/>
  </r>
  <r>
    <x v="30"/>
    <x v="2"/>
    <x v="21"/>
  </r>
  <r>
    <x v="30"/>
    <x v="3"/>
    <x v="27"/>
  </r>
  <r>
    <x v="30"/>
    <x v="4"/>
    <x v="60"/>
  </r>
  <r>
    <x v="30"/>
    <x v="5"/>
    <x v="135"/>
  </r>
  <r>
    <x v="30"/>
    <x v="6"/>
    <x v="17"/>
  </r>
  <r>
    <x v="30"/>
    <x v="7"/>
    <x v="183"/>
  </r>
  <r>
    <x v="30"/>
    <x v="8"/>
    <x v="164"/>
  </r>
  <r>
    <x v="30"/>
    <x v="9"/>
    <x v="131"/>
  </r>
  <r>
    <x v="30"/>
    <x v="10"/>
    <x v="89"/>
  </r>
</pivotCacheRecords>
</file>

<file path=xl/pivotCache/pivotCacheRecords26.xml><?xml version="1.0" encoding="utf-8"?>
<pivotCacheRecords xmlns="http://schemas.openxmlformats.org/spreadsheetml/2006/main" xmlns:r="http://schemas.openxmlformats.org/officeDocument/2006/relationships" count="359">
  <r>
    <x v="0"/>
    <x v="0"/>
    <n v="131"/>
  </r>
  <r>
    <x v="0"/>
    <x v="1"/>
    <n v="416"/>
  </r>
  <r>
    <x v="0"/>
    <x v="2"/>
    <n v="4"/>
  </r>
  <r>
    <x v="0"/>
    <x v="3"/>
    <n v="45"/>
  </r>
  <r>
    <x v="0"/>
    <x v="4"/>
    <n v="21"/>
  </r>
  <r>
    <x v="0"/>
    <x v="5"/>
    <n v="77"/>
  </r>
  <r>
    <x v="0"/>
    <x v="6"/>
    <n v="1"/>
  </r>
  <r>
    <x v="0"/>
    <x v="7"/>
    <n v="744"/>
  </r>
  <r>
    <x v="0"/>
    <x v="8"/>
    <n v="1"/>
  </r>
  <r>
    <x v="0"/>
    <x v="9"/>
    <n v="276"/>
  </r>
  <r>
    <x v="0"/>
    <x v="10"/>
    <n v="1"/>
  </r>
  <r>
    <x v="0"/>
    <x v="11"/>
    <n v="40"/>
  </r>
  <r>
    <x v="1"/>
    <x v="0"/>
    <n v="133"/>
  </r>
  <r>
    <x v="1"/>
    <x v="1"/>
    <n v="452"/>
  </r>
  <r>
    <x v="1"/>
    <x v="2"/>
    <n v="7"/>
  </r>
  <r>
    <x v="1"/>
    <x v="3"/>
    <n v="57"/>
  </r>
  <r>
    <x v="1"/>
    <x v="4"/>
    <n v="23"/>
  </r>
  <r>
    <x v="1"/>
    <x v="5"/>
    <n v="56"/>
  </r>
  <r>
    <x v="1"/>
    <x v="6"/>
    <n v="4"/>
  </r>
  <r>
    <x v="1"/>
    <x v="7"/>
    <n v="598"/>
  </r>
  <r>
    <x v="1"/>
    <x v="8"/>
    <n v="2"/>
  </r>
  <r>
    <x v="1"/>
    <x v="9"/>
    <n v="234"/>
  </r>
  <r>
    <x v="1"/>
    <x v="10"/>
    <n v="2"/>
  </r>
  <r>
    <x v="1"/>
    <x v="11"/>
    <n v="44"/>
  </r>
  <r>
    <x v="2"/>
    <x v="0"/>
    <n v="124"/>
  </r>
  <r>
    <x v="2"/>
    <x v="1"/>
    <n v="447"/>
  </r>
  <r>
    <x v="2"/>
    <x v="12"/>
    <n v="2"/>
  </r>
  <r>
    <x v="2"/>
    <x v="2"/>
    <n v="10"/>
  </r>
  <r>
    <x v="2"/>
    <x v="3"/>
    <n v="49"/>
  </r>
  <r>
    <x v="2"/>
    <x v="4"/>
    <n v="17"/>
  </r>
  <r>
    <x v="2"/>
    <x v="5"/>
    <n v="61"/>
  </r>
  <r>
    <x v="2"/>
    <x v="6"/>
    <n v="1"/>
  </r>
  <r>
    <x v="2"/>
    <x v="7"/>
    <n v="625"/>
  </r>
  <r>
    <x v="2"/>
    <x v="8"/>
    <n v="1"/>
  </r>
  <r>
    <x v="2"/>
    <x v="9"/>
    <n v="373"/>
  </r>
  <r>
    <x v="2"/>
    <x v="11"/>
    <n v="80"/>
  </r>
  <r>
    <x v="3"/>
    <x v="0"/>
    <n v="111"/>
  </r>
  <r>
    <x v="3"/>
    <x v="1"/>
    <n v="383"/>
  </r>
  <r>
    <x v="3"/>
    <x v="3"/>
    <n v="36"/>
  </r>
  <r>
    <x v="3"/>
    <x v="4"/>
    <n v="9"/>
  </r>
  <r>
    <x v="3"/>
    <x v="5"/>
    <n v="73"/>
  </r>
  <r>
    <x v="3"/>
    <x v="6"/>
    <n v="1"/>
  </r>
  <r>
    <x v="3"/>
    <x v="7"/>
    <n v="496"/>
  </r>
  <r>
    <x v="3"/>
    <x v="8"/>
    <n v="8"/>
  </r>
  <r>
    <x v="3"/>
    <x v="13"/>
    <n v="3"/>
  </r>
  <r>
    <x v="3"/>
    <x v="9"/>
    <n v="276"/>
  </r>
  <r>
    <x v="3"/>
    <x v="10"/>
    <n v="1"/>
  </r>
  <r>
    <x v="3"/>
    <x v="11"/>
    <n v="13"/>
  </r>
  <r>
    <x v="4"/>
    <x v="0"/>
    <n v="64"/>
  </r>
  <r>
    <x v="4"/>
    <x v="1"/>
    <n v="215"/>
  </r>
  <r>
    <x v="4"/>
    <x v="2"/>
    <n v="4"/>
  </r>
  <r>
    <x v="4"/>
    <x v="3"/>
    <n v="29"/>
  </r>
  <r>
    <x v="4"/>
    <x v="4"/>
    <n v="8"/>
  </r>
  <r>
    <x v="4"/>
    <x v="5"/>
    <n v="67"/>
  </r>
  <r>
    <x v="4"/>
    <x v="6"/>
    <n v="2"/>
  </r>
  <r>
    <x v="4"/>
    <x v="7"/>
    <n v="363"/>
  </r>
  <r>
    <x v="4"/>
    <x v="8"/>
    <n v="1"/>
  </r>
  <r>
    <x v="4"/>
    <x v="9"/>
    <n v="143"/>
  </r>
  <r>
    <x v="4"/>
    <x v="11"/>
    <n v="54"/>
  </r>
  <r>
    <x v="5"/>
    <x v="0"/>
    <n v="74"/>
  </r>
  <r>
    <x v="5"/>
    <x v="1"/>
    <n v="374"/>
  </r>
  <r>
    <x v="5"/>
    <x v="12"/>
    <n v="1"/>
  </r>
  <r>
    <x v="5"/>
    <x v="2"/>
    <n v="23"/>
  </r>
  <r>
    <x v="5"/>
    <x v="3"/>
    <n v="33"/>
  </r>
  <r>
    <x v="5"/>
    <x v="4"/>
    <n v="7"/>
  </r>
  <r>
    <x v="5"/>
    <x v="5"/>
    <n v="79"/>
  </r>
  <r>
    <x v="5"/>
    <x v="7"/>
    <n v="539"/>
  </r>
  <r>
    <x v="5"/>
    <x v="9"/>
    <n v="206"/>
  </r>
  <r>
    <x v="5"/>
    <x v="11"/>
    <n v="128"/>
  </r>
  <r>
    <x v="6"/>
    <x v="0"/>
    <n v="135"/>
  </r>
  <r>
    <x v="6"/>
    <x v="1"/>
    <n v="395"/>
  </r>
  <r>
    <x v="6"/>
    <x v="2"/>
    <n v="18"/>
  </r>
  <r>
    <x v="6"/>
    <x v="3"/>
    <n v="89"/>
  </r>
  <r>
    <x v="6"/>
    <x v="4"/>
    <n v="11"/>
  </r>
  <r>
    <x v="6"/>
    <x v="5"/>
    <n v="77"/>
  </r>
  <r>
    <x v="6"/>
    <x v="6"/>
    <n v="2"/>
  </r>
  <r>
    <x v="6"/>
    <x v="7"/>
    <n v="724"/>
  </r>
  <r>
    <x v="6"/>
    <x v="9"/>
    <n v="427"/>
  </r>
  <r>
    <x v="6"/>
    <x v="10"/>
    <n v="1"/>
  </r>
  <r>
    <x v="6"/>
    <x v="11"/>
    <n v="90"/>
  </r>
  <r>
    <x v="7"/>
    <x v="0"/>
    <n v="136"/>
  </r>
  <r>
    <x v="7"/>
    <x v="1"/>
    <n v="414"/>
  </r>
  <r>
    <x v="7"/>
    <x v="12"/>
    <n v="3"/>
  </r>
  <r>
    <x v="7"/>
    <x v="2"/>
    <n v="2"/>
  </r>
  <r>
    <x v="7"/>
    <x v="3"/>
    <n v="152"/>
  </r>
  <r>
    <x v="7"/>
    <x v="4"/>
    <n v="42"/>
  </r>
  <r>
    <x v="7"/>
    <x v="5"/>
    <n v="92"/>
  </r>
  <r>
    <x v="7"/>
    <x v="6"/>
    <n v="2"/>
  </r>
  <r>
    <x v="7"/>
    <x v="7"/>
    <n v="685"/>
  </r>
  <r>
    <x v="7"/>
    <x v="8"/>
    <n v="1"/>
  </r>
  <r>
    <x v="7"/>
    <x v="9"/>
    <n v="512"/>
  </r>
  <r>
    <x v="7"/>
    <x v="11"/>
    <n v="107"/>
  </r>
  <r>
    <x v="8"/>
    <x v="0"/>
    <n v="125"/>
  </r>
  <r>
    <x v="8"/>
    <x v="1"/>
    <n v="546"/>
  </r>
  <r>
    <x v="8"/>
    <x v="2"/>
    <n v="4"/>
  </r>
  <r>
    <x v="8"/>
    <x v="3"/>
    <n v="107"/>
  </r>
  <r>
    <x v="8"/>
    <x v="4"/>
    <n v="26"/>
  </r>
  <r>
    <x v="8"/>
    <x v="5"/>
    <n v="130"/>
  </r>
  <r>
    <x v="8"/>
    <x v="6"/>
    <n v="2"/>
  </r>
  <r>
    <x v="8"/>
    <x v="7"/>
    <n v="645"/>
  </r>
  <r>
    <x v="8"/>
    <x v="9"/>
    <n v="613"/>
  </r>
  <r>
    <x v="8"/>
    <x v="10"/>
    <n v="1"/>
  </r>
  <r>
    <x v="8"/>
    <x v="11"/>
    <n v="107"/>
  </r>
  <r>
    <x v="9"/>
    <x v="0"/>
    <n v="156"/>
  </r>
  <r>
    <x v="9"/>
    <x v="1"/>
    <n v="471"/>
  </r>
  <r>
    <x v="9"/>
    <x v="12"/>
    <n v="1"/>
  </r>
  <r>
    <x v="9"/>
    <x v="2"/>
    <n v="6"/>
  </r>
  <r>
    <x v="9"/>
    <x v="3"/>
    <n v="53"/>
  </r>
  <r>
    <x v="9"/>
    <x v="4"/>
    <n v="16"/>
  </r>
  <r>
    <x v="9"/>
    <x v="5"/>
    <n v="110"/>
  </r>
  <r>
    <x v="9"/>
    <x v="7"/>
    <n v="551"/>
  </r>
  <r>
    <x v="9"/>
    <x v="8"/>
    <n v="4"/>
  </r>
  <r>
    <x v="9"/>
    <x v="9"/>
    <n v="738"/>
  </r>
  <r>
    <x v="9"/>
    <x v="11"/>
    <n v="51"/>
  </r>
  <r>
    <x v="9"/>
    <x v="14"/>
    <n v="9"/>
  </r>
  <r>
    <x v="10"/>
    <x v="0"/>
    <n v="77"/>
  </r>
  <r>
    <x v="10"/>
    <x v="1"/>
    <n v="370"/>
  </r>
  <r>
    <x v="10"/>
    <x v="12"/>
    <n v="6"/>
  </r>
  <r>
    <x v="10"/>
    <x v="2"/>
    <n v="12"/>
  </r>
  <r>
    <x v="10"/>
    <x v="3"/>
    <n v="64"/>
  </r>
  <r>
    <x v="10"/>
    <x v="4"/>
    <n v="5"/>
  </r>
  <r>
    <x v="10"/>
    <x v="5"/>
    <n v="84"/>
  </r>
  <r>
    <x v="10"/>
    <x v="7"/>
    <n v="513"/>
  </r>
  <r>
    <x v="10"/>
    <x v="8"/>
    <n v="1"/>
  </r>
  <r>
    <x v="10"/>
    <x v="9"/>
    <n v="565"/>
  </r>
  <r>
    <x v="10"/>
    <x v="11"/>
    <n v="42"/>
  </r>
  <r>
    <x v="11"/>
    <x v="0"/>
    <n v="47"/>
  </r>
  <r>
    <x v="11"/>
    <x v="1"/>
    <n v="401"/>
  </r>
  <r>
    <x v="11"/>
    <x v="12"/>
    <n v="8"/>
  </r>
  <r>
    <x v="11"/>
    <x v="2"/>
    <n v="10"/>
  </r>
  <r>
    <x v="11"/>
    <x v="3"/>
    <n v="20"/>
  </r>
  <r>
    <x v="11"/>
    <x v="4"/>
    <n v="4"/>
  </r>
  <r>
    <x v="11"/>
    <x v="5"/>
    <n v="37"/>
  </r>
  <r>
    <x v="11"/>
    <x v="6"/>
    <n v="1"/>
  </r>
  <r>
    <x v="11"/>
    <x v="7"/>
    <n v="400"/>
  </r>
  <r>
    <x v="11"/>
    <x v="9"/>
    <n v="242"/>
  </r>
  <r>
    <x v="11"/>
    <x v="11"/>
    <n v="34"/>
  </r>
  <r>
    <x v="12"/>
    <x v="0"/>
    <n v="84"/>
  </r>
  <r>
    <x v="12"/>
    <x v="1"/>
    <n v="412"/>
  </r>
  <r>
    <x v="12"/>
    <x v="12"/>
    <n v="1"/>
  </r>
  <r>
    <x v="12"/>
    <x v="2"/>
    <n v="32"/>
  </r>
  <r>
    <x v="12"/>
    <x v="3"/>
    <n v="51"/>
  </r>
  <r>
    <x v="12"/>
    <x v="4"/>
    <n v="3"/>
  </r>
  <r>
    <x v="12"/>
    <x v="5"/>
    <n v="64"/>
  </r>
  <r>
    <x v="12"/>
    <x v="6"/>
    <n v="1"/>
  </r>
  <r>
    <x v="12"/>
    <x v="7"/>
    <n v="457"/>
  </r>
  <r>
    <x v="12"/>
    <x v="8"/>
    <n v="1"/>
  </r>
  <r>
    <x v="12"/>
    <x v="9"/>
    <n v="223"/>
  </r>
  <r>
    <x v="12"/>
    <x v="10"/>
    <n v="3"/>
  </r>
  <r>
    <x v="12"/>
    <x v="11"/>
    <n v="16"/>
  </r>
  <r>
    <x v="13"/>
    <x v="0"/>
    <n v="117"/>
  </r>
  <r>
    <x v="13"/>
    <x v="1"/>
    <n v="503"/>
  </r>
  <r>
    <x v="13"/>
    <x v="2"/>
    <n v="21"/>
  </r>
  <r>
    <x v="13"/>
    <x v="3"/>
    <n v="121"/>
  </r>
  <r>
    <x v="13"/>
    <x v="4"/>
    <n v="9"/>
  </r>
  <r>
    <x v="13"/>
    <x v="5"/>
    <n v="109"/>
  </r>
  <r>
    <x v="13"/>
    <x v="6"/>
    <n v="1"/>
  </r>
  <r>
    <x v="13"/>
    <x v="7"/>
    <n v="650"/>
  </r>
  <r>
    <x v="13"/>
    <x v="8"/>
    <n v="13"/>
  </r>
  <r>
    <x v="13"/>
    <x v="9"/>
    <n v="475"/>
  </r>
  <r>
    <x v="13"/>
    <x v="11"/>
    <n v="68"/>
  </r>
  <r>
    <x v="14"/>
    <x v="0"/>
    <n v="80"/>
  </r>
  <r>
    <x v="14"/>
    <x v="1"/>
    <n v="643"/>
  </r>
  <r>
    <x v="14"/>
    <x v="12"/>
    <n v="3"/>
  </r>
  <r>
    <x v="14"/>
    <x v="2"/>
    <n v="44"/>
  </r>
  <r>
    <x v="14"/>
    <x v="3"/>
    <n v="71"/>
  </r>
  <r>
    <x v="14"/>
    <x v="4"/>
    <n v="32"/>
  </r>
  <r>
    <x v="14"/>
    <x v="5"/>
    <n v="174"/>
  </r>
  <r>
    <x v="14"/>
    <x v="6"/>
    <n v="4"/>
  </r>
  <r>
    <x v="14"/>
    <x v="7"/>
    <n v="868"/>
  </r>
  <r>
    <x v="14"/>
    <x v="8"/>
    <n v="6"/>
  </r>
  <r>
    <x v="14"/>
    <x v="9"/>
    <n v="553"/>
  </r>
  <r>
    <x v="14"/>
    <x v="11"/>
    <n v="78"/>
  </r>
  <r>
    <x v="15"/>
    <x v="0"/>
    <n v="102"/>
  </r>
  <r>
    <x v="15"/>
    <x v="1"/>
    <n v="671"/>
  </r>
  <r>
    <x v="15"/>
    <x v="2"/>
    <n v="48"/>
  </r>
  <r>
    <x v="15"/>
    <x v="3"/>
    <n v="70"/>
  </r>
  <r>
    <x v="15"/>
    <x v="4"/>
    <n v="16"/>
  </r>
  <r>
    <x v="15"/>
    <x v="5"/>
    <n v="142"/>
  </r>
  <r>
    <x v="15"/>
    <x v="6"/>
    <n v="1"/>
  </r>
  <r>
    <x v="15"/>
    <x v="7"/>
    <n v="852"/>
  </r>
  <r>
    <x v="15"/>
    <x v="8"/>
    <n v="14"/>
  </r>
  <r>
    <x v="15"/>
    <x v="9"/>
    <n v="471"/>
  </r>
  <r>
    <x v="15"/>
    <x v="10"/>
    <n v="3"/>
  </r>
  <r>
    <x v="15"/>
    <x v="11"/>
    <n v="107"/>
  </r>
  <r>
    <x v="16"/>
    <x v="0"/>
    <n v="122"/>
  </r>
  <r>
    <x v="16"/>
    <x v="1"/>
    <n v="689"/>
  </r>
  <r>
    <x v="16"/>
    <x v="12"/>
    <n v="2"/>
  </r>
  <r>
    <x v="16"/>
    <x v="2"/>
    <n v="55"/>
  </r>
  <r>
    <x v="16"/>
    <x v="3"/>
    <n v="65"/>
  </r>
  <r>
    <x v="16"/>
    <x v="4"/>
    <n v="9"/>
  </r>
  <r>
    <x v="16"/>
    <x v="5"/>
    <n v="89"/>
  </r>
  <r>
    <x v="16"/>
    <x v="6"/>
    <n v="3"/>
  </r>
  <r>
    <x v="16"/>
    <x v="7"/>
    <n v="925"/>
  </r>
  <r>
    <x v="16"/>
    <x v="8"/>
    <n v="1"/>
  </r>
  <r>
    <x v="16"/>
    <x v="9"/>
    <n v="615"/>
  </r>
  <r>
    <x v="16"/>
    <x v="11"/>
    <n v="110"/>
  </r>
  <r>
    <x v="17"/>
    <x v="0"/>
    <n v="87"/>
  </r>
  <r>
    <x v="17"/>
    <x v="1"/>
    <n v="634"/>
  </r>
  <r>
    <x v="17"/>
    <x v="2"/>
    <n v="10"/>
  </r>
  <r>
    <x v="17"/>
    <x v="3"/>
    <n v="64"/>
  </r>
  <r>
    <x v="17"/>
    <x v="4"/>
    <n v="11"/>
  </r>
  <r>
    <x v="17"/>
    <x v="5"/>
    <n v="130"/>
  </r>
  <r>
    <x v="17"/>
    <x v="7"/>
    <n v="603"/>
  </r>
  <r>
    <x v="17"/>
    <x v="8"/>
    <n v="9"/>
  </r>
  <r>
    <x v="17"/>
    <x v="9"/>
    <n v="505"/>
  </r>
  <r>
    <x v="17"/>
    <x v="10"/>
    <n v="2"/>
  </r>
  <r>
    <x v="17"/>
    <x v="11"/>
    <n v="92"/>
  </r>
  <r>
    <x v="18"/>
    <x v="0"/>
    <n v="76"/>
  </r>
  <r>
    <x v="18"/>
    <x v="1"/>
    <n v="269"/>
  </r>
  <r>
    <x v="18"/>
    <x v="2"/>
    <n v="6"/>
  </r>
  <r>
    <x v="18"/>
    <x v="3"/>
    <n v="20"/>
  </r>
  <r>
    <x v="18"/>
    <x v="4"/>
    <n v="3"/>
  </r>
  <r>
    <x v="18"/>
    <x v="5"/>
    <n v="58"/>
  </r>
  <r>
    <x v="18"/>
    <x v="7"/>
    <n v="478"/>
  </r>
  <r>
    <x v="18"/>
    <x v="8"/>
    <n v="5"/>
  </r>
  <r>
    <x v="18"/>
    <x v="9"/>
    <n v="220"/>
  </r>
  <r>
    <x v="18"/>
    <x v="10"/>
    <n v="2"/>
  </r>
  <r>
    <x v="18"/>
    <x v="11"/>
    <n v="61"/>
  </r>
  <r>
    <x v="19"/>
    <x v="0"/>
    <n v="106"/>
  </r>
  <r>
    <x v="19"/>
    <x v="1"/>
    <n v="450"/>
  </r>
  <r>
    <x v="19"/>
    <x v="12"/>
    <n v="4"/>
  </r>
  <r>
    <x v="19"/>
    <x v="2"/>
    <n v="8"/>
  </r>
  <r>
    <x v="19"/>
    <x v="3"/>
    <n v="25"/>
  </r>
  <r>
    <x v="19"/>
    <x v="4"/>
    <n v="27"/>
  </r>
  <r>
    <x v="19"/>
    <x v="5"/>
    <n v="104"/>
  </r>
  <r>
    <x v="19"/>
    <x v="6"/>
    <n v="3"/>
  </r>
  <r>
    <x v="19"/>
    <x v="7"/>
    <n v="573"/>
  </r>
  <r>
    <x v="19"/>
    <x v="8"/>
    <n v="163"/>
  </r>
  <r>
    <x v="19"/>
    <x v="9"/>
    <n v="285"/>
  </r>
  <r>
    <x v="19"/>
    <x v="10"/>
    <n v="1"/>
  </r>
  <r>
    <x v="19"/>
    <x v="11"/>
    <n v="53"/>
  </r>
  <r>
    <x v="20"/>
    <x v="0"/>
    <n v="127"/>
  </r>
  <r>
    <x v="20"/>
    <x v="1"/>
    <n v="818"/>
  </r>
  <r>
    <x v="20"/>
    <x v="2"/>
    <n v="21"/>
  </r>
  <r>
    <x v="20"/>
    <x v="3"/>
    <n v="91"/>
  </r>
  <r>
    <x v="20"/>
    <x v="4"/>
    <n v="14"/>
  </r>
  <r>
    <x v="20"/>
    <x v="5"/>
    <n v="99"/>
  </r>
  <r>
    <x v="20"/>
    <x v="7"/>
    <n v="782"/>
  </r>
  <r>
    <x v="20"/>
    <x v="8"/>
    <n v="49"/>
  </r>
  <r>
    <x v="20"/>
    <x v="9"/>
    <n v="350"/>
  </r>
  <r>
    <x v="20"/>
    <x v="10"/>
    <n v="5"/>
  </r>
  <r>
    <x v="20"/>
    <x v="11"/>
    <n v="101"/>
  </r>
  <r>
    <x v="21"/>
    <x v="0"/>
    <n v="144"/>
  </r>
  <r>
    <x v="21"/>
    <x v="1"/>
    <n v="828"/>
  </r>
  <r>
    <x v="21"/>
    <x v="2"/>
    <n v="6"/>
  </r>
  <r>
    <x v="21"/>
    <x v="3"/>
    <n v="99"/>
  </r>
  <r>
    <x v="21"/>
    <x v="4"/>
    <n v="10"/>
  </r>
  <r>
    <x v="21"/>
    <x v="5"/>
    <n v="151"/>
  </r>
  <r>
    <x v="21"/>
    <x v="6"/>
    <n v="5"/>
  </r>
  <r>
    <x v="21"/>
    <x v="7"/>
    <n v="899"/>
  </r>
  <r>
    <x v="21"/>
    <x v="8"/>
    <n v="26"/>
  </r>
  <r>
    <x v="21"/>
    <x v="9"/>
    <n v="393"/>
  </r>
  <r>
    <x v="21"/>
    <x v="11"/>
    <n v="93"/>
  </r>
  <r>
    <x v="22"/>
    <x v="0"/>
    <n v="106"/>
  </r>
  <r>
    <x v="22"/>
    <x v="1"/>
    <n v="874"/>
  </r>
  <r>
    <x v="22"/>
    <x v="12"/>
    <n v="6"/>
  </r>
  <r>
    <x v="22"/>
    <x v="2"/>
    <n v="15"/>
  </r>
  <r>
    <x v="22"/>
    <x v="3"/>
    <n v="78"/>
  </r>
  <r>
    <x v="22"/>
    <x v="4"/>
    <n v="15"/>
  </r>
  <r>
    <x v="22"/>
    <x v="5"/>
    <n v="90"/>
  </r>
  <r>
    <x v="22"/>
    <x v="6"/>
    <n v="4"/>
  </r>
  <r>
    <x v="22"/>
    <x v="7"/>
    <n v="732"/>
  </r>
  <r>
    <x v="22"/>
    <x v="8"/>
    <n v="41"/>
  </r>
  <r>
    <x v="22"/>
    <x v="9"/>
    <n v="507"/>
  </r>
  <r>
    <x v="22"/>
    <x v="11"/>
    <n v="87"/>
  </r>
  <r>
    <x v="23"/>
    <x v="0"/>
    <n v="166"/>
  </r>
  <r>
    <x v="23"/>
    <x v="1"/>
    <n v="836"/>
  </r>
  <r>
    <x v="23"/>
    <x v="12"/>
    <n v="6"/>
  </r>
  <r>
    <x v="23"/>
    <x v="2"/>
    <n v="10"/>
  </r>
  <r>
    <x v="23"/>
    <x v="3"/>
    <n v="87"/>
  </r>
  <r>
    <x v="23"/>
    <x v="4"/>
    <n v="50"/>
  </r>
  <r>
    <x v="23"/>
    <x v="5"/>
    <n v="86"/>
  </r>
  <r>
    <x v="23"/>
    <x v="6"/>
    <n v="5"/>
  </r>
  <r>
    <x v="23"/>
    <x v="7"/>
    <n v="702"/>
  </r>
  <r>
    <x v="23"/>
    <x v="8"/>
    <n v="14"/>
  </r>
  <r>
    <x v="23"/>
    <x v="9"/>
    <n v="483"/>
  </r>
  <r>
    <x v="23"/>
    <x v="10"/>
    <n v="2"/>
  </r>
  <r>
    <x v="23"/>
    <x v="11"/>
    <n v="87"/>
  </r>
  <r>
    <x v="24"/>
    <x v="0"/>
    <n v="113"/>
  </r>
  <r>
    <x v="24"/>
    <x v="1"/>
    <n v="638"/>
  </r>
  <r>
    <x v="24"/>
    <x v="12"/>
    <n v="1"/>
  </r>
  <r>
    <x v="24"/>
    <x v="2"/>
    <n v="5"/>
  </r>
  <r>
    <x v="24"/>
    <x v="3"/>
    <n v="75"/>
  </r>
  <r>
    <x v="24"/>
    <x v="4"/>
    <n v="14"/>
  </r>
  <r>
    <x v="24"/>
    <x v="5"/>
    <n v="152"/>
  </r>
  <r>
    <x v="24"/>
    <x v="6"/>
    <n v="2"/>
  </r>
  <r>
    <x v="24"/>
    <x v="7"/>
    <n v="636"/>
  </r>
  <r>
    <x v="24"/>
    <x v="8"/>
    <n v="36"/>
  </r>
  <r>
    <x v="24"/>
    <x v="9"/>
    <n v="405"/>
  </r>
  <r>
    <x v="24"/>
    <x v="11"/>
    <n v="146"/>
  </r>
  <r>
    <x v="25"/>
    <x v="0"/>
    <n v="97"/>
  </r>
  <r>
    <x v="25"/>
    <x v="1"/>
    <n v="395"/>
  </r>
  <r>
    <x v="25"/>
    <x v="2"/>
    <n v="3"/>
  </r>
  <r>
    <x v="25"/>
    <x v="3"/>
    <n v="84"/>
  </r>
  <r>
    <x v="25"/>
    <x v="4"/>
    <n v="3"/>
  </r>
  <r>
    <x v="25"/>
    <x v="5"/>
    <n v="52"/>
  </r>
  <r>
    <x v="25"/>
    <x v="7"/>
    <n v="423"/>
  </r>
  <r>
    <x v="25"/>
    <x v="8"/>
    <n v="7"/>
  </r>
  <r>
    <x v="25"/>
    <x v="9"/>
    <n v="187"/>
  </r>
  <r>
    <x v="25"/>
    <x v="11"/>
    <n v="30"/>
  </r>
  <r>
    <x v="26"/>
    <x v="0"/>
    <n v="76"/>
  </r>
  <r>
    <x v="26"/>
    <x v="1"/>
    <n v="562"/>
  </r>
  <r>
    <x v="26"/>
    <x v="2"/>
    <n v="22"/>
  </r>
  <r>
    <x v="26"/>
    <x v="3"/>
    <n v="87"/>
  </r>
  <r>
    <x v="26"/>
    <x v="4"/>
    <n v="9"/>
  </r>
  <r>
    <x v="26"/>
    <x v="5"/>
    <n v="88"/>
  </r>
  <r>
    <x v="26"/>
    <x v="7"/>
    <n v="450"/>
  </r>
  <r>
    <x v="26"/>
    <x v="8"/>
    <n v="33"/>
  </r>
  <r>
    <x v="26"/>
    <x v="9"/>
    <n v="235"/>
  </r>
  <r>
    <x v="26"/>
    <x v="11"/>
    <n v="30"/>
  </r>
  <r>
    <x v="27"/>
    <x v="0"/>
    <n v="116"/>
  </r>
  <r>
    <x v="27"/>
    <x v="1"/>
    <n v="858"/>
  </r>
  <r>
    <x v="27"/>
    <x v="12"/>
    <n v="1"/>
  </r>
  <r>
    <x v="27"/>
    <x v="2"/>
    <n v="16"/>
  </r>
  <r>
    <x v="27"/>
    <x v="3"/>
    <n v="96"/>
  </r>
  <r>
    <x v="27"/>
    <x v="4"/>
    <n v="7"/>
  </r>
  <r>
    <x v="27"/>
    <x v="5"/>
    <n v="130"/>
  </r>
  <r>
    <x v="27"/>
    <x v="6"/>
    <n v="1"/>
  </r>
  <r>
    <x v="27"/>
    <x v="7"/>
    <n v="609"/>
  </r>
  <r>
    <x v="27"/>
    <x v="8"/>
    <n v="20"/>
  </r>
  <r>
    <x v="27"/>
    <x v="9"/>
    <n v="339"/>
  </r>
  <r>
    <x v="27"/>
    <x v="11"/>
    <n v="80"/>
  </r>
  <r>
    <x v="28"/>
    <x v="0"/>
    <n v="230"/>
  </r>
  <r>
    <x v="28"/>
    <x v="1"/>
    <n v="922"/>
  </r>
  <r>
    <x v="28"/>
    <x v="12"/>
    <n v="4"/>
  </r>
  <r>
    <x v="28"/>
    <x v="2"/>
    <n v="6"/>
  </r>
  <r>
    <x v="28"/>
    <x v="3"/>
    <n v="227"/>
  </r>
  <r>
    <x v="28"/>
    <x v="4"/>
    <n v="21"/>
  </r>
  <r>
    <x v="28"/>
    <x v="5"/>
    <n v="162"/>
  </r>
  <r>
    <x v="28"/>
    <x v="6"/>
    <n v="1"/>
  </r>
  <r>
    <x v="28"/>
    <x v="7"/>
    <n v="916"/>
  </r>
  <r>
    <x v="28"/>
    <x v="8"/>
    <n v="39"/>
  </r>
  <r>
    <x v="28"/>
    <x v="9"/>
    <n v="457"/>
  </r>
  <r>
    <x v="28"/>
    <x v="10"/>
    <n v="10"/>
  </r>
  <r>
    <x v="28"/>
    <x v="11"/>
    <n v="122"/>
  </r>
  <r>
    <x v="29"/>
    <x v="0"/>
    <n v="182"/>
  </r>
  <r>
    <x v="29"/>
    <x v="1"/>
    <n v="1108"/>
  </r>
  <r>
    <x v="29"/>
    <x v="2"/>
    <n v="4"/>
  </r>
  <r>
    <x v="29"/>
    <x v="3"/>
    <n v="279"/>
  </r>
  <r>
    <x v="29"/>
    <x v="4"/>
    <n v="20"/>
  </r>
  <r>
    <x v="29"/>
    <x v="5"/>
    <n v="115"/>
  </r>
  <r>
    <x v="29"/>
    <x v="6"/>
    <n v="5"/>
  </r>
  <r>
    <x v="29"/>
    <x v="7"/>
    <n v="970"/>
  </r>
  <r>
    <x v="29"/>
    <x v="8"/>
    <n v="32"/>
  </r>
  <r>
    <x v="29"/>
    <x v="9"/>
    <n v="373"/>
  </r>
  <r>
    <x v="29"/>
    <x v="10"/>
    <n v="7"/>
  </r>
  <r>
    <x v="29"/>
    <x v="11"/>
    <n v="131"/>
  </r>
  <r>
    <x v="30"/>
    <x v="0"/>
    <n v="96"/>
  </r>
  <r>
    <x v="30"/>
    <x v="1"/>
    <n v="722"/>
  </r>
  <r>
    <x v="30"/>
    <x v="2"/>
    <n v="42"/>
  </r>
  <r>
    <x v="30"/>
    <x v="3"/>
    <n v="54"/>
  </r>
  <r>
    <x v="30"/>
    <x v="4"/>
    <n v="10"/>
  </r>
  <r>
    <x v="30"/>
    <x v="5"/>
    <n v="76"/>
  </r>
  <r>
    <x v="30"/>
    <x v="6"/>
    <n v="1"/>
  </r>
  <r>
    <x v="30"/>
    <x v="7"/>
    <n v="849"/>
  </r>
  <r>
    <x v="30"/>
    <x v="8"/>
    <n v="8"/>
  </r>
  <r>
    <x v="30"/>
    <x v="9"/>
    <n v="332"/>
  </r>
  <r>
    <x v="30"/>
    <x v="11"/>
    <n v="122"/>
  </r>
</pivotCacheRecords>
</file>

<file path=xl/pivotCache/pivotCacheRecords27.xml><?xml version="1.0" encoding="utf-8"?>
<pivotCacheRecords xmlns="http://schemas.openxmlformats.org/spreadsheetml/2006/main" xmlns:r="http://schemas.openxmlformats.org/officeDocument/2006/relationships" count="780">
  <r>
    <x v="0"/>
    <x v="0"/>
    <n v="29"/>
  </r>
  <r>
    <x v="1"/>
    <x v="1"/>
    <n v="67"/>
  </r>
  <r>
    <x v="2"/>
    <x v="0"/>
    <n v="56"/>
  </r>
  <r>
    <x v="3"/>
    <x v="0"/>
    <n v="71"/>
  </r>
  <r>
    <x v="4"/>
    <x v="0"/>
    <n v="38"/>
  </r>
  <r>
    <x v="5"/>
    <x v="0"/>
    <n v="41"/>
  </r>
  <r>
    <x v="6"/>
    <x v="0"/>
    <n v="38"/>
  </r>
  <r>
    <x v="7"/>
    <x v="0"/>
    <n v="71"/>
  </r>
  <r>
    <x v="8"/>
    <x v="0"/>
    <n v="53"/>
  </r>
  <r>
    <x v="9"/>
    <x v="0"/>
    <n v="35"/>
  </r>
  <r>
    <x v="10"/>
    <x v="0"/>
    <n v="30"/>
  </r>
  <r>
    <x v="11"/>
    <x v="1"/>
    <n v="45"/>
  </r>
  <r>
    <x v="12"/>
    <x v="0"/>
    <n v="45"/>
  </r>
  <r>
    <x v="13"/>
    <x v="1"/>
    <n v="59"/>
  </r>
  <r>
    <x v="14"/>
    <x v="2"/>
    <n v="49"/>
  </r>
  <r>
    <x v="15"/>
    <x v="2"/>
    <n v="42"/>
  </r>
  <r>
    <x v="16"/>
    <x v="0"/>
    <n v="46"/>
  </r>
  <r>
    <x v="17"/>
    <x v="2"/>
    <n v="54"/>
  </r>
  <r>
    <x v="18"/>
    <x v="1"/>
    <n v="53"/>
  </r>
  <r>
    <x v="19"/>
    <x v="2"/>
    <n v="63"/>
  </r>
  <r>
    <x v="20"/>
    <x v="1"/>
    <n v="93"/>
  </r>
  <r>
    <x v="21"/>
    <x v="1"/>
    <n v="59"/>
  </r>
  <r>
    <x v="22"/>
    <x v="1"/>
    <n v="59"/>
  </r>
  <r>
    <x v="23"/>
    <x v="1"/>
    <n v="58"/>
  </r>
  <r>
    <x v="24"/>
    <x v="1"/>
    <n v="49"/>
  </r>
  <r>
    <x v="25"/>
    <x v="2"/>
    <n v="36"/>
  </r>
  <r>
    <x v="26"/>
    <x v="2"/>
    <n v="80"/>
  </r>
  <r>
    <x v="27"/>
    <x v="3"/>
    <n v="69"/>
  </r>
  <r>
    <x v="28"/>
    <x v="2"/>
    <n v="78"/>
  </r>
  <r>
    <x v="29"/>
    <x v="1"/>
    <n v="73"/>
  </r>
  <r>
    <x v="30"/>
    <x v="1"/>
    <n v="102"/>
  </r>
  <r>
    <x v="31"/>
    <x v="1"/>
    <n v="78"/>
  </r>
  <r>
    <x v="32"/>
    <x v="1"/>
    <n v="60"/>
  </r>
  <r>
    <x v="33"/>
    <x v="1"/>
    <n v="97"/>
  </r>
  <r>
    <x v="34"/>
    <x v="1"/>
    <n v="128"/>
  </r>
  <r>
    <x v="35"/>
    <x v="1"/>
    <n v="46"/>
  </r>
  <r>
    <x v="36"/>
    <x v="2"/>
    <n v="51"/>
  </r>
  <r>
    <x v="37"/>
    <x v="2"/>
    <n v="109"/>
  </r>
  <r>
    <x v="38"/>
    <x v="2"/>
    <n v="61"/>
  </r>
  <r>
    <x v="39"/>
    <x v="3"/>
    <n v="34"/>
  </r>
  <r>
    <x v="40"/>
    <x v="2"/>
    <n v="81"/>
  </r>
  <r>
    <x v="41"/>
    <x v="2"/>
    <n v="110"/>
  </r>
  <r>
    <x v="42"/>
    <x v="1"/>
    <n v="88"/>
  </r>
  <r>
    <x v="43"/>
    <x v="2"/>
    <n v="144"/>
  </r>
  <r>
    <x v="44"/>
    <x v="2"/>
    <n v="120"/>
  </r>
  <r>
    <x v="45"/>
    <x v="2"/>
    <n v="73"/>
  </r>
  <r>
    <x v="46"/>
    <x v="2"/>
    <n v="57"/>
  </r>
  <r>
    <x v="47"/>
    <x v="2"/>
    <n v="150"/>
  </r>
  <r>
    <x v="48"/>
    <x v="2"/>
    <n v="156"/>
  </r>
  <r>
    <x v="49"/>
    <x v="2"/>
    <n v="122"/>
  </r>
  <r>
    <x v="50"/>
    <x v="2"/>
    <n v="135"/>
  </r>
  <r>
    <x v="51"/>
    <x v="2"/>
    <n v="79"/>
  </r>
  <r>
    <x v="52"/>
    <x v="2"/>
    <n v="51"/>
  </r>
  <r>
    <x v="53"/>
    <x v="2"/>
    <n v="71"/>
  </r>
  <r>
    <x v="54"/>
    <x v="2"/>
    <n v="100"/>
  </r>
  <r>
    <x v="55"/>
    <x v="2"/>
    <n v="73"/>
  </r>
  <r>
    <x v="56"/>
    <x v="1"/>
    <n v="84"/>
  </r>
  <r>
    <x v="57"/>
    <x v="1"/>
    <n v="102"/>
  </r>
  <r>
    <x v="58"/>
    <x v="1"/>
    <n v="104"/>
  </r>
  <r>
    <x v="59"/>
    <x v="2"/>
    <n v="90"/>
  </r>
  <r>
    <x v="60"/>
    <x v="3"/>
    <n v="73"/>
  </r>
  <r>
    <x v="61"/>
    <x v="1"/>
    <n v="46"/>
  </r>
  <r>
    <x v="62"/>
    <x v="1"/>
    <n v="63"/>
  </r>
  <r>
    <x v="63"/>
    <x v="2"/>
    <n v="106"/>
  </r>
  <r>
    <x v="64"/>
    <x v="2"/>
    <n v="100"/>
  </r>
  <r>
    <x v="65"/>
    <x v="2"/>
    <n v="144"/>
  </r>
  <r>
    <x v="66"/>
    <x v="2"/>
    <n v="93"/>
  </r>
  <r>
    <x v="67"/>
    <x v="2"/>
    <n v="89"/>
  </r>
  <r>
    <x v="68"/>
    <x v="2"/>
    <n v="124"/>
  </r>
  <r>
    <x v="69"/>
    <x v="2"/>
    <n v="78"/>
  </r>
  <r>
    <x v="70"/>
    <x v="1"/>
    <n v="75"/>
  </r>
  <r>
    <x v="71"/>
    <x v="1"/>
    <n v="144"/>
  </r>
  <r>
    <x v="72"/>
    <x v="1"/>
    <n v="136"/>
  </r>
  <r>
    <x v="73"/>
    <x v="1"/>
    <n v="157"/>
  </r>
  <r>
    <x v="74"/>
    <x v="1"/>
    <n v="140"/>
  </r>
  <r>
    <x v="75"/>
    <x v="1"/>
    <n v="148"/>
  </r>
  <r>
    <x v="76"/>
    <x v="1"/>
    <n v="105"/>
  </r>
  <r>
    <x v="77"/>
    <x v="2"/>
    <n v="119"/>
  </r>
  <r>
    <x v="78"/>
    <x v="2"/>
    <n v="161"/>
  </r>
  <r>
    <x v="79"/>
    <x v="1"/>
    <n v="118"/>
  </r>
  <r>
    <x v="80"/>
    <x v="1"/>
    <n v="104"/>
  </r>
  <r>
    <x v="81"/>
    <x v="1"/>
    <n v="90"/>
  </r>
  <r>
    <x v="82"/>
    <x v="1"/>
    <n v="90"/>
  </r>
  <r>
    <x v="83"/>
    <x v="1"/>
    <n v="160"/>
  </r>
  <r>
    <x v="84"/>
    <x v="1"/>
    <n v="81"/>
  </r>
  <r>
    <x v="85"/>
    <x v="1"/>
    <n v="158"/>
  </r>
  <r>
    <x v="86"/>
    <x v="1"/>
    <n v="141"/>
  </r>
  <r>
    <x v="87"/>
    <x v="2"/>
    <n v="130"/>
  </r>
  <r>
    <x v="88"/>
    <x v="1"/>
    <n v="80"/>
  </r>
  <r>
    <x v="89"/>
    <x v="1"/>
    <n v="95"/>
  </r>
  <r>
    <x v="90"/>
    <x v="1"/>
    <n v="117"/>
  </r>
  <r>
    <x v="91"/>
    <x v="1"/>
    <n v="139"/>
  </r>
  <r>
    <x v="92"/>
    <x v="1"/>
    <n v="112"/>
  </r>
  <r>
    <x v="93"/>
    <x v="1"/>
    <n v="111"/>
  </r>
  <r>
    <x v="94"/>
    <x v="1"/>
    <n v="99"/>
  </r>
  <r>
    <x v="95"/>
    <x v="2"/>
    <n v="86"/>
  </r>
  <r>
    <x v="96"/>
    <x v="1"/>
    <n v="115"/>
  </r>
  <r>
    <x v="97"/>
    <x v="1"/>
    <n v="106"/>
  </r>
  <r>
    <x v="98"/>
    <x v="1"/>
    <n v="278"/>
  </r>
  <r>
    <x v="99"/>
    <x v="1"/>
    <n v="395"/>
  </r>
  <r>
    <x v="100"/>
    <x v="1"/>
    <n v="511"/>
  </r>
  <r>
    <x v="101"/>
    <x v="2"/>
    <n v="533"/>
  </r>
  <r>
    <x v="102"/>
    <x v="2"/>
    <n v="249"/>
  </r>
  <r>
    <x v="103"/>
    <x v="1"/>
    <n v="351"/>
  </r>
  <r>
    <x v="104"/>
    <x v="1"/>
    <n v="384"/>
  </r>
  <r>
    <x v="105"/>
    <x v="1"/>
    <n v="533"/>
  </r>
  <r>
    <x v="106"/>
    <x v="1"/>
    <n v="545"/>
  </r>
  <r>
    <x v="107"/>
    <x v="1"/>
    <n v="504"/>
  </r>
  <r>
    <x v="108"/>
    <x v="1"/>
    <n v="529"/>
  </r>
  <r>
    <x v="109"/>
    <x v="1"/>
    <n v="262"/>
  </r>
  <r>
    <x v="110"/>
    <x v="1"/>
    <n v="377"/>
  </r>
  <r>
    <x v="111"/>
    <x v="1"/>
    <n v="675"/>
  </r>
  <r>
    <x v="112"/>
    <x v="1"/>
    <n v="744"/>
  </r>
  <r>
    <x v="113"/>
    <x v="1"/>
    <n v="598"/>
  </r>
  <r>
    <x v="114"/>
    <x v="1"/>
    <n v="625"/>
  </r>
  <r>
    <x v="115"/>
    <x v="1"/>
    <n v="496"/>
  </r>
  <r>
    <x v="116"/>
    <x v="1"/>
    <n v="363"/>
  </r>
  <r>
    <x v="117"/>
    <x v="1"/>
    <n v="539"/>
  </r>
  <r>
    <x v="118"/>
    <x v="1"/>
    <n v="724"/>
  </r>
  <r>
    <x v="119"/>
    <x v="1"/>
    <n v="685"/>
  </r>
  <r>
    <x v="120"/>
    <x v="1"/>
    <n v="645"/>
  </r>
  <r>
    <x v="121"/>
    <x v="3"/>
    <n v="738"/>
  </r>
  <r>
    <x v="122"/>
    <x v="3"/>
    <n v="565"/>
  </r>
  <r>
    <x v="123"/>
    <x v="2"/>
    <n v="401"/>
  </r>
  <r>
    <x v="124"/>
    <x v="1"/>
    <n v="457"/>
  </r>
  <r>
    <x v="125"/>
    <x v="1"/>
    <n v="650"/>
  </r>
  <r>
    <x v="126"/>
    <x v="1"/>
    <n v="868"/>
  </r>
  <r>
    <x v="127"/>
    <x v="1"/>
    <n v="852"/>
  </r>
  <r>
    <x v="128"/>
    <x v="1"/>
    <n v="925"/>
  </r>
  <r>
    <x v="129"/>
    <x v="2"/>
    <n v="634"/>
  </r>
  <r>
    <x v="130"/>
    <x v="1"/>
    <n v="478"/>
  </r>
  <r>
    <x v="131"/>
    <x v="1"/>
    <n v="573"/>
  </r>
  <r>
    <x v="132"/>
    <x v="2"/>
    <n v="818"/>
  </r>
  <r>
    <x v="133"/>
    <x v="1"/>
    <n v="899"/>
  </r>
  <r>
    <x v="134"/>
    <x v="2"/>
    <n v="874"/>
  </r>
  <r>
    <x v="135"/>
    <x v="2"/>
    <n v="836"/>
  </r>
  <r>
    <x v="136"/>
    <x v="2"/>
    <n v="638"/>
  </r>
  <r>
    <x v="137"/>
    <x v="1"/>
    <n v="423"/>
  </r>
  <r>
    <x v="138"/>
    <x v="2"/>
    <n v="562"/>
  </r>
  <r>
    <x v="139"/>
    <x v="2"/>
    <n v="858"/>
  </r>
  <r>
    <x v="140"/>
    <x v="2"/>
    <n v="922"/>
  </r>
  <r>
    <x v="141"/>
    <x v="2"/>
    <n v="1108"/>
  </r>
  <r>
    <x v="142"/>
    <x v="1"/>
    <n v="849"/>
  </r>
  <r>
    <x v="143"/>
    <x v="1"/>
    <n v="834"/>
  </r>
  <r>
    <x v="144"/>
    <x v="1"/>
    <n v="679"/>
  </r>
  <r>
    <x v="145"/>
    <x v="1"/>
    <n v="807"/>
  </r>
  <r>
    <x v="146"/>
    <x v="2"/>
    <n v="1066"/>
  </r>
  <r>
    <x v="147"/>
    <x v="2"/>
    <n v="984"/>
  </r>
  <r>
    <x v="148"/>
    <x v="1"/>
    <n v="1223"/>
  </r>
  <r>
    <x v="149"/>
    <x v="2"/>
    <n v="1133"/>
  </r>
  <r>
    <x v="150"/>
    <x v="2"/>
    <n v="820"/>
  </r>
  <r>
    <x v="151"/>
    <x v="2"/>
    <n v="539"/>
  </r>
  <r>
    <x v="152"/>
    <x v="1"/>
    <n v="773"/>
  </r>
  <r>
    <x v="153"/>
    <x v="1"/>
    <n v="968"/>
  </r>
  <r>
    <x v="154"/>
    <x v="2"/>
    <n v="1800"/>
  </r>
  <r>
    <x v="155"/>
    <x v="1"/>
    <n v="982"/>
  </r>
  <r>
    <x v="156"/>
    <x v="2"/>
    <n v="1182"/>
  </r>
  <r>
    <x v="157"/>
    <x v="2"/>
    <n v="1200"/>
  </r>
  <r>
    <x v="158"/>
    <x v="2"/>
    <n v="607"/>
  </r>
  <r>
    <x v="159"/>
    <x v="2"/>
    <n v="824"/>
  </r>
  <r>
    <x v="160"/>
    <x v="2"/>
    <n v="1048"/>
  </r>
  <r>
    <x v="161"/>
    <x v="2"/>
    <n v="1480"/>
  </r>
  <r>
    <x v="162"/>
    <x v="2"/>
    <n v="1367"/>
  </r>
  <r>
    <x v="163"/>
    <x v="2"/>
    <n v="1461"/>
  </r>
  <r>
    <x v="164"/>
    <x v="2"/>
    <n v="1297"/>
  </r>
  <r>
    <x v="165"/>
    <x v="2"/>
    <n v="643"/>
  </r>
  <r>
    <x v="166"/>
    <x v="1"/>
    <n v="757"/>
  </r>
  <r>
    <x v="167"/>
    <x v="1"/>
    <n v="928"/>
  </r>
  <r>
    <x v="168"/>
    <x v="2"/>
    <n v="1161"/>
  </r>
  <r>
    <x v="169"/>
    <x v="1"/>
    <n v="967"/>
  </r>
  <r>
    <x v="170"/>
    <x v="1"/>
    <n v="900"/>
  </r>
  <r>
    <x v="171"/>
    <x v="2"/>
    <n v="818"/>
  </r>
  <r>
    <x v="172"/>
    <x v="2"/>
    <n v="739"/>
  </r>
  <r>
    <x v="173"/>
    <x v="2"/>
    <n v="846"/>
  </r>
  <r>
    <x v="174"/>
    <x v="2"/>
    <n v="1526"/>
  </r>
  <r>
    <x v="175"/>
    <x v="1"/>
    <n v="1264"/>
  </r>
  <r>
    <x v="176"/>
    <x v="2"/>
    <n v="1493"/>
  </r>
  <r>
    <x v="177"/>
    <x v="1"/>
    <n v="1217"/>
  </r>
  <r>
    <x v="178"/>
    <x v="1"/>
    <n v="1139"/>
  </r>
  <r>
    <x v="179"/>
    <x v="1"/>
    <n v="1014"/>
  </r>
  <r>
    <x v="180"/>
    <x v="1"/>
    <n v="1053"/>
  </r>
  <r>
    <x v="181"/>
    <x v="1"/>
    <n v="1471"/>
  </r>
  <r>
    <x v="182"/>
    <x v="1"/>
    <n v="1429"/>
  </r>
  <r>
    <x v="183"/>
    <x v="1"/>
    <n v="1256"/>
  </r>
  <r>
    <x v="184"/>
    <x v="1"/>
    <n v="1442"/>
  </r>
  <r>
    <x v="185"/>
    <x v="1"/>
    <n v="1235"/>
  </r>
  <r>
    <x v="186"/>
    <x v="2"/>
    <n v="803"/>
  </r>
  <r>
    <x v="187"/>
    <x v="1"/>
    <n v="853"/>
  </r>
  <r>
    <x v="188"/>
    <x v="1"/>
    <n v="1467"/>
  </r>
  <r>
    <x v="189"/>
    <x v="1"/>
    <n v="859"/>
  </r>
  <r>
    <x v="190"/>
    <x v="1"/>
    <n v="870"/>
  </r>
  <r>
    <x v="191"/>
    <x v="1"/>
    <n v="754"/>
  </r>
  <r>
    <x v="192"/>
    <x v="2"/>
    <n v="598"/>
  </r>
  <r>
    <x v="193"/>
    <x v="2"/>
    <n v="238"/>
  </r>
  <r>
    <x v="194"/>
    <x v="1"/>
    <n v="239"/>
  </r>
  <r>
    <x v="195"/>
    <x v="1"/>
    <n v="255"/>
  </r>
  <r>
    <x v="196"/>
    <x v="2"/>
    <n v="179"/>
  </r>
  <r>
    <x v="197"/>
    <x v="2"/>
    <n v="193"/>
  </r>
  <r>
    <x v="198"/>
    <x v="1"/>
    <n v="321"/>
  </r>
  <r>
    <x v="199"/>
    <x v="2"/>
    <n v="343"/>
  </r>
  <r>
    <x v="200"/>
    <x v="1"/>
    <n v="288"/>
  </r>
  <r>
    <x v="201"/>
    <x v="1"/>
    <n v="338"/>
  </r>
  <r>
    <x v="202"/>
    <x v="1"/>
    <n v="342"/>
  </r>
  <r>
    <x v="203"/>
    <x v="2"/>
    <n v="169"/>
  </r>
  <r>
    <x v="204"/>
    <x v="1"/>
    <n v="22"/>
  </r>
  <r>
    <x v="205"/>
    <x v="2"/>
    <n v="256"/>
  </r>
  <r>
    <x v="206"/>
    <x v="2"/>
    <n v="484"/>
  </r>
  <r>
    <x v="207"/>
    <x v="2"/>
    <n v="478"/>
  </r>
  <r>
    <x v="208"/>
    <x v="2"/>
    <n v="713"/>
  </r>
  <r>
    <x v="209"/>
    <x v="1"/>
    <n v="820"/>
  </r>
  <r>
    <x v="210"/>
    <x v="2"/>
    <n v="1025"/>
  </r>
  <r>
    <x v="211"/>
    <x v="1"/>
    <n v="1088"/>
  </r>
  <r>
    <x v="212"/>
    <x v="2"/>
    <n v="942"/>
  </r>
  <r>
    <x v="213"/>
    <x v="1"/>
    <n v="656"/>
  </r>
  <r>
    <x v="214"/>
    <x v="1"/>
    <n v="752"/>
  </r>
  <r>
    <x v="215"/>
    <x v="2"/>
    <n v="891"/>
  </r>
  <r>
    <x v="216"/>
    <x v="2"/>
    <n v="838"/>
  </r>
  <r>
    <x v="217"/>
    <x v="1"/>
    <n v="866"/>
  </r>
  <r>
    <x v="218"/>
    <x v="1"/>
    <n v="854"/>
  </r>
  <r>
    <x v="219"/>
    <x v="2"/>
    <n v="762"/>
  </r>
  <r>
    <x v="220"/>
    <x v="1"/>
    <n v="547"/>
  </r>
  <r>
    <x v="221"/>
    <x v="1"/>
    <n v="562"/>
  </r>
  <r>
    <x v="222"/>
    <x v="1"/>
    <n v="918"/>
  </r>
  <r>
    <x v="223"/>
    <x v="1"/>
    <n v="738"/>
  </r>
  <r>
    <x v="224"/>
    <x v="2"/>
    <n v="741"/>
  </r>
  <r>
    <x v="225"/>
    <x v="2"/>
    <n v="715"/>
  </r>
  <r>
    <x v="226"/>
    <x v="1"/>
    <n v="581"/>
  </r>
  <r>
    <x v="227"/>
    <x v="1"/>
    <n v="430"/>
  </r>
  <r>
    <x v="228"/>
    <x v="2"/>
    <n v="416"/>
  </r>
  <r>
    <x v="229"/>
    <x v="1"/>
    <n v="756"/>
  </r>
  <r>
    <x v="230"/>
    <x v="2"/>
    <n v="774"/>
  </r>
  <r>
    <x v="231"/>
    <x v="1"/>
    <n v="761"/>
  </r>
  <r>
    <x v="232"/>
    <x v="1"/>
    <n v="845"/>
  </r>
  <r>
    <x v="233"/>
    <x v="1"/>
    <n v="648"/>
  </r>
  <r>
    <x v="234"/>
    <x v="2"/>
    <n v="366"/>
  </r>
  <r>
    <x v="235"/>
    <x v="2"/>
    <n v="445"/>
  </r>
  <r>
    <x v="236"/>
    <x v="1"/>
    <n v="546"/>
  </r>
  <r>
    <x v="237"/>
    <x v="2"/>
    <n v="717"/>
  </r>
  <r>
    <x v="238"/>
    <x v="2"/>
    <n v="934"/>
  </r>
  <r>
    <x v="239"/>
    <x v="1"/>
    <n v="958"/>
  </r>
  <r>
    <x v="240"/>
    <x v="2"/>
    <n v="780"/>
  </r>
  <r>
    <x v="241"/>
    <x v="2"/>
    <n v="498"/>
  </r>
  <r>
    <x v="242"/>
    <x v="2"/>
    <n v="616"/>
  </r>
  <r>
    <x v="243"/>
    <x v="2"/>
    <n v="870"/>
  </r>
  <r>
    <x v="244"/>
    <x v="2"/>
    <n v="834"/>
  </r>
  <r>
    <x v="245"/>
    <x v="1"/>
    <n v="999"/>
  </r>
  <r>
    <x v="246"/>
    <x v="1"/>
    <n v="896"/>
  </r>
  <r>
    <x v="247"/>
    <x v="2"/>
    <n v="879"/>
  </r>
  <r>
    <x v="248"/>
    <x v="1"/>
    <n v="494"/>
  </r>
  <r>
    <x v="249"/>
    <x v="2"/>
    <n v="655"/>
  </r>
  <r>
    <x v="250"/>
    <x v="1"/>
    <n v="845"/>
  </r>
  <r>
    <x v="251"/>
    <x v="2"/>
    <n v="1051"/>
  </r>
  <r>
    <x v="252"/>
    <x v="2"/>
    <n v="1227"/>
  </r>
  <r>
    <x v="253"/>
    <x v="1"/>
    <n v="1044"/>
  </r>
  <r>
    <x v="254"/>
    <x v="1"/>
    <n v="750"/>
  </r>
  <r>
    <x v="255"/>
    <x v="2"/>
    <n v="394"/>
  </r>
  <r>
    <x v="256"/>
    <x v="1"/>
    <n v="575"/>
  </r>
  <r>
    <x v="257"/>
    <x v="2"/>
    <n v="741"/>
  </r>
  <r>
    <x v="258"/>
    <x v="2"/>
    <n v="997"/>
  </r>
  <r>
    <x v="259"/>
    <x v="1"/>
    <n v="993"/>
  </r>
  <r>
    <x v="260"/>
    <x v="2"/>
    <n v="970"/>
  </r>
  <r>
    <x v="261"/>
    <x v="2"/>
    <n v="765"/>
  </r>
  <r>
    <x v="262"/>
    <x v="2"/>
    <n v="549"/>
  </r>
  <r>
    <x v="263"/>
    <x v="2"/>
    <n v="725"/>
  </r>
  <r>
    <x v="264"/>
    <x v="1"/>
    <n v="933"/>
  </r>
  <r>
    <x v="265"/>
    <x v="1"/>
    <n v="815"/>
  </r>
  <r>
    <x v="266"/>
    <x v="1"/>
    <n v="949"/>
  </r>
  <r>
    <x v="267"/>
    <x v="1"/>
    <n v="860"/>
  </r>
  <r>
    <x v="268"/>
    <x v="1"/>
    <n v="1043"/>
  </r>
  <r>
    <x v="269"/>
    <x v="1"/>
    <n v="534"/>
  </r>
  <r>
    <x v="270"/>
    <x v="2"/>
    <n v="653"/>
  </r>
  <r>
    <x v="271"/>
    <x v="1"/>
    <n v="996"/>
  </r>
  <r>
    <x v="272"/>
    <x v="1"/>
    <n v="1155"/>
  </r>
  <r>
    <x v="273"/>
    <x v="2"/>
    <n v="1202"/>
  </r>
  <r>
    <x v="274"/>
    <x v="1"/>
    <n v="1345"/>
  </r>
  <r>
    <x v="275"/>
    <x v="1"/>
    <n v="790"/>
  </r>
  <r>
    <x v="276"/>
    <x v="1"/>
    <n v="582"/>
  </r>
  <r>
    <x v="277"/>
    <x v="1"/>
    <n v="702"/>
  </r>
  <r>
    <x v="278"/>
    <x v="1"/>
    <n v="1041"/>
  </r>
  <r>
    <x v="279"/>
    <x v="2"/>
    <n v="840"/>
  </r>
  <r>
    <x v="280"/>
    <x v="2"/>
    <n v="875"/>
  </r>
  <r>
    <x v="281"/>
    <x v="1"/>
    <n v="919"/>
  </r>
  <r>
    <x v="282"/>
    <x v="1"/>
    <n v="805"/>
  </r>
  <r>
    <x v="283"/>
    <x v="2"/>
    <n v="500"/>
  </r>
  <r>
    <x v="284"/>
    <x v="1"/>
    <n v="789"/>
  </r>
  <r>
    <x v="285"/>
    <x v="1"/>
    <n v="860"/>
  </r>
  <r>
    <x v="286"/>
    <x v="1"/>
    <n v="814"/>
  </r>
  <r>
    <x v="287"/>
    <x v="1"/>
    <n v="1008"/>
  </r>
  <r>
    <x v="288"/>
    <x v="2"/>
    <n v="890"/>
  </r>
  <r>
    <x v="289"/>
    <x v="1"/>
    <n v="903"/>
  </r>
  <r>
    <x v="290"/>
    <x v="1"/>
    <n v="541"/>
  </r>
  <r>
    <x v="291"/>
    <x v="1"/>
    <n v="615"/>
  </r>
  <r>
    <x v="292"/>
    <x v="1"/>
    <n v="1033"/>
  </r>
  <r>
    <x v="293"/>
    <x v="1"/>
    <n v="855"/>
  </r>
  <r>
    <x v="294"/>
    <x v="1"/>
    <n v="932"/>
  </r>
  <r>
    <x v="295"/>
    <x v="2"/>
    <n v="1132"/>
  </r>
  <r>
    <x v="296"/>
    <x v="1"/>
    <n v="894"/>
  </r>
  <r>
    <x v="297"/>
    <x v="1"/>
    <n v="567"/>
  </r>
  <r>
    <x v="298"/>
    <x v="2"/>
    <n v="726"/>
  </r>
  <r>
    <x v="299"/>
    <x v="2"/>
    <n v="1063"/>
  </r>
  <r>
    <x v="300"/>
    <x v="1"/>
    <n v="1065"/>
  </r>
  <r>
    <x v="301"/>
    <x v="1"/>
    <n v="1109"/>
  </r>
  <r>
    <x v="302"/>
    <x v="1"/>
    <n v="1102"/>
  </r>
  <r>
    <x v="303"/>
    <x v="1"/>
    <n v="775"/>
  </r>
  <r>
    <x v="304"/>
    <x v="1"/>
    <n v="498"/>
  </r>
  <r>
    <x v="305"/>
    <x v="1"/>
    <n v="649"/>
  </r>
  <r>
    <x v="306"/>
    <x v="1"/>
    <n v="938"/>
  </r>
  <r>
    <x v="307"/>
    <x v="2"/>
    <n v="1050"/>
  </r>
  <r>
    <x v="308"/>
    <x v="1"/>
    <n v="892"/>
  </r>
  <r>
    <x v="309"/>
    <x v="1"/>
    <n v="860"/>
  </r>
  <r>
    <x v="310"/>
    <x v="2"/>
    <n v="825"/>
  </r>
  <r>
    <x v="311"/>
    <x v="1"/>
    <n v="574"/>
  </r>
  <r>
    <x v="312"/>
    <x v="2"/>
    <n v="634"/>
  </r>
  <r>
    <x v="313"/>
    <x v="1"/>
    <n v="1012"/>
  </r>
  <r>
    <x v="314"/>
    <x v="2"/>
    <n v="894"/>
  </r>
  <r>
    <x v="315"/>
    <x v="1"/>
    <n v="922"/>
  </r>
  <r>
    <x v="316"/>
    <x v="1"/>
    <n v="1072"/>
  </r>
  <r>
    <x v="317"/>
    <x v="1"/>
    <n v="937"/>
  </r>
  <r>
    <x v="318"/>
    <x v="1"/>
    <n v="591"/>
  </r>
  <r>
    <x v="319"/>
    <x v="1"/>
    <n v="780"/>
  </r>
  <r>
    <x v="320"/>
    <x v="1"/>
    <n v="802"/>
  </r>
  <r>
    <x v="321"/>
    <x v="2"/>
    <n v="877"/>
  </r>
  <r>
    <x v="322"/>
    <x v="2"/>
    <n v="882"/>
  </r>
  <r>
    <x v="323"/>
    <x v="1"/>
    <n v="748"/>
  </r>
  <r>
    <x v="324"/>
    <x v="1"/>
    <n v="992"/>
  </r>
  <r>
    <x v="325"/>
    <x v="1"/>
    <n v="581"/>
  </r>
  <r>
    <x v="326"/>
    <x v="1"/>
    <n v="742"/>
  </r>
  <r>
    <x v="327"/>
    <x v="1"/>
    <n v="930"/>
  </r>
  <r>
    <x v="328"/>
    <x v="1"/>
    <n v="933"/>
  </r>
  <r>
    <x v="329"/>
    <x v="1"/>
    <n v="937"/>
  </r>
  <r>
    <x v="330"/>
    <x v="1"/>
    <n v="1159"/>
  </r>
  <r>
    <x v="331"/>
    <x v="1"/>
    <n v="1058"/>
  </r>
  <r>
    <x v="332"/>
    <x v="1"/>
    <n v="832"/>
  </r>
  <r>
    <x v="333"/>
    <x v="1"/>
    <n v="941"/>
  </r>
  <r>
    <x v="334"/>
    <x v="1"/>
    <n v="1057"/>
  </r>
  <r>
    <x v="335"/>
    <x v="1"/>
    <n v="876"/>
  </r>
  <r>
    <x v="336"/>
    <x v="1"/>
    <n v="930"/>
  </r>
  <r>
    <x v="337"/>
    <x v="1"/>
    <n v="787"/>
  </r>
  <r>
    <x v="338"/>
    <x v="1"/>
    <n v="654"/>
  </r>
  <r>
    <x v="339"/>
    <x v="1"/>
    <n v="559"/>
  </r>
  <r>
    <x v="340"/>
    <x v="1"/>
    <n v="510"/>
  </r>
  <r>
    <x v="341"/>
    <x v="1"/>
    <n v="1065"/>
  </r>
  <r>
    <x v="342"/>
    <x v="1"/>
    <n v="785"/>
  </r>
  <r>
    <x v="343"/>
    <x v="1"/>
    <n v="976"/>
  </r>
  <r>
    <x v="344"/>
    <x v="1"/>
    <n v="941"/>
  </r>
  <r>
    <x v="345"/>
    <x v="1"/>
    <n v="798"/>
  </r>
  <r>
    <x v="346"/>
    <x v="1"/>
    <n v="550"/>
  </r>
  <r>
    <x v="347"/>
    <x v="1"/>
    <n v="586"/>
  </r>
  <r>
    <x v="348"/>
    <x v="1"/>
    <n v="706"/>
  </r>
  <r>
    <x v="349"/>
    <x v="1"/>
    <n v="748"/>
  </r>
  <r>
    <x v="350"/>
    <x v="1"/>
    <n v="930"/>
  </r>
  <r>
    <x v="351"/>
    <x v="1"/>
    <n v="1029"/>
  </r>
  <r>
    <x v="352"/>
    <x v="1"/>
    <n v="703"/>
  </r>
  <r>
    <x v="353"/>
    <x v="1"/>
    <n v="561"/>
  </r>
  <r>
    <x v="354"/>
    <x v="1"/>
    <n v="522"/>
  </r>
  <r>
    <x v="355"/>
    <x v="1"/>
    <n v="892"/>
  </r>
  <r>
    <x v="356"/>
    <x v="1"/>
    <n v="771"/>
  </r>
  <r>
    <x v="357"/>
    <x v="1"/>
    <n v="807"/>
  </r>
  <r>
    <x v="358"/>
    <x v="1"/>
    <n v="789"/>
  </r>
  <r>
    <x v="359"/>
    <x v="1"/>
    <n v="741"/>
  </r>
  <r>
    <x v="360"/>
    <x v="1"/>
    <n v="698"/>
  </r>
  <r>
    <x v="361"/>
    <x v="1"/>
    <n v="522"/>
  </r>
  <r>
    <x v="362"/>
    <x v="1"/>
    <n v="622"/>
  </r>
  <r>
    <x v="363"/>
    <x v="1"/>
    <n v="596"/>
  </r>
  <r>
    <x v="364"/>
    <x v="1"/>
    <n v="768"/>
  </r>
  <r>
    <x v="365"/>
    <x v="1"/>
    <n v="484"/>
  </r>
  <r>
    <x v="366"/>
    <x v="1"/>
    <n v="415"/>
  </r>
  <r>
    <x v="367"/>
    <x v="1"/>
    <n v="468"/>
  </r>
  <r>
    <x v="368"/>
    <x v="1"/>
    <n v="382"/>
  </r>
  <r>
    <x v="369"/>
    <x v="1"/>
    <n v="525"/>
  </r>
  <r>
    <x v="370"/>
    <x v="1"/>
    <n v="494"/>
  </r>
  <r>
    <x v="371"/>
    <x v="1"/>
    <n v="457"/>
  </r>
  <r>
    <x v="372"/>
    <x v="1"/>
    <n v="467"/>
  </r>
  <r>
    <x v="373"/>
    <x v="1"/>
    <n v="369"/>
  </r>
  <r>
    <x v="374"/>
    <x v="1"/>
    <n v="537"/>
  </r>
  <r>
    <x v="375"/>
    <x v="1"/>
    <n v="393"/>
  </r>
  <r>
    <x v="376"/>
    <x v="1"/>
    <n v="317"/>
  </r>
  <r>
    <x v="377"/>
    <x v="2"/>
    <n v="318"/>
  </r>
  <r>
    <x v="378"/>
    <x v="2"/>
    <n v="328"/>
  </r>
  <r>
    <x v="379"/>
    <x v="2"/>
    <n v="289"/>
  </r>
  <r>
    <x v="380"/>
    <x v="2"/>
    <n v="288"/>
  </r>
  <r>
    <x v="381"/>
    <x v="1"/>
    <n v="164"/>
  </r>
  <r>
    <x v="382"/>
    <x v="1"/>
    <n v="263"/>
  </r>
  <r>
    <x v="383"/>
    <x v="1"/>
    <n v="341"/>
  </r>
  <r>
    <x v="384"/>
    <x v="2"/>
    <n v="276"/>
  </r>
  <r>
    <x v="385"/>
    <x v="2"/>
    <n v="314"/>
  </r>
  <r>
    <x v="386"/>
    <x v="2"/>
    <n v="311"/>
  </r>
  <r>
    <x v="387"/>
    <x v="1"/>
    <n v="217"/>
  </r>
  <r>
    <x v="388"/>
    <x v="1"/>
    <n v="170"/>
  </r>
  <r>
    <x v="389"/>
    <x v="2"/>
    <n v="220"/>
  </r>
  <r>
    <x v="390"/>
    <x v="2"/>
    <n v="310"/>
  </r>
  <r>
    <x v="391"/>
    <x v="1"/>
    <n v="221"/>
  </r>
  <r>
    <x v="392"/>
    <x v="1"/>
    <n v="248"/>
  </r>
  <r>
    <x v="393"/>
    <x v="1"/>
    <n v="317"/>
  </r>
  <r>
    <x v="394"/>
    <x v="1"/>
    <n v="235"/>
  </r>
  <r>
    <x v="395"/>
    <x v="4"/>
    <n v="262"/>
  </r>
  <r>
    <x v="396"/>
    <x v="4"/>
    <n v="315"/>
  </r>
  <r>
    <x v="397"/>
    <x v="1"/>
    <n v="242"/>
  </r>
  <r>
    <x v="398"/>
    <x v="1"/>
    <n v="197"/>
  </r>
  <r>
    <x v="399"/>
    <x v="2"/>
    <n v="281"/>
  </r>
  <r>
    <x v="400"/>
    <x v="1"/>
    <n v="254"/>
  </r>
  <r>
    <x v="401"/>
    <x v="1"/>
    <n v="290"/>
  </r>
  <r>
    <x v="402"/>
    <x v="1"/>
    <n v="189"/>
  </r>
  <r>
    <x v="403"/>
    <x v="1"/>
    <n v="160"/>
  </r>
  <r>
    <x v="404"/>
    <x v="2"/>
    <n v="205"/>
  </r>
  <r>
    <x v="405"/>
    <x v="2"/>
    <n v="262"/>
  </r>
  <r>
    <x v="406"/>
    <x v="1"/>
    <n v="327"/>
  </r>
  <r>
    <x v="407"/>
    <x v="1"/>
    <n v="347"/>
  </r>
  <r>
    <x v="408"/>
    <x v="2"/>
    <n v="206"/>
  </r>
  <r>
    <x v="409"/>
    <x v="1"/>
    <n v="359"/>
  </r>
  <r>
    <x v="410"/>
    <x v="1"/>
    <n v="242"/>
  </r>
  <r>
    <x v="411"/>
    <x v="2"/>
    <n v="228"/>
  </r>
  <r>
    <x v="412"/>
    <x v="2"/>
    <n v="282"/>
  </r>
  <r>
    <x v="413"/>
    <x v="2"/>
    <n v="237"/>
  </r>
  <r>
    <x v="414"/>
    <x v="2"/>
    <n v="381"/>
  </r>
  <r>
    <x v="415"/>
    <x v="2"/>
    <n v="431"/>
  </r>
  <r>
    <x v="416"/>
    <x v="1"/>
    <n v="244"/>
  </r>
  <r>
    <x v="417"/>
    <x v="1"/>
    <n v="233"/>
  </r>
  <r>
    <x v="418"/>
    <x v="1"/>
    <n v="239"/>
  </r>
  <r>
    <x v="419"/>
    <x v="2"/>
    <n v="292"/>
  </r>
  <r>
    <x v="420"/>
    <x v="1"/>
    <n v="198"/>
  </r>
  <r>
    <x v="421"/>
    <x v="2"/>
    <n v="400"/>
  </r>
  <r>
    <x v="422"/>
    <x v="2"/>
    <n v="250"/>
  </r>
  <r>
    <x v="423"/>
    <x v="2"/>
    <n v="289"/>
  </r>
  <r>
    <x v="424"/>
    <x v="1"/>
    <n v="266"/>
  </r>
  <r>
    <x v="425"/>
    <x v="2"/>
    <n v="251"/>
  </r>
  <r>
    <x v="426"/>
    <x v="2"/>
    <n v="243"/>
  </r>
  <r>
    <x v="427"/>
    <x v="2"/>
    <n v="235"/>
  </r>
  <r>
    <x v="428"/>
    <x v="2"/>
    <n v="291"/>
  </r>
  <r>
    <x v="429"/>
    <x v="2"/>
    <n v="202"/>
  </r>
  <r>
    <x v="430"/>
    <x v="2"/>
    <n v="213"/>
  </r>
  <r>
    <x v="431"/>
    <x v="2"/>
    <n v="270"/>
  </r>
  <r>
    <x v="432"/>
    <x v="2"/>
    <n v="260"/>
  </r>
  <r>
    <x v="433"/>
    <x v="2"/>
    <n v="480"/>
  </r>
  <r>
    <x v="434"/>
    <x v="2"/>
    <n v="376"/>
  </r>
  <r>
    <x v="435"/>
    <x v="2"/>
    <n v="427"/>
  </r>
  <r>
    <x v="436"/>
    <x v="2"/>
    <n v="334"/>
  </r>
  <r>
    <x v="437"/>
    <x v="1"/>
    <n v="232"/>
  </r>
  <r>
    <x v="438"/>
    <x v="2"/>
    <n v="443"/>
  </r>
  <r>
    <x v="439"/>
    <x v="2"/>
    <n v="472"/>
  </r>
  <r>
    <x v="440"/>
    <x v="1"/>
    <n v="422"/>
  </r>
  <r>
    <x v="441"/>
    <x v="2"/>
    <n v="533"/>
  </r>
  <r>
    <x v="442"/>
    <x v="2"/>
    <n v="406"/>
  </r>
  <r>
    <x v="443"/>
    <x v="2"/>
    <n v="358"/>
  </r>
  <r>
    <x v="444"/>
    <x v="2"/>
    <n v="375"/>
  </r>
  <r>
    <x v="445"/>
    <x v="2"/>
    <n v="287"/>
  </r>
  <r>
    <x v="446"/>
    <x v="2"/>
    <n v="298"/>
  </r>
  <r>
    <x v="447"/>
    <x v="2"/>
    <n v="537"/>
  </r>
  <r>
    <x v="448"/>
    <x v="1"/>
    <n v="581"/>
  </r>
  <r>
    <x v="449"/>
    <x v="1"/>
    <n v="481"/>
  </r>
  <r>
    <x v="450"/>
    <x v="1"/>
    <n v="513"/>
  </r>
  <r>
    <x v="451"/>
    <x v="2"/>
    <n v="232"/>
  </r>
  <r>
    <x v="452"/>
    <x v="2"/>
    <n v="284"/>
  </r>
  <r>
    <x v="453"/>
    <x v="2"/>
    <n v="419"/>
  </r>
  <r>
    <x v="454"/>
    <x v="2"/>
    <n v="637"/>
  </r>
  <r>
    <x v="455"/>
    <x v="2"/>
    <n v="666"/>
  </r>
  <r>
    <x v="456"/>
    <x v="2"/>
    <n v="607"/>
  </r>
  <r>
    <x v="457"/>
    <x v="1"/>
    <n v="572"/>
  </r>
  <r>
    <x v="458"/>
    <x v="2"/>
    <n v="445"/>
  </r>
  <r>
    <x v="459"/>
    <x v="2"/>
    <n v="650"/>
  </r>
  <r>
    <x v="460"/>
    <x v="1"/>
    <n v="642"/>
  </r>
  <r>
    <x v="461"/>
    <x v="1"/>
    <n v="835"/>
  </r>
  <r>
    <x v="462"/>
    <x v="2"/>
    <n v="1107"/>
  </r>
  <r>
    <x v="463"/>
    <x v="1"/>
    <n v="848"/>
  </r>
  <r>
    <x v="464"/>
    <x v="2"/>
    <n v="802"/>
  </r>
  <r>
    <x v="465"/>
    <x v="1"/>
    <n v="330"/>
  </r>
  <r>
    <x v="466"/>
    <x v="2"/>
    <n v="573"/>
  </r>
  <r>
    <x v="467"/>
    <x v="1"/>
    <n v="743"/>
  </r>
  <r>
    <x v="468"/>
    <x v="1"/>
    <n v="773"/>
  </r>
  <r>
    <x v="469"/>
    <x v="1"/>
    <n v="710"/>
  </r>
  <r>
    <x v="470"/>
    <x v="1"/>
    <n v="841"/>
  </r>
  <r>
    <x v="471"/>
    <x v="1"/>
    <n v="635"/>
  </r>
  <r>
    <x v="472"/>
    <x v="1"/>
    <n v="382"/>
  </r>
  <r>
    <x v="473"/>
    <x v="1"/>
    <n v="438"/>
  </r>
  <r>
    <x v="474"/>
    <x v="1"/>
    <n v="814"/>
  </r>
  <r>
    <x v="475"/>
    <x v="1"/>
    <n v="868"/>
  </r>
  <r>
    <x v="476"/>
    <x v="1"/>
    <n v="1015"/>
  </r>
  <r>
    <x v="477"/>
    <x v="1"/>
    <n v="993"/>
  </r>
  <r>
    <x v="478"/>
    <x v="3"/>
    <n v="1003"/>
  </r>
  <r>
    <x v="479"/>
    <x v="1"/>
    <n v="597"/>
  </r>
  <r>
    <x v="480"/>
    <x v="1"/>
    <n v="634"/>
  </r>
  <r>
    <x v="481"/>
    <x v="1"/>
    <n v="904"/>
  </r>
  <r>
    <x v="482"/>
    <x v="1"/>
    <n v="1016"/>
  </r>
  <r>
    <x v="483"/>
    <x v="1"/>
    <n v="1178"/>
  </r>
  <r>
    <x v="484"/>
    <x v="3"/>
    <n v="1074"/>
  </r>
  <r>
    <x v="485"/>
    <x v="1"/>
    <n v="844"/>
  </r>
  <r>
    <x v="486"/>
    <x v="1"/>
    <n v="659"/>
  </r>
  <r>
    <x v="487"/>
    <x v="2"/>
    <n v="480"/>
  </r>
  <r>
    <x v="488"/>
    <x v="2"/>
    <n v="946"/>
  </r>
  <r>
    <x v="489"/>
    <x v="1"/>
    <n v="1135"/>
  </r>
  <r>
    <x v="490"/>
    <x v="2"/>
    <n v="1082"/>
  </r>
  <r>
    <x v="491"/>
    <x v="2"/>
    <n v="964"/>
  </r>
  <r>
    <x v="492"/>
    <x v="1"/>
    <n v="863"/>
  </r>
  <r>
    <x v="493"/>
    <x v="1"/>
    <n v="790"/>
  </r>
  <r>
    <x v="494"/>
    <x v="1"/>
    <n v="945"/>
  </r>
  <r>
    <x v="495"/>
    <x v="2"/>
    <n v="1060"/>
  </r>
  <r>
    <x v="496"/>
    <x v="2"/>
    <n v="1320"/>
  </r>
  <r>
    <x v="497"/>
    <x v="2"/>
    <n v="1364"/>
  </r>
  <r>
    <x v="498"/>
    <x v="1"/>
    <n v="1510"/>
  </r>
  <r>
    <x v="499"/>
    <x v="1"/>
    <n v="857"/>
  </r>
  <r>
    <x v="500"/>
    <x v="2"/>
    <n v="602"/>
  </r>
  <r>
    <x v="501"/>
    <x v="1"/>
    <n v="698"/>
  </r>
  <r>
    <x v="502"/>
    <x v="2"/>
    <n v="1104"/>
  </r>
  <r>
    <x v="503"/>
    <x v="2"/>
    <n v="1308"/>
  </r>
  <r>
    <x v="504"/>
    <x v="2"/>
    <n v="1575"/>
  </r>
  <r>
    <x v="505"/>
    <x v="2"/>
    <n v="1481"/>
  </r>
  <r>
    <x v="506"/>
    <x v="1"/>
    <n v="1003"/>
  </r>
  <r>
    <x v="507"/>
    <x v="2"/>
    <n v="513"/>
  </r>
  <r>
    <x v="508"/>
    <x v="1"/>
    <n v="751"/>
  </r>
  <r>
    <x v="509"/>
    <x v="2"/>
    <n v="1428"/>
  </r>
  <r>
    <x v="510"/>
    <x v="2"/>
    <n v="1572"/>
  </r>
  <r>
    <x v="511"/>
    <x v="2"/>
    <n v="1667"/>
  </r>
  <r>
    <x v="512"/>
    <x v="2"/>
    <n v="1798"/>
  </r>
  <r>
    <x v="513"/>
    <x v="2"/>
    <n v="1426"/>
  </r>
  <r>
    <x v="514"/>
    <x v="2"/>
    <n v="730"/>
  </r>
  <r>
    <x v="515"/>
    <x v="2"/>
    <n v="1146"/>
  </r>
  <r>
    <x v="516"/>
    <x v="2"/>
    <n v="1654"/>
  </r>
  <r>
    <x v="517"/>
    <x v="2"/>
    <n v="1861"/>
  </r>
  <r>
    <x v="518"/>
    <x v="2"/>
    <n v="1584"/>
  </r>
  <r>
    <x v="519"/>
    <x v="2"/>
    <n v="1820"/>
  </r>
  <r>
    <x v="520"/>
    <x v="1"/>
    <n v="1519"/>
  </r>
  <r>
    <x v="521"/>
    <x v="1"/>
    <n v="638"/>
  </r>
  <r>
    <x v="522"/>
    <x v="2"/>
    <n v="866"/>
  </r>
  <r>
    <x v="523"/>
    <x v="2"/>
    <n v="1808"/>
  </r>
  <r>
    <x v="524"/>
    <x v="2"/>
    <n v="2124"/>
  </r>
  <r>
    <x v="525"/>
    <x v="2"/>
    <n v="2092"/>
  </r>
  <r>
    <x v="526"/>
    <x v="2"/>
    <n v="1858"/>
  </r>
  <r>
    <x v="527"/>
    <x v="2"/>
    <n v="1849"/>
  </r>
  <r>
    <x v="528"/>
    <x v="2"/>
    <n v="864"/>
  </r>
  <r>
    <x v="529"/>
    <x v="1"/>
    <n v="991"/>
  </r>
  <r>
    <x v="530"/>
    <x v="1"/>
    <n v="1397"/>
  </r>
  <r>
    <x v="531"/>
    <x v="2"/>
    <n v="1871"/>
  </r>
  <r>
    <x v="532"/>
    <x v="1"/>
    <n v="1533"/>
  </r>
  <r>
    <x v="533"/>
    <x v="2"/>
    <n v="1292"/>
  </r>
  <r>
    <x v="534"/>
    <x v="2"/>
    <n v="866"/>
  </r>
  <r>
    <x v="535"/>
    <x v="2"/>
    <n v="902"/>
  </r>
  <r>
    <x v="536"/>
    <x v="1"/>
    <n v="1071"/>
  </r>
  <r>
    <x v="537"/>
    <x v="2"/>
    <n v="2185"/>
  </r>
  <r>
    <x v="538"/>
    <x v="2"/>
    <n v="2090"/>
  </r>
  <r>
    <x v="539"/>
    <x v="2"/>
    <n v="2214"/>
  </r>
  <r>
    <x v="540"/>
    <x v="2"/>
    <n v="1848"/>
  </r>
  <r>
    <x v="541"/>
    <x v="2"/>
    <n v="1812"/>
  </r>
  <r>
    <x v="542"/>
    <x v="1"/>
    <n v="958"/>
  </r>
  <r>
    <x v="543"/>
    <x v="1"/>
    <n v="1084"/>
  </r>
  <r>
    <x v="544"/>
    <x v="2"/>
    <n v="1932"/>
  </r>
  <r>
    <x v="545"/>
    <x v="2"/>
    <n v="2110"/>
  </r>
  <r>
    <x v="546"/>
    <x v="2"/>
    <n v="2067"/>
  </r>
  <r>
    <x v="547"/>
    <x v="2"/>
    <n v="1949"/>
  </r>
  <r>
    <x v="548"/>
    <x v="2"/>
    <n v="1619"/>
  </r>
  <r>
    <x v="549"/>
    <x v="1"/>
    <n v="982"/>
  </r>
  <r>
    <x v="550"/>
    <x v="2"/>
    <n v="1101"/>
  </r>
  <r>
    <x v="551"/>
    <x v="2"/>
    <n v="1832"/>
  </r>
  <r>
    <x v="552"/>
    <x v="2"/>
    <n v="1534"/>
  </r>
  <r>
    <x v="553"/>
    <x v="2"/>
    <n v="1461"/>
  </r>
  <r>
    <x v="554"/>
    <x v="2"/>
    <n v="1518"/>
  </r>
  <r>
    <x v="555"/>
    <x v="2"/>
    <n v="993"/>
  </r>
  <r>
    <x v="556"/>
    <x v="2"/>
    <n v="822"/>
  </r>
  <r>
    <x v="557"/>
    <x v="2"/>
    <n v="506"/>
  </r>
  <r>
    <x v="558"/>
    <x v="2"/>
    <n v="502"/>
  </r>
  <r>
    <x v="559"/>
    <x v="2"/>
    <n v="639"/>
  </r>
  <r>
    <x v="560"/>
    <x v="1"/>
    <n v="289"/>
  </r>
  <r>
    <x v="561"/>
    <x v="2"/>
    <n v="301"/>
  </r>
  <r>
    <x v="562"/>
    <x v="2"/>
    <n v="262"/>
  </r>
  <r>
    <x v="563"/>
    <x v="1"/>
    <n v="455"/>
  </r>
  <r>
    <x v="564"/>
    <x v="2"/>
    <n v="284"/>
  </r>
  <r>
    <x v="565"/>
    <x v="2"/>
    <n v="339"/>
  </r>
  <r>
    <x v="566"/>
    <x v="2"/>
    <n v="399"/>
  </r>
  <r>
    <x v="567"/>
    <x v="2"/>
    <n v="277"/>
  </r>
  <r>
    <x v="568"/>
    <x v="2"/>
    <n v="222"/>
  </r>
  <r>
    <x v="569"/>
    <x v="2"/>
    <n v="386"/>
  </r>
  <r>
    <x v="570"/>
    <x v="1"/>
    <n v="463"/>
  </r>
  <r>
    <x v="571"/>
    <x v="2"/>
    <n v="606"/>
  </r>
  <r>
    <x v="572"/>
    <x v="2"/>
    <n v="1091"/>
  </r>
  <r>
    <x v="573"/>
    <x v="2"/>
    <n v="1388"/>
  </r>
  <r>
    <x v="574"/>
    <x v="2"/>
    <n v="1602"/>
  </r>
  <r>
    <x v="575"/>
    <x v="2"/>
    <n v="1509"/>
  </r>
  <r>
    <x v="576"/>
    <x v="2"/>
    <n v="1270"/>
  </r>
  <r>
    <x v="577"/>
    <x v="1"/>
    <n v="623"/>
  </r>
  <r>
    <x v="578"/>
    <x v="1"/>
    <n v="817"/>
  </r>
  <r>
    <x v="579"/>
    <x v="2"/>
    <n v="1153"/>
  </r>
  <r>
    <x v="580"/>
    <x v="2"/>
    <n v="1353"/>
  </r>
  <r>
    <x v="581"/>
    <x v="2"/>
    <n v="1426"/>
  </r>
  <r>
    <x v="582"/>
    <x v="2"/>
    <n v="1267"/>
  </r>
  <r>
    <x v="583"/>
    <x v="2"/>
    <n v="1171"/>
  </r>
  <r>
    <x v="584"/>
    <x v="2"/>
    <n v="630"/>
  </r>
  <r>
    <x v="585"/>
    <x v="1"/>
    <n v="647"/>
  </r>
  <r>
    <x v="586"/>
    <x v="2"/>
    <n v="1050"/>
  </r>
  <r>
    <x v="587"/>
    <x v="2"/>
    <n v="1404"/>
  </r>
  <r>
    <x v="588"/>
    <x v="2"/>
    <n v="1553"/>
  </r>
  <r>
    <x v="589"/>
    <x v="2"/>
    <n v="1605"/>
  </r>
  <r>
    <x v="590"/>
    <x v="2"/>
    <n v="1333"/>
  </r>
  <r>
    <x v="591"/>
    <x v="2"/>
    <n v="491"/>
  </r>
  <r>
    <x v="592"/>
    <x v="2"/>
    <n v="775"/>
  </r>
  <r>
    <x v="593"/>
    <x v="2"/>
    <n v="1135"/>
  </r>
  <r>
    <x v="594"/>
    <x v="2"/>
    <n v="1303"/>
  </r>
  <r>
    <x v="595"/>
    <x v="2"/>
    <n v="1313"/>
  </r>
  <r>
    <x v="596"/>
    <x v="2"/>
    <n v="1388"/>
  </r>
  <r>
    <x v="597"/>
    <x v="2"/>
    <n v="1301"/>
  </r>
  <r>
    <x v="598"/>
    <x v="2"/>
    <n v="501"/>
  </r>
  <r>
    <x v="599"/>
    <x v="2"/>
    <n v="596"/>
  </r>
  <r>
    <x v="600"/>
    <x v="2"/>
    <n v="1101"/>
  </r>
  <r>
    <x v="601"/>
    <x v="2"/>
    <n v="1342"/>
  </r>
  <r>
    <x v="602"/>
    <x v="2"/>
    <n v="1411"/>
  </r>
  <r>
    <x v="603"/>
    <x v="2"/>
    <n v="1430"/>
  </r>
  <r>
    <x v="604"/>
    <x v="2"/>
    <n v="1167"/>
  </r>
  <r>
    <x v="605"/>
    <x v="2"/>
    <n v="574"/>
  </r>
  <r>
    <x v="606"/>
    <x v="2"/>
    <n v="630"/>
  </r>
  <r>
    <x v="607"/>
    <x v="2"/>
    <n v="1280"/>
  </r>
  <r>
    <x v="608"/>
    <x v="2"/>
    <n v="1607"/>
  </r>
  <r>
    <x v="609"/>
    <x v="2"/>
    <n v="1551"/>
  </r>
  <r>
    <x v="610"/>
    <x v="2"/>
    <n v="1601"/>
  </r>
  <r>
    <x v="611"/>
    <x v="2"/>
    <n v="1196"/>
  </r>
  <r>
    <x v="612"/>
    <x v="2"/>
    <n v="779"/>
  </r>
  <r>
    <x v="613"/>
    <x v="2"/>
    <n v="1343"/>
  </r>
  <r>
    <x v="614"/>
    <x v="2"/>
    <n v="756"/>
  </r>
  <r>
    <x v="615"/>
    <x v="2"/>
    <n v="1082"/>
  </r>
  <r>
    <x v="616"/>
    <x v="2"/>
    <n v="1285"/>
  </r>
  <r>
    <x v="617"/>
    <x v="2"/>
    <n v="1368"/>
  </r>
  <r>
    <x v="618"/>
    <x v="2"/>
    <n v="1241"/>
  </r>
  <r>
    <x v="619"/>
    <x v="2"/>
    <n v="602"/>
  </r>
  <r>
    <x v="620"/>
    <x v="2"/>
    <n v="707"/>
  </r>
  <r>
    <x v="621"/>
    <x v="2"/>
    <n v="1789"/>
  </r>
  <r>
    <x v="622"/>
    <x v="2"/>
    <n v="2061"/>
  </r>
  <r>
    <x v="623"/>
    <x v="2"/>
    <n v="1793"/>
  </r>
  <r>
    <x v="624"/>
    <x v="2"/>
    <n v="1937"/>
  </r>
  <r>
    <x v="625"/>
    <x v="2"/>
    <n v="1435"/>
  </r>
  <r>
    <x v="626"/>
    <x v="1"/>
    <n v="592"/>
  </r>
  <r>
    <x v="627"/>
    <x v="1"/>
    <n v="663"/>
  </r>
  <r>
    <x v="628"/>
    <x v="2"/>
    <n v="1806"/>
  </r>
  <r>
    <x v="629"/>
    <x v="2"/>
    <n v="1342"/>
  </r>
  <r>
    <x v="630"/>
    <x v="2"/>
    <n v="1456"/>
  </r>
  <r>
    <x v="631"/>
    <x v="2"/>
    <n v="1467"/>
  </r>
  <r>
    <x v="632"/>
    <x v="2"/>
    <n v="1465"/>
  </r>
  <r>
    <x v="633"/>
    <x v="1"/>
    <n v="634"/>
  </r>
  <r>
    <x v="634"/>
    <x v="1"/>
    <n v="827"/>
  </r>
  <r>
    <x v="635"/>
    <x v="2"/>
    <n v="1457"/>
  </r>
  <r>
    <x v="636"/>
    <x v="2"/>
    <n v="1618"/>
  </r>
  <r>
    <x v="637"/>
    <x v="2"/>
    <n v="1538"/>
  </r>
  <r>
    <x v="638"/>
    <x v="2"/>
    <n v="1604"/>
  </r>
  <r>
    <x v="639"/>
    <x v="2"/>
    <n v="1178"/>
  </r>
  <r>
    <x v="640"/>
    <x v="1"/>
    <n v="529"/>
  </r>
  <r>
    <x v="641"/>
    <x v="1"/>
    <n v="914"/>
  </r>
  <r>
    <x v="642"/>
    <x v="2"/>
    <n v="1507"/>
  </r>
  <r>
    <x v="643"/>
    <x v="2"/>
    <n v="1517"/>
  </r>
  <r>
    <x v="644"/>
    <x v="2"/>
    <n v="1494"/>
  </r>
  <r>
    <x v="645"/>
    <x v="2"/>
    <n v="1862"/>
  </r>
  <r>
    <x v="646"/>
    <x v="2"/>
    <n v="1254"/>
  </r>
  <r>
    <x v="647"/>
    <x v="1"/>
    <n v="475"/>
  </r>
  <r>
    <x v="648"/>
    <x v="2"/>
    <n v="633"/>
  </r>
  <r>
    <x v="649"/>
    <x v="2"/>
    <n v="1262"/>
  </r>
  <r>
    <x v="650"/>
    <x v="2"/>
    <n v="1719"/>
  </r>
  <r>
    <x v="651"/>
    <x v="2"/>
    <n v="1483"/>
  </r>
  <r>
    <x v="652"/>
    <x v="2"/>
    <n v="1489"/>
  </r>
  <r>
    <x v="653"/>
    <x v="2"/>
    <n v="1198"/>
  </r>
  <r>
    <x v="654"/>
    <x v="2"/>
    <n v="519"/>
  </r>
  <r>
    <x v="655"/>
    <x v="2"/>
    <n v="666"/>
  </r>
  <r>
    <x v="656"/>
    <x v="1"/>
    <n v="1049"/>
  </r>
  <r>
    <x v="657"/>
    <x v="1"/>
    <n v="1185"/>
  </r>
  <r>
    <x v="658"/>
    <x v="1"/>
    <n v="1105"/>
  </r>
  <r>
    <x v="659"/>
    <x v="2"/>
    <n v="1211"/>
  </r>
  <r>
    <x v="660"/>
    <x v="2"/>
    <n v="891"/>
  </r>
  <r>
    <x v="661"/>
    <x v="1"/>
    <n v="560"/>
  </r>
  <r>
    <x v="662"/>
    <x v="2"/>
    <n v="638"/>
  </r>
  <r>
    <x v="663"/>
    <x v="1"/>
    <n v="1028"/>
  </r>
  <r>
    <x v="664"/>
    <x v="2"/>
    <n v="1217"/>
  </r>
  <r>
    <x v="665"/>
    <x v="2"/>
    <n v="1254"/>
  </r>
  <r>
    <x v="666"/>
    <x v="2"/>
    <n v="1502"/>
  </r>
  <r>
    <x v="667"/>
    <x v="2"/>
    <n v="1058"/>
  </r>
  <r>
    <x v="668"/>
    <x v="2"/>
    <n v="677"/>
  </r>
  <r>
    <x v="669"/>
    <x v="2"/>
    <n v="880"/>
  </r>
  <r>
    <x v="670"/>
    <x v="2"/>
    <n v="1419"/>
  </r>
  <r>
    <x v="671"/>
    <x v="1"/>
    <n v="1527"/>
  </r>
  <r>
    <x v="672"/>
    <x v="2"/>
    <n v="1461"/>
  </r>
  <r>
    <x v="673"/>
    <x v="2"/>
    <n v="1523"/>
  </r>
  <r>
    <x v="674"/>
    <x v="2"/>
    <n v="1136"/>
  </r>
  <r>
    <x v="675"/>
    <x v="2"/>
    <n v="704"/>
  </r>
  <r>
    <x v="676"/>
    <x v="1"/>
    <n v="1029"/>
  </r>
  <r>
    <x v="677"/>
    <x v="2"/>
    <n v="1397"/>
  </r>
  <r>
    <x v="678"/>
    <x v="2"/>
    <n v="1809"/>
  </r>
  <r>
    <x v="679"/>
    <x v="2"/>
    <n v="2256"/>
  </r>
  <r>
    <x v="680"/>
    <x v="2"/>
    <n v="1430"/>
  </r>
  <r>
    <x v="681"/>
    <x v="1"/>
    <n v="1377"/>
  </r>
  <r>
    <x v="682"/>
    <x v="1"/>
    <n v="797"/>
  </r>
  <r>
    <x v="683"/>
    <x v="1"/>
    <n v="889"/>
  </r>
  <r>
    <x v="684"/>
    <x v="1"/>
    <n v="1258"/>
  </r>
  <r>
    <x v="685"/>
    <x v="2"/>
    <n v="1433"/>
  </r>
  <r>
    <x v="686"/>
    <x v="2"/>
    <n v="1362"/>
  </r>
  <r>
    <x v="687"/>
    <x v="2"/>
    <n v="1156"/>
  </r>
  <r>
    <x v="688"/>
    <x v="1"/>
    <n v="940"/>
  </r>
  <r>
    <x v="689"/>
    <x v="1"/>
    <n v="795"/>
  </r>
  <r>
    <x v="690"/>
    <x v="1"/>
    <n v="944"/>
  </r>
  <r>
    <x v="691"/>
    <x v="1"/>
    <n v="1515"/>
  </r>
  <r>
    <x v="692"/>
    <x v="1"/>
    <n v="1213"/>
  </r>
  <r>
    <x v="693"/>
    <x v="2"/>
    <n v="1220"/>
  </r>
  <r>
    <x v="694"/>
    <x v="2"/>
    <n v="1243"/>
  </r>
  <r>
    <x v="695"/>
    <x v="1"/>
    <n v="988"/>
  </r>
  <r>
    <x v="696"/>
    <x v="1"/>
    <n v="795"/>
  </r>
  <r>
    <x v="697"/>
    <x v="1"/>
    <n v="760"/>
  </r>
  <r>
    <x v="698"/>
    <x v="1"/>
    <n v="1081"/>
  </r>
  <r>
    <x v="699"/>
    <x v="1"/>
    <n v="1310"/>
  </r>
  <r>
    <x v="700"/>
    <x v="1"/>
    <n v="1119"/>
  </r>
  <r>
    <x v="701"/>
    <x v="1"/>
    <n v="959"/>
  </r>
  <r>
    <x v="702"/>
    <x v="1"/>
    <n v="936"/>
  </r>
  <r>
    <x v="703"/>
    <x v="1"/>
    <n v="685"/>
  </r>
  <r>
    <x v="704"/>
    <x v="1"/>
    <n v="899"/>
  </r>
  <r>
    <x v="705"/>
    <x v="1"/>
    <n v="1419"/>
  </r>
  <r>
    <x v="706"/>
    <x v="1"/>
    <n v="1305"/>
  </r>
  <r>
    <x v="707"/>
    <x v="1"/>
    <n v="1331"/>
  </r>
  <r>
    <x v="708"/>
    <x v="1"/>
    <n v="1125"/>
  </r>
  <r>
    <x v="709"/>
    <x v="2"/>
    <n v="837"/>
  </r>
  <r>
    <x v="710"/>
    <x v="1"/>
    <n v="730"/>
  </r>
  <r>
    <x v="711"/>
    <x v="1"/>
    <n v="893"/>
  </r>
  <r>
    <x v="712"/>
    <x v="1"/>
    <n v="1069"/>
  </r>
  <r>
    <x v="713"/>
    <x v="1"/>
    <n v="1361"/>
  </r>
  <r>
    <x v="714"/>
    <x v="1"/>
    <n v="1368"/>
  </r>
  <r>
    <x v="715"/>
    <x v="1"/>
    <n v="1328"/>
  </r>
  <r>
    <x v="716"/>
    <x v="1"/>
    <n v="1363"/>
  </r>
  <r>
    <x v="717"/>
    <x v="1"/>
    <n v="889"/>
  </r>
  <r>
    <x v="718"/>
    <x v="1"/>
    <n v="922"/>
  </r>
  <r>
    <x v="719"/>
    <x v="1"/>
    <n v="1320"/>
  </r>
  <r>
    <x v="720"/>
    <x v="1"/>
    <n v="1044"/>
  </r>
  <r>
    <x v="721"/>
    <x v="1"/>
    <n v="1030"/>
  </r>
  <r>
    <x v="722"/>
    <x v="1"/>
    <n v="739"/>
  </r>
  <r>
    <x v="723"/>
    <x v="1"/>
    <n v="727"/>
  </r>
  <r>
    <x v="724"/>
    <x v="1"/>
    <n v="783"/>
  </r>
  <r>
    <x v="725"/>
    <x v="1"/>
    <n v="681"/>
  </r>
  <r>
    <x v="726"/>
    <x v="1"/>
    <n v="863"/>
  </r>
  <r>
    <x v="727"/>
    <x v="1"/>
    <n v="828"/>
  </r>
  <r>
    <x v="728"/>
    <x v="2"/>
    <n v="690"/>
  </r>
  <r>
    <x v="729"/>
    <x v="1"/>
    <n v="713"/>
  </r>
  <r>
    <x v="730"/>
    <x v="1"/>
    <n v="650"/>
  </r>
  <r>
    <x v="731"/>
    <x v="2"/>
    <n v="530"/>
  </r>
  <r>
    <x v="732"/>
    <x v="2"/>
    <n v="469"/>
  </r>
  <r>
    <x v="733"/>
    <x v="1"/>
    <n v="670"/>
  </r>
  <r>
    <x v="734"/>
    <x v="1"/>
    <n v="711"/>
  </r>
  <r>
    <x v="735"/>
    <x v="2"/>
    <n v="632"/>
  </r>
  <r>
    <x v="736"/>
    <x v="1"/>
    <n v="647"/>
  </r>
  <r>
    <x v="737"/>
    <x v="1"/>
    <n v="504"/>
  </r>
  <r>
    <x v="738"/>
    <x v="2"/>
    <n v="434"/>
  </r>
  <r>
    <x v="739"/>
    <x v="2"/>
    <n v="408"/>
  </r>
  <r>
    <x v="740"/>
    <x v="2"/>
    <n v="494"/>
  </r>
  <r>
    <x v="741"/>
    <x v="1"/>
    <n v="675"/>
  </r>
  <r>
    <x v="742"/>
    <x v="2"/>
    <n v="559"/>
  </r>
  <r>
    <x v="743"/>
    <x v="1"/>
    <n v="514"/>
  </r>
  <r>
    <x v="744"/>
    <x v="1"/>
    <n v="388"/>
  </r>
  <r>
    <x v="745"/>
    <x v="1"/>
    <n v="260"/>
  </r>
  <r>
    <x v="746"/>
    <x v="2"/>
    <n v="277"/>
  </r>
  <r>
    <x v="747"/>
    <x v="2"/>
    <n v="357"/>
  </r>
  <r>
    <x v="748"/>
    <x v="2"/>
    <n v="415"/>
  </r>
  <r>
    <x v="749"/>
    <x v="1"/>
    <n v="405"/>
  </r>
  <r>
    <x v="750"/>
    <x v="2"/>
    <n v="334"/>
  </r>
  <r>
    <x v="751"/>
    <x v="1"/>
    <n v="295"/>
  </r>
  <r>
    <x v="752"/>
    <x v="2"/>
    <n v="292"/>
  </r>
  <r>
    <x v="753"/>
    <x v="1"/>
    <n v="267"/>
  </r>
  <r>
    <x v="754"/>
    <x v="2"/>
    <n v="306"/>
  </r>
  <r>
    <x v="755"/>
    <x v="1"/>
    <n v="404"/>
  </r>
  <r>
    <x v="756"/>
    <x v="1"/>
    <n v="328"/>
  </r>
  <r>
    <x v="757"/>
    <x v="1"/>
    <n v="313"/>
  </r>
  <r>
    <x v="758"/>
    <x v="2"/>
    <n v="324"/>
  </r>
  <r>
    <x v="759"/>
    <x v="2"/>
    <n v="331"/>
  </r>
  <r>
    <x v="760"/>
    <x v="1"/>
    <n v="269"/>
  </r>
  <r>
    <x v="761"/>
    <x v="1"/>
    <n v="346"/>
  </r>
  <r>
    <x v="762"/>
    <x v="1"/>
    <n v="388"/>
  </r>
  <r>
    <x v="763"/>
    <x v="2"/>
    <n v="446"/>
  </r>
  <r>
    <x v="764"/>
    <x v="1"/>
    <n v="285"/>
  </r>
  <r>
    <x v="765"/>
    <x v="2"/>
    <n v="280"/>
  </r>
  <r>
    <x v="766"/>
    <x v="2"/>
    <n v="215"/>
  </r>
  <r>
    <x v="767"/>
    <x v="2"/>
    <n v="232"/>
  </r>
  <r>
    <x v="768"/>
    <x v="2"/>
    <n v="263"/>
  </r>
  <r>
    <x v="769"/>
    <x v="2"/>
    <n v="376"/>
  </r>
  <r>
    <x v="770"/>
    <x v="2"/>
    <n v="362"/>
  </r>
  <r>
    <x v="771"/>
    <x v="2"/>
    <n v="316"/>
  </r>
  <r>
    <x v="772"/>
    <x v="2"/>
    <n v="336"/>
  </r>
  <r>
    <x v="773"/>
    <x v="2"/>
    <n v="310"/>
  </r>
  <r>
    <x v="774"/>
    <x v="2"/>
    <n v="192"/>
  </r>
  <r>
    <x v="775"/>
    <x v="2"/>
    <n v="371"/>
  </r>
  <r>
    <x v="776"/>
    <x v="2"/>
    <n v="374"/>
  </r>
  <r>
    <x v="777"/>
    <x v="2"/>
    <n v="492"/>
  </r>
  <r>
    <x v="778"/>
    <x v="1"/>
    <n v="367"/>
  </r>
  <r>
    <x v="779"/>
    <x v="1"/>
    <n v="2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0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5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4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7.xml"/></Relationships>
</file>

<file path=xl/pivotTables/pivotTable1.xml><?xml version="1.0" encoding="utf-8"?>
<pivotTableDefinition xmlns="http://schemas.openxmlformats.org/spreadsheetml/2006/main" name="PivotTable1" cacheId="4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Dates">
  <location ref="A1:M23" firstHeaderRow="1" firstDataRow="2" firstDataCol="1"/>
  <pivotFields count="3">
    <pivotField axis="axisRow" numFmtId="164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Col" showAll="0">
      <items count="12">
        <item x="0"/>
        <item x="1"/>
        <item x="6"/>
        <item x="5"/>
        <item x="10"/>
        <item x="7"/>
        <item x="2"/>
        <item x="8"/>
        <item x="3"/>
        <item x="9"/>
        <item x="4"/>
        <item t="default"/>
      </items>
    </pivotField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1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Sum of exception_instances" fld="2" baseField="0" baseItem="0"/>
  </dataFields>
  <formats count="44">
    <format dxfId="1534">
      <pivotArea dataOnly="0" labelOnly="1" fieldPosition="0">
        <references count="1">
          <reference field="1" count="0"/>
        </references>
      </pivotArea>
    </format>
    <format dxfId="1533">
      <pivotArea dataOnly="0" labelOnly="1" fieldPosition="0">
        <references count="1">
          <reference field="1" count="0"/>
        </references>
      </pivotArea>
    </format>
    <format dxfId="1532">
      <pivotArea type="all" dataOnly="0" outline="0" fieldPosition="0"/>
    </format>
    <format dxfId="1531">
      <pivotArea type="all" dataOnly="0" outline="0" fieldPosition="0"/>
    </format>
    <format dxfId="1530">
      <pivotArea type="all" dataOnly="0" outline="0" fieldPosition="0"/>
    </format>
    <format dxfId="1529">
      <pivotArea field="0" type="button" dataOnly="0" labelOnly="1" outline="0" axis="axisRow" fieldPosition="0"/>
    </format>
    <format dxfId="1528">
      <pivotArea dataOnly="0" labelOnly="1" grandRow="1" outline="0" fieldPosition="0"/>
    </format>
    <format dxfId="1527">
      <pivotArea dataOnly="0" labelOnly="1" grandCol="1" outline="0" fieldPosition="0"/>
    </format>
    <format dxfId="1526">
      <pivotArea dataOnly="0" labelOnly="1" fieldPosition="0">
        <references count="1">
          <reference field="1" count="0"/>
        </references>
      </pivotArea>
    </format>
    <format dxfId="1525">
      <pivotArea dataOnly="0" labelOnly="1" grandCol="1" outline="0" fieldPosition="0"/>
    </format>
    <format dxfId="1524">
      <pivotArea grandCol="1" outline="0" collapsedLevelsAreSubtotals="1" fieldPosition="0"/>
    </format>
    <format dxfId="1523">
      <pivotArea grandRow="1" outline="0" collapsedLevelsAreSubtotals="1" fieldPosition="0"/>
    </format>
    <format dxfId="1522">
      <pivotArea type="origin" dataOnly="0" labelOnly="1" outline="0" fieldPosition="0"/>
    </format>
    <format dxfId="1521">
      <pivotArea field="0" type="button" dataOnly="0" labelOnly="1" outline="0" axis="axisRow" fieldPosition="0"/>
    </format>
    <format dxfId="1520">
      <pivotArea dataOnly="0" labelOnly="1" fieldPosition="0">
        <references count="1">
          <reference field="0" count="0"/>
        </references>
      </pivotArea>
    </format>
    <format dxfId="1519">
      <pivotArea dataOnly="0" labelOnly="1" grandRow="1" outline="0" fieldPosition="0"/>
    </format>
    <format dxfId="1518">
      <pivotArea type="all" dataOnly="0" outline="0" fieldPosition="0"/>
    </format>
    <format dxfId="1517">
      <pivotArea type="all" dataOnly="0" outline="0" fieldPosition="0"/>
    </format>
    <format dxfId="1516">
      <pivotArea outline="0" collapsedLevelsAreSubtotals="1" fieldPosition="0"/>
    </format>
    <format dxfId="1515">
      <pivotArea field="0" type="button" dataOnly="0" labelOnly="1" outline="0" axis="axisRow" fieldPosition="0"/>
    </format>
    <format dxfId="1514">
      <pivotArea dataOnly="0" labelOnly="1" fieldPosition="0">
        <references count="1">
          <reference field="0" count="0"/>
        </references>
      </pivotArea>
    </format>
    <format dxfId="1513">
      <pivotArea dataOnly="0" labelOnly="1" grandRow="1" outline="0" fieldPosition="0"/>
    </format>
    <format dxfId="1512">
      <pivotArea dataOnly="0" labelOnly="1" fieldPosition="0">
        <references count="1">
          <reference field="1" count="0"/>
        </references>
      </pivotArea>
    </format>
    <format dxfId="1511">
      <pivotArea dataOnly="0" labelOnly="1" grandCol="1" outline="0" fieldPosition="0"/>
    </format>
    <format dxfId="1510">
      <pivotArea field="0" type="button" dataOnly="0" labelOnly="1" outline="0" axis="axisRow" fieldPosition="0"/>
    </format>
    <format dxfId="1509">
      <pivotArea dataOnly="0" labelOnly="1" fieldPosition="0">
        <references count="1">
          <reference field="1" count="0"/>
        </references>
      </pivotArea>
    </format>
    <format dxfId="1508">
      <pivotArea dataOnly="0" labelOnly="1" grandCol="1" outline="0" fieldPosition="0"/>
    </format>
    <format dxfId="1507">
      <pivotArea field="0" type="button" dataOnly="0" labelOnly="1" outline="0" axis="axisRow" fieldPosition="0"/>
    </format>
    <format dxfId="1506">
      <pivotArea dataOnly="0" labelOnly="1" fieldPosition="0">
        <references count="1">
          <reference field="0" count="0"/>
        </references>
      </pivotArea>
    </format>
    <format dxfId="1505">
      <pivotArea dataOnly="0" labelOnly="1" grandRow="1" outline="0" fieldPosition="0"/>
    </format>
    <format dxfId="1504">
      <pivotArea grandRow="1" outline="0" collapsedLevelsAreSubtotals="1" fieldPosition="0"/>
    </format>
    <format dxfId="1503">
      <pivotArea dataOnly="0" labelOnly="1" grandRow="1" outline="0" fieldPosition="0"/>
    </format>
    <format dxfId="1502">
      <pivotArea outline="0" collapsedLevelsAreSubtotals="1" fieldPosition="0">
        <references count="1">
          <reference field="1" count="1" selected="0">
            <x v="0"/>
          </reference>
        </references>
      </pivotArea>
    </format>
    <format dxfId="1501">
      <pivotArea dataOnly="0" labelOnly="1" fieldPosition="0">
        <references count="1">
          <reference field="1" count="1">
            <x v="0"/>
          </reference>
        </references>
      </pivotArea>
    </format>
    <format dxfId="1500">
      <pivotArea outline="0" collapsedLevelsAreSubtotals="1" fieldPosition="0">
        <references count="1">
          <reference field="1" count="9" selected="0"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1499">
      <pivotArea dataOnly="0" labelOnly="1" fieldPosition="0">
        <references count="1">
          <reference field="1" count="9"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1498">
      <pivotArea outline="0" collapsedLevelsAreSubtotals="1" fieldPosition="0">
        <references count="1">
          <reference field="1" count="7" selected="0">
            <x v="3"/>
            <x v="4"/>
            <x v="5"/>
            <x v="6"/>
            <x v="7"/>
            <x v="8"/>
            <x v="9"/>
          </reference>
        </references>
      </pivotArea>
    </format>
    <format dxfId="1497">
      <pivotArea dataOnly="0" labelOnly="1" fieldPosition="0">
        <references count="1">
          <reference field="1" count="7">
            <x v="3"/>
            <x v="4"/>
            <x v="5"/>
            <x v="6"/>
            <x v="7"/>
            <x v="8"/>
            <x v="9"/>
          </reference>
        </references>
      </pivotArea>
    </format>
    <format dxfId="1496">
      <pivotArea outline="0" collapsedLevelsAreSubtotals="1" fieldPosition="0">
        <references count="1">
          <reference field="1" count="5" selected="0">
            <x v="4"/>
            <x v="5"/>
            <x v="6"/>
            <x v="7"/>
            <x v="8"/>
          </reference>
        </references>
      </pivotArea>
    </format>
    <format dxfId="1495">
      <pivotArea dataOnly="0" labelOnly="1" fieldPosition="0">
        <references count="1">
          <reference field="1" count="5">
            <x v="4"/>
            <x v="5"/>
            <x v="6"/>
            <x v="7"/>
            <x v="8"/>
          </reference>
        </references>
      </pivotArea>
    </format>
    <format dxfId="1494">
      <pivotArea outline="0" collapsedLevelsAreSubtotals="1" fieldPosition="0">
        <references count="1">
          <reference field="1" count="3" selected="0">
            <x v="5"/>
            <x v="6"/>
            <x v="7"/>
          </reference>
        </references>
      </pivotArea>
    </format>
    <format dxfId="1493">
      <pivotArea dataOnly="0" labelOnly="1" fieldPosition="0">
        <references count="1">
          <reference field="1" count="3">
            <x v="5"/>
            <x v="6"/>
            <x v="7"/>
          </reference>
        </references>
      </pivotArea>
    </format>
    <format dxfId="1492">
      <pivotArea outline="0" collapsedLevelsAreSubtotals="1" fieldPosition="0">
        <references count="1">
          <reference field="1" count="1" selected="0">
            <x v="6"/>
          </reference>
        </references>
      </pivotArea>
    </format>
    <format dxfId="1491">
      <pivotArea dataOnly="0" labelOnly="1" fieldPosition="0">
        <references count="1">
          <reference field="1" count="1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4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Dates">
  <location ref="A1:P34" firstHeaderRow="1" firstDataRow="2" firstDataCol="1"/>
  <pivotFields count="3">
    <pivotField axis="axisRow" numFmtId="164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axis="axisCol" showAll="0">
      <items count="15">
        <item x="0"/>
        <item x="1"/>
        <item x="2"/>
        <item x="3"/>
        <item x="4"/>
        <item x="11"/>
        <item x="5"/>
        <item x="12"/>
        <item x="6"/>
        <item x="7"/>
        <item x="10"/>
        <item x="8"/>
        <item x="13"/>
        <item x="9"/>
        <item t="default"/>
      </items>
    </pivotField>
    <pivotField dataField="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1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um of exception_instances" fld="2" baseField="0" baseItem="0"/>
  </dataFields>
  <formats count="60">
    <format dxfId="1490">
      <pivotArea type="all" dataOnly="0" outline="0" fieldPosition="0"/>
    </format>
    <format dxfId="1489">
      <pivotArea type="all" dataOnly="0" outline="0" fieldPosition="0"/>
    </format>
    <format dxfId="1488">
      <pivotArea dataOnly="0" labelOnly="1" fieldPosition="0">
        <references count="1">
          <reference field="1" count="0"/>
        </references>
      </pivotArea>
    </format>
    <format dxfId="1487">
      <pivotArea dataOnly="0" labelOnly="1" fieldPosition="0">
        <references count="1">
          <reference field="1" count="0"/>
        </references>
      </pivotArea>
    </format>
    <format dxfId="1486">
      <pivotArea dataOnly="0" labelOnly="1" fieldPosition="0">
        <references count="1">
          <reference field="1" count="0"/>
        </references>
      </pivotArea>
    </format>
    <format dxfId="1485">
      <pivotArea type="all" dataOnly="0" outline="0" fieldPosition="0"/>
    </format>
    <format dxfId="1484">
      <pivotArea type="all" dataOnly="0" outline="0" fieldPosition="0"/>
    </format>
    <format dxfId="1483">
      <pivotArea type="all" dataOnly="0" outline="0" fieldPosition="0"/>
    </format>
    <format dxfId="1482">
      <pivotArea field="0" type="button" dataOnly="0" labelOnly="1" outline="0" axis="axisRow" fieldPosition="0"/>
    </format>
    <format dxfId="1481">
      <pivotArea dataOnly="0" labelOnly="1" grandCol="1" outline="0" fieldPosition="0"/>
    </format>
    <format dxfId="1480">
      <pivotArea field="0" type="button" dataOnly="0" labelOnly="1" outline="0" axis="axisRow" fieldPosition="0"/>
    </format>
    <format dxfId="1479">
      <pivotArea dataOnly="0" labelOnly="1" fieldPosition="0">
        <references count="1">
          <reference field="0" count="0"/>
        </references>
      </pivotArea>
    </format>
    <format dxfId="1478">
      <pivotArea dataOnly="0" labelOnly="1" grandRow="1" outline="0" fieldPosition="0"/>
    </format>
    <format dxfId="1477">
      <pivotArea grandRow="1" outline="0" collapsedLevelsAreSubtotals="1" fieldPosition="0"/>
    </format>
    <format dxfId="1476">
      <pivotArea dataOnly="0" labelOnly="1" grandRow="1" outline="0" fieldPosition="0"/>
    </format>
    <format dxfId="1475">
      <pivotArea grandCol="1" outline="0" collapsedLevelsAreSubtotals="1" fieldPosition="0"/>
    </format>
    <format dxfId="1474">
      <pivotArea dataOnly="0" labelOnly="1" grandCol="1" outline="0" fieldPosition="0"/>
    </format>
    <format dxfId="1473">
      <pivotArea type="origin" dataOnly="0" labelOnly="1" outline="0" fieldPosition="0"/>
    </format>
    <format dxfId="1472">
      <pivotArea field="0" type="button" dataOnly="0" labelOnly="1" outline="0" axis="axisRow" fieldPosition="0"/>
    </format>
    <format dxfId="1471">
      <pivotArea dataOnly="0" labelOnly="1" fieldPosition="0">
        <references count="1">
          <reference field="0" count="0"/>
        </references>
      </pivotArea>
    </format>
    <format dxfId="1470">
      <pivotArea grandRow="1" outline="0" collapsedLevelsAreSubtotals="1" fieldPosition="0"/>
    </format>
    <format dxfId="1469">
      <pivotArea dataOnly="0" labelOnly="1" grandRow="1" outline="0" fieldPosition="0"/>
    </format>
    <format dxfId="1468">
      <pivotArea dataOnly="0" labelOnly="1" grandRow="1" outline="0" fieldPosition="0"/>
    </format>
    <format dxfId="1467">
      <pivotArea field="0" type="button" dataOnly="0" labelOnly="1" outline="0" axis="axisRow" fieldPosition="0"/>
    </format>
    <format dxfId="1466">
      <pivotArea dataOnly="0" labelOnly="1" grandCol="1" outline="0" fieldPosition="0"/>
    </format>
    <format dxfId="1465">
      <pivotArea dataOnly="0" labelOnly="1" grandRow="1" outline="0" fieldPosition="0"/>
    </format>
    <format dxfId="1464">
      <pivotArea field="0" type="button" dataOnly="0" labelOnly="1" outline="0" axis="axisRow" fieldPosition="0"/>
    </format>
    <format dxfId="1463">
      <pivotArea dataOnly="0" labelOnly="1" grandCol="1" outline="0" fieldPosition="0"/>
    </format>
    <format dxfId="1462">
      <pivotArea grandCol="1" outline="0" collapsedLevelsAreSubtotals="1" fieldPosition="0"/>
    </format>
    <format dxfId="1461">
      <pivotArea type="all" dataOnly="0" outline="0" fieldPosition="0"/>
    </format>
    <format dxfId="1460">
      <pivotArea outline="0" collapsedLevelsAreSubtotals="1" fieldPosition="0"/>
    </format>
    <format dxfId="1459">
      <pivotArea field="0" type="button" dataOnly="0" labelOnly="1" outline="0" axis="axisRow" fieldPosition="0"/>
    </format>
    <format dxfId="1458">
      <pivotArea dataOnly="0" labelOnly="1" fieldPosition="0">
        <references count="1">
          <reference field="0" count="0"/>
        </references>
      </pivotArea>
    </format>
    <format dxfId="1457">
      <pivotArea dataOnly="0" labelOnly="1" grandRow="1" outline="0" fieldPosition="0"/>
    </format>
    <format dxfId="1456">
      <pivotArea dataOnly="0" labelOnly="1" fieldPosition="0">
        <references count="1">
          <reference field="1" count="0"/>
        </references>
      </pivotArea>
    </format>
    <format dxfId="1455">
      <pivotArea dataOnly="0" labelOnly="1" grandCol="1" outline="0" fieldPosition="0"/>
    </format>
    <format dxfId="1454">
      <pivotArea field="0" type="button" dataOnly="0" labelOnly="1" outline="0" axis="axisRow" fieldPosition="0"/>
    </format>
    <format dxfId="1453">
      <pivotArea dataOnly="0" labelOnly="1" fieldPosition="0">
        <references count="1">
          <reference field="1" count="0"/>
        </references>
      </pivotArea>
    </format>
    <format dxfId="1452">
      <pivotArea dataOnly="0" labelOnly="1" grandCol="1" outline="0" fieldPosition="0"/>
    </format>
    <format dxfId="1451">
      <pivotArea field="0" type="button" dataOnly="0" labelOnly="1" outline="0" axis="axisRow" fieldPosition="0"/>
    </format>
    <format dxfId="1450">
      <pivotArea dataOnly="0" labelOnly="1" fieldPosition="0">
        <references count="1">
          <reference field="0" count="0"/>
        </references>
      </pivotArea>
    </format>
    <format dxfId="1449">
      <pivotArea dataOnly="0" labelOnly="1" grandRow="1" outline="0" fieldPosition="0"/>
    </format>
    <format dxfId="1448">
      <pivotArea grandCol="1" outline="0" collapsedLevelsAreSubtotals="1" fieldPosition="0"/>
    </format>
    <format dxfId="1447">
      <pivotArea dataOnly="0" labelOnly="1" grandCol="1" outline="0" fieldPosition="0"/>
    </format>
    <format dxfId="1446">
      <pivotArea outline="0" collapsedLevelsAreSubtotals="1" fieldPosition="0">
        <references count="1">
          <reference field="1" count="12" selected="0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445">
      <pivotArea dataOnly="0" labelOnly="1" fieldPosition="0">
        <references count="1">
          <reference field="1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444">
      <pivotArea outline="0" collapsedLevelsAreSubtotals="1" fieldPosition="0">
        <references count="1">
          <reference field="1" count="10" selected="0"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43">
      <pivotArea dataOnly="0" labelOnly="1" fieldPosition="0">
        <references count="1">
          <reference field="1" count="10"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42">
      <pivotArea outline="0" collapsedLevelsAreSubtotals="1" fieldPosition="0">
        <references count="1">
          <reference field="1" count="8" selected="0"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1441">
      <pivotArea dataOnly="0" labelOnly="1" fieldPosition="0">
        <references count="1">
          <reference field="1" count="8"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1440">
      <pivotArea outline="0" collapsedLevelsAreSubtotals="1" fieldPosition="0">
        <references count="1">
          <reference field="1" count="6" selected="0">
            <x v="4"/>
            <x v="5"/>
            <x v="6"/>
            <x v="7"/>
            <x v="8"/>
            <x v="9"/>
          </reference>
        </references>
      </pivotArea>
    </format>
    <format dxfId="1439">
      <pivotArea dataOnly="0" labelOnly="1" fieldPosition="0">
        <references count="1">
          <reference field="1" count="6">
            <x v="4"/>
            <x v="5"/>
            <x v="6"/>
            <x v="7"/>
            <x v="8"/>
            <x v="9"/>
          </reference>
        </references>
      </pivotArea>
    </format>
    <format dxfId="1438">
      <pivotArea outline="0" collapsedLevelsAreSubtotals="1" fieldPosition="0">
        <references count="1">
          <reference field="1" count="4" selected="0">
            <x v="5"/>
            <x v="6"/>
            <x v="7"/>
            <x v="8"/>
          </reference>
        </references>
      </pivotArea>
    </format>
    <format dxfId="1437">
      <pivotArea dataOnly="0" labelOnly="1" fieldPosition="0">
        <references count="1">
          <reference field="1" count="4">
            <x v="5"/>
            <x v="6"/>
            <x v="7"/>
            <x v="8"/>
          </reference>
        </references>
      </pivotArea>
    </format>
    <format dxfId="1436">
      <pivotArea outline="0" collapsedLevelsAreSubtotals="1" fieldPosition="0">
        <references count="1">
          <reference field="1" count="2" selected="0">
            <x v="6"/>
            <x v="7"/>
          </reference>
        </references>
      </pivotArea>
    </format>
    <format dxfId="1435">
      <pivotArea dataOnly="0" labelOnly="1" fieldPosition="0">
        <references count="1">
          <reference field="1" count="2">
            <x v="6"/>
            <x v="7"/>
          </reference>
        </references>
      </pivotArea>
    </format>
    <format dxfId="1434">
      <pivotArea outline="0" collapsedLevelsAreSubtotals="1" fieldPosition="0">
        <references count="1">
          <reference field="1" count="1" selected="0">
            <x v="7"/>
          </reference>
        </references>
      </pivotArea>
    </format>
    <format dxfId="1433">
      <pivotArea dataOnly="0" labelOnly="1" fieldPosition="0">
        <references count="1">
          <reference field="1" count="1">
            <x v="7"/>
          </reference>
        </references>
      </pivotArea>
    </format>
    <format dxfId="1432">
      <pivotArea grandRow="1" outline="0" collapsedLevelsAreSubtotals="1" fieldPosition="0"/>
    </format>
    <format dxfId="1431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4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Dates">
  <location ref="A1:O34" firstHeaderRow="1" firstDataRow="2" firstDataCol="1"/>
  <pivotFields count="3">
    <pivotField axis="axisRow" numFmtId="164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axis="axisCol" showAll="0">
      <items count="14">
        <item x="0"/>
        <item x="1"/>
        <item x="12"/>
        <item x="2"/>
        <item x="3"/>
        <item x="4"/>
        <item x="9"/>
        <item x="10"/>
        <item x="5"/>
        <item x="6"/>
        <item x="7"/>
        <item x="11"/>
        <item x="8"/>
        <item t="default"/>
      </items>
    </pivotField>
    <pivotField dataField="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1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 of exception_instances" fld="2" baseField="0" baseItem="0"/>
  </dataFields>
  <formats count="53">
    <format dxfId="1430">
      <pivotArea type="all" dataOnly="0" outline="0" fieldPosition="0"/>
    </format>
    <format dxfId="1429">
      <pivotArea type="all" dataOnly="0" outline="0" fieldPosition="0"/>
    </format>
    <format dxfId="1428">
      <pivotArea dataOnly="0" labelOnly="1" fieldPosition="0">
        <references count="1">
          <reference field="1" count="0"/>
        </references>
      </pivotArea>
    </format>
    <format dxfId="1427">
      <pivotArea dataOnly="0" labelOnly="1" fieldPosition="0">
        <references count="1">
          <reference field="1" count="0"/>
        </references>
      </pivotArea>
    </format>
    <format dxfId="1426">
      <pivotArea dataOnly="0" labelOnly="1" fieldPosition="0">
        <references count="1">
          <reference field="1" count="0"/>
        </references>
      </pivotArea>
    </format>
    <format dxfId="1425">
      <pivotArea dataOnly="0" labelOnly="1" grandCol="1" outline="0" fieldPosition="0"/>
    </format>
    <format dxfId="1424">
      <pivotArea type="all" dataOnly="0" outline="0" fieldPosition="0"/>
    </format>
    <format dxfId="1423">
      <pivotArea type="all" dataOnly="0" outline="0" fieldPosition="0"/>
    </format>
    <format dxfId="1422">
      <pivotArea type="all" dataOnly="0" outline="0" fieldPosition="0"/>
    </format>
    <format dxfId="1421">
      <pivotArea field="0" type="button" dataOnly="0" labelOnly="1" outline="0" axis="axisRow" fieldPosition="0"/>
    </format>
    <format dxfId="1420">
      <pivotArea dataOnly="0" labelOnly="1" grandCol="1" outline="0" fieldPosition="0"/>
    </format>
    <format dxfId="1419">
      <pivotArea field="0" type="button" dataOnly="0" labelOnly="1" outline="0" axis="axisRow" fieldPosition="0"/>
    </format>
    <format dxfId="1418">
      <pivotArea dataOnly="0" labelOnly="1" fieldPosition="0">
        <references count="1">
          <reference field="0" count="0"/>
        </references>
      </pivotArea>
    </format>
    <format dxfId="1417">
      <pivotArea dataOnly="0" labelOnly="1" grandRow="1" outline="0" fieldPosition="0"/>
    </format>
    <format dxfId="1416">
      <pivotArea dataOnly="0" labelOnly="1" grandRow="1" outline="0" fieldPosition="0"/>
    </format>
    <format dxfId="1415">
      <pivotArea grandCol="1" outline="0" collapsedLevelsAreSubtotals="1" fieldPosition="0"/>
    </format>
    <format dxfId="1414">
      <pivotArea dataOnly="0" labelOnly="1" grandCol="1" outline="0" fieldPosition="0"/>
    </format>
    <format dxfId="1413">
      <pivotArea outline="0" collapsedLevelsAreSubtotals="1" fieldPosition="0">
        <references count="1">
          <reference field="1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12">
      <pivotArea collapsedLevelsAreSubtotals="1" fieldPosition="0">
        <references count="2">
          <reference field="0" count="1">
            <x v="7"/>
          </reference>
          <reference field="1" count="1" selected="0">
            <x v="2"/>
          </reference>
        </references>
      </pivotArea>
    </format>
    <format dxfId="1411">
      <pivotArea collapsedLevelsAreSubtotals="1" fieldPosition="0">
        <references count="2">
          <reference field="0" count="1">
            <x v="7"/>
          </reference>
          <reference field="1" count="1" selected="0">
            <x v="2"/>
          </reference>
        </references>
      </pivotArea>
    </format>
    <format dxfId="1410">
      <pivotArea collapsedLevelsAreSubtotals="1" fieldPosition="0">
        <references count="2">
          <reference field="0" count="1">
            <x v="7"/>
          </reference>
          <reference field="1" count="1" selected="0">
            <x v="2"/>
          </reference>
        </references>
      </pivotArea>
    </format>
    <format dxfId="1409">
      <pivotArea field="0" type="button" dataOnly="0" labelOnly="1" outline="0" axis="axisRow" fieldPosition="0"/>
    </format>
    <format dxfId="1408">
      <pivotArea dataOnly="0" labelOnly="1" grandRow="1" outline="0" fieldPosition="0"/>
    </format>
    <format dxfId="1407">
      <pivotArea dataOnly="0" labelOnly="1" grandCol="1" outline="0" fieldPosition="0"/>
    </format>
    <format dxfId="1406">
      <pivotArea dataOnly="0" labelOnly="1" grandCol="1" outline="0" fieldPosition="0"/>
    </format>
    <format dxfId="1405">
      <pivotArea grandCol="1" outline="0" collapsedLevelsAreSubtotals="1" fieldPosition="0"/>
    </format>
    <format dxfId="1404">
      <pivotArea type="origin" dataOnly="0" labelOnly="1" outline="0" fieldPosition="0"/>
    </format>
    <format dxfId="1403">
      <pivotArea field="0" type="button" dataOnly="0" labelOnly="1" outline="0" axis="axisRow" fieldPosition="0"/>
    </format>
    <format dxfId="1402">
      <pivotArea dataOnly="0" labelOnly="1" fieldPosition="0">
        <references count="1">
          <reference field="0" count="0"/>
        </references>
      </pivotArea>
    </format>
    <format dxfId="1401">
      <pivotArea dataOnly="0" labelOnly="1" grandRow="1" outline="0" fieldPosition="0"/>
    </format>
    <format dxfId="1400">
      <pivotArea type="all" dataOnly="0" outline="0" fieldPosition="0"/>
    </format>
    <format dxfId="1399">
      <pivotArea field="0" type="button" dataOnly="0" labelOnly="1" outline="0" axis="axisRow" fieldPosition="0"/>
    </format>
    <format dxfId="1398">
      <pivotArea dataOnly="0" labelOnly="1" fieldPosition="0">
        <references count="1">
          <reference field="1" count="0"/>
        </references>
      </pivotArea>
    </format>
    <format dxfId="1397">
      <pivotArea dataOnly="0" labelOnly="1" grandCol="1" outline="0" fieldPosition="0"/>
    </format>
    <format dxfId="1396">
      <pivotArea field="0" type="button" dataOnly="0" labelOnly="1" outline="0" axis="axisRow" fieldPosition="0"/>
    </format>
    <format dxfId="1395">
      <pivotArea dataOnly="0" labelOnly="1" fieldPosition="0">
        <references count="1">
          <reference field="0" count="0"/>
        </references>
      </pivotArea>
    </format>
    <format dxfId="1394">
      <pivotArea dataOnly="0" labelOnly="1" grandRow="1" outline="0" fieldPosition="0"/>
    </format>
    <format dxfId="1393">
      <pivotArea grandRow="1" outline="0" collapsedLevelsAreSubtotals="1" fieldPosition="0"/>
    </format>
    <format dxfId="1392">
      <pivotArea dataOnly="0" labelOnly="1" grandRow="1" outline="0" fieldPosition="0"/>
    </format>
    <format dxfId="1391">
      <pivotArea outline="0" collapsedLevelsAreSubtotals="1" fieldPosition="0">
        <references count="1">
          <reference field="1" count="12" selected="0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390">
      <pivotArea dataOnly="0" labelOnly="1" fieldPosition="0">
        <references count="1">
          <reference field="1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389">
      <pivotArea outline="0" collapsedLevelsAreSubtotals="1" fieldPosition="0">
        <references count="1">
          <reference field="1" count="10" selected="0"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88">
      <pivotArea dataOnly="0" labelOnly="1" fieldPosition="0">
        <references count="1">
          <reference field="1" count="10"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87">
      <pivotArea outline="0" collapsedLevelsAreSubtotals="1" fieldPosition="0">
        <references count="1">
          <reference field="1" count="8" selected="0"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1386">
      <pivotArea dataOnly="0" labelOnly="1" fieldPosition="0">
        <references count="1">
          <reference field="1" count="8"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1385">
      <pivotArea outline="0" collapsedLevelsAreSubtotals="1" fieldPosition="0">
        <references count="1">
          <reference field="1" count="6" selected="0">
            <x v="4"/>
            <x v="5"/>
            <x v="6"/>
            <x v="7"/>
            <x v="8"/>
            <x v="9"/>
          </reference>
        </references>
      </pivotArea>
    </format>
    <format dxfId="1384">
      <pivotArea dataOnly="0" labelOnly="1" fieldPosition="0">
        <references count="1">
          <reference field="1" count="6">
            <x v="4"/>
            <x v="5"/>
            <x v="6"/>
            <x v="7"/>
            <x v="8"/>
            <x v="9"/>
          </reference>
        </references>
      </pivotArea>
    </format>
    <format dxfId="1383">
      <pivotArea outline="0" collapsedLevelsAreSubtotals="1" fieldPosition="0">
        <references count="1">
          <reference field="1" count="4" selected="0">
            <x v="5"/>
            <x v="6"/>
            <x v="7"/>
            <x v="8"/>
          </reference>
        </references>
      </pivotArea>
    </format>
    <format dxfId="1382">
      <pivotArea dataOnly="0" labelOnly="1" fieldPosition="0">
        <references count="1">
          <reference field="1" count="4">
            <x v="5"/>
            <x v="6"/>
            <x v="7"/>
            <x v="8"/>
          </reference>
        </references>
      </pivotArea>
    </format>
    <format dxfId="1381">
      <pivotArea outline="0" collapsedLevelsAreSubtotals="1" fieldPosition="0">
        <references count="1">
          <reference field="1" count="2" selected="0">
            <x v="6"/>
            <x v="7"/>
          </reference>
        </references>
      </pivotArea>
    </format>
    <format dxfId="1380">
      <pivotArea dataOnly="0" labelOnly="1" fieldPosition="0">
        <references count="1">
          <reference field="1" count="2">
            <x v="6"/>
            <x v="7"/>
          </reference>
        </references>
      </pivotArea>
    </format>
    <format dxfId="1379">
      <pivotArea outline="0" collapsedLevelsAreSubtotals="1" fieldPosition="0">
        <references count="1">
          <reference field="1" count="1" selected="0">
            <x v="7"/>
          </reference>
        </references>
      </pivotArea>
    </format>
    <format dxfId="1378">
      <pivotArea dataOnly="0" labelOnly="1" fieldPosition="0">
        <references count="1">
          <reference field="1" count="1">
            <x v="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4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Dates">
  <location ref="A1:O33" firstHeaderRow="1" firstDataRow="2" firstDataCol="1"/>
  <pivotFields count="3">
    <pivotField axis="axisRow" numFmtId="164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Col" showAll="0">
      <items count="14">
        <item x="0"/>
        <item x="1"/>
        <item x="12"/>
        <item x="2"/>
        <item x="3"/>
        <item x="9"/>
        <item x="4"/>
        <item x="10"/>
        <item x="5"/>
        <item x="6"/>
        <item x="7"/>
        <item x="11"/>
        <item x="8"/>
        <item t="default"/>
      </items>
    </pivotField>
    <pivotField dataField="1" showAl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1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 of exception_instances" fld="2" baseField="0" baseItem="0"/>
  </dataFields>
  <formats count="46">
    <format dxfId="1377">
      <pivotArea type="all" dataOnly="0" outline="0" fieldPosition="0"/>
    </format>
    <format dxfId="1376">
      <pivotArea type="all" dataOnly="0" outline="0" fieldPosition="0"/>
    </format>
    <format dxfId="1375">
      <pivotArea field="0" type="button" dataOnly="0" labelOnly="1" outline="0" axis="axisRow" fieldPosition="0"/>
    </format>
    <format dxfId="1374">
      <pivotArea dataOnly="0" labelOnly="1" grandCol="1" outline="0" fieldPosition="0"/>
    </format>
    <format dxfId="1373">
      <pivotArea dataOnly="0" labelOnly="1" grandRow="1" outline="0" fieldPosition="0"/>
    </format>
    <format dxfId="1372">
      <pivotArea type="all" dataOnly="0" outline="0" fieldPosition="0"/>
    </format>
    <format dxfId="1371">
      <pivotArea dataOnly="0" labelOnly="1" fieldPosition="0">
        <references count="1">
          <reference field="1" count="0"/>
        </references>
      </pivotArea>
    </format>
    <format dxfId="1370">
      <pivotArea dataOnly="0" labelOnly="1" fieldPosition="0">
        <references count="1">
          <reference field="1" count="0"/>
        </references>
      </pivotArea>
    </format>
    <format dxfId="1369">
      <pivotArea dataOnly="0" labelOnly="1" fieldPosition="0">
        <references count="1">
          <reference field="1" count="0"/>
        </references>
      </pivotArea>
    </format>
    <format dxfId="1368">
      <pivotArea dataOnly="0" labelOnly="1" grandCol="1" outline="0" fieldPosition="0"/>
    </format>
    <format dxfId="1367">
      <pivotArea type="all" dataOnly="0" outline="0" fieldPosition="0"/>
    </format>
    <format dxfId="1366">
      <pivotArea type="all" dataOnly="0" outline="0" fieldPosition="0"/>
    </format>
    <format dxfId="1365">
      <pivotArea field="0" type="button" dataOnly="0" labelOnly="1" outline="0" axis="axisRow" fieldPosition="0"/>
    </format>
    <format dxfId="1364">
      <pivotArea field="0" type="button" dataOnly="0" labelOnly="1" outline="0" axis="axisRow" fieldPosition="0"/>
    </format>
    <format dxfId="1363">
      <pivotArea dataOnly="0" labelOnly="1" fieldPosition="0">
        <references count="1">
          <reference field="0" count="0"/>
        </references>
      </pivotArea>
    </format>
    <format dxfId="1362">
      <pivotArea dataOnly="0" labelOnly="1" grandRow="1" outline="0" fieldPosition="0"/>
    </format>
    <format dxfId="1361">
      <pivotArea dataOnly="0" labelOnly="1" grandRow="1" outline="0" fieldPosition="0"/>
    </format>
    <format dxfId="1360">
      <pivotArea field="0" grandCol="1" collapsedLevelsAreSubtotals="1" axis="axisRow" fieldPosition="0">
        <references count="1">
          <reference field="0" count="0"/>
        </references>
      </pivotArea>
    </format>
    <format dxfId="1359">
      <pivotArea grandCol="1" outline="0" collapsedLevelsAreSubtotals="1" fieldPosition="0"/>
    </format>
    <format dxfId="1358">
      <pivotArea type="origin" dataOnly="0" labelOnly="1" outline="0" fieldPosition="0"/>
    </format>
    <format dxfId="1357">
      <pivotArea field="0" type="button" dataOnly="0" labelOnly="1" outline="0" axis="axisRow" fieldPosition="0"/>
    </format>
    <format dxfId="1356">
      <pivotArea dataOnly="0" labelOnly="1" fieldPosition="0">
        <references count="1">
          <reference field="0" count="0"/>
        </references>
      </pivotArea>
    </format>
    <format dxfId="1355">
      <pivotArea dataOnly="0" labelOnly="1" grandRow="1" outline="0" fieldPosition="0"/>
    </format>
    <format dxfId="1354">
      <pivotArea type="all" dataOnly="0" outline="0" fieldPosition="0"/>
    </format>
    <format dxfId="1353">
      <pivotArea field="0" type="button" dataOnly="0" labelOnly="1" outline="0" axis="axisRow" fieldPosition="0"/>
    </format>
    <format dxfId="1352">
      <pivotArea dataOnly="0" labelOnly="1" fieldPosition="0">
        <references count="1">
          <reference field="1" count="0"/>
        </references>
      </pivotArea>
    </format>
    <format dxfId="1351">
      <pivotArea dataOnly="0" labelOnly="1" grandCol="1" outline="0" fieldPosition="0"/>
    </format>
    <format dxfId="1350">
      <pivotArea field="0" type="button" dataOnly="0" labelOnly="1" outline="0" axis="axisRow" fieldPosition="0"/>
    </format>
    <format dxfId="1349">
      <pivotArea dataOnly="0" labelOnly="1" fieldPosition="0">
        <references count="1">
          <reference field="0" count="0"/>
        </references>
      </pivotArea>
    </format>
    <format dxfId="1348">
      <pivotArea dataOnly="0" labelOnly="1" grandRow="1" outline="0" fieldPosition="0"/>
    </format>
    <format dxfId="1347">
      <pivotArea grandRow="1" outline="0" collapsedLevelsAreSubtotals="1" fieldPosition="0"/>
    </format>
    <format dxfId="1346">
      <pivotArea dataOnly="0" labelOnly="1" grandRow="1" outline="0" fieldPosition="0"/>
    </format>
    <format dxfId="1345">
      <pivotArea grandCol="1" outline="0" collapsedLevelsAreSubtotals="1" fieldPosition="0"/>
    </format>
    <format dxfId="1344">
      <pivotArea dataOnly="0" labelOnly="1" grandCol="1" outline="0" fieldPosition="0"/>
    </format>
    <format dxfId="1343">
      <pivotArea outline="0" collapsedLevelsAreSubtotals="1" fieldPosition="0">
        <references count="1">
          <reference field="1" count="11" selected="0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42">
      <pivotArea dataOnly="0" labelOnly="1" fieldPosition="0">
        <references count="1">
          <reference field="1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41">
      <pivotArea outline="0" collapsedLevelsAreSubtotals="1" fieldPosition="0">
        <references count="1">
          <reference field="1" count="9" selected="0"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1340">
      <pivotArea dataOnly="0" labelOnly="1" fieldPosition="0">
        <references count="1">
          <reference field="1" count="9"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1339">
      <pivotArea outline="0" collapsedLevelsAreSubtotals="1" fieldPosition="0">
        <references count="1">
          <reference field="1" count="7" selected="0">
            <x v="3"/>
            <x v="4"/>
            <x v="5"/>
            <x v="6"/>
            <x v="7"/>
            <x v="8"/>
            <x v="9"/>
          </reference>
        </references>
      </pivotArea>
    </format>
    <format dxfId="1338">
      <pivotArea dataOnly="0" labelOnly="1" fieldPosition="0">
        <references count="1">
          <reference field="1" count="7">
            <x v="3"/>
            <x v="4"/>
            <x v="5"/>
            <x v="6"/>
            <x v="7"/>
            <x v="8"/>
            <x v="9"/>
          </reference>
        </references>
      </pivotArea>
    </format>
    <format dxfId="1337">
      <pivotArea outline="0" collapsedLevelsAreSubtotals="1" fieldPosition="0">
        <references count="1">
          <reference field="1" count="5" selected="0">
            <x v="4"/>
            <x v="5"/>
            <x v="6"/>
            <x v="7"/>
            <x v="8"/>
          </reference>
        </references>
      </pivotArea>
    </format>
    <format dxfId="1336">
      <pivotArea dataOnly="0" labelOnly="1" fieldPosition="0">
        <references count="1">
          <reference field="1" count="5">
            <x v="4"/>
            <x v="5"/>
            <x v="6"/>
            <x v="7"/>
            <x v="8"/>
          </reference>
        </references>
      </pivotArea>
    </format>
    <format dxfId="1335">
      <pivotArea outline="0" collapsedLevelsAreSubtotals="1" fieldPosition="0">
        <references count="1">
          <reference field="1" count="3" selected="0">
            <x v="5"/>
            <x v="6"/>
            <x v="7"/>
          </reference>
        </references>
      </pivotArea>
    </format>
    <format dxfId="1334">
      <pivotArea dataOnly="0" labelOnly="1" fieldPosition="0">
        <references count="1">
          <reference field="1" count="3">
            <x v="5"/>
            <x v="6"/>
            <x v="7"/>
          </reference>
        </references>
      </pivotArea>
    </format>
    <format dxfId="1333">
      <pivotArea outline="0" collapsedLevelsAreSubtotals="1" fieldPosition="0">
        <references count="1">
          <reference field="1" count="1" selected="0">
            <x v="6"/>
          </reference>
        </references>
      </pivotArea>
    </format>
    <format dxfId="1332">
      <pivotArea dataOnly="0" labelOnly="1" fieldPosition="0">
        <references count="1">
          <reference field="1" count="1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5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:P34" firstHeaderRow="1" firstDataRow="2" firstDataCol="1"/>
  <pivotFields count="3">
    <pivotField axis="axisRow" numFmtId="164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axis="axisCol" showAll="0">
      <items count="16">
        <item x="0"/>
        <item x="1"/>
        <item x="12"/>
        <item x="2"/>
        <item x="3"/>
        <item x="4"/>
        <item x="5"/>
        <item x="6"/>
        <item x="7"/>
        <item x="8"/>
        <item x="13"/>
        <item x="9"/>
        <item x="10"/>
        <item x="11"/>
        <item h="1" x="14"/>
        <item t="default"/>
      </items>
    </pivotField>
    <pivotField dataField="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1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um of exception_instances" fld="2" baseField="0" baseItem="0"/>
  </dataFields>
  <formats count="53">
    <format dxfId="1331">
      <pivotArea type="all" dataOnly="0" outline="0" fieldPosition="0"/>
    </format>
    <format dxfId="1330">
      <pivotArea type="all" dataOnly="0" outline="0" fieldPosition="0"/>
    </format>
    <format dxfId="1329">
      <pivotArea dataOnly="0" labelOnly="1" fieldPosition="0">
        <references count="1">
          <reference field="1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328">
      <pivotArea type="origin" dataOnly="0" labelOnly="1" outline="0" fieldPosition="0"/>
    </format>
    <format dxfId="1327">
      <pivotArea field="0" type="button" dataOnly="0" labelOnly="1" outline="0" axis="axisRow" fieldPosition="0"/>
    </format>
    <format dxfId="1326">
      <pivotArea field="1" type="button" dataOnly="0" labelOnly="1" outline="0" axis="axisCol" fieldPosition="0"/>
    </format>
    <format dxfId="1325">
      <pivotArea type="topRight" dataOnly="0" labelOnly="1" outline="0" fieldPosition="0"/>
    </format>
    <format dxfId="1324">
      <pivotArea dataOnly="0" labelOnly="1" fieldPosition="0">
        <references count="1">
          <reference field="1" count="0"/>
        </references>
      </pivotArea>
    </format>
    <format dxfId="1323">
      <pivotArea dataOnly="0" labelOnly="1" grandCol="1" outline="0" fieldPosition="0"/>
    </format>
    <format dxfId="1322">
      <pivotArea dataOnly="0" labelOnly="1" fieldPosition="0">
        <references count="1">
          <reference field="1" count="0"/>
        </references>
      </pivotArea>
    </format>
    <format dxfId="1321">
      <pivotArea type="topRight" dataOnly="0" labelOnly="1" outline="0" fieldPosition="0"/>
    </format>
    <format dxfId="1320">
      <pivotArea field="1" type="button" dataOnly="0" labelOnly="1" outline="0" axis="axisCol" fieldPosition="0"/>
    </format>
    <format dxfId="1319">
      <pivotArea type="origin" dataOnly="0" labelOnly="1" outline="0" fieldPosition="0"/>
    </format>
    <format dxfId="1318">
      <pivotArea field="0" type="button" dataOnly="0" labelOnly="1" outline="0" axis="axisRow" fieldPosition="0"/>
    </format>
    <format dxfId="1317">
      <pivotArea dataOnly="0" labelOnly="1" grandCol="1" outline="0" fieldPosition="0"/>
    </format>
    <format dxfId="1316">
      <pivotArea field="0" type="button" dataOnly="0" labelOnly="1" outline="0" axis="axisRow" fieldPosition="0"/>
    </format>
    <format dxfId="1315">
      <pivotArea dataOnly="0" labelOnly="1" grandRow="1" outline="0" fieldPosition="0"/>
    </format>
    <format dxfId="1314">
      <pivotArea grandRow="1" outline="0" collapsedLevelsAreSubtotals="1" fieldPosition="0"/>
    </format>
    <format dxfId="1313">
      <pivotArea dataOnly="0" labelOnly="1" grandRow="1" outline="0" fieldPosition="0"/>
    </format>
    <format dxfId="1312">
      <pivotArea dataOnly="0" labelOnly="1" grandCol="1" outline="0" fieldPosition="0"/>
    </format>
    <format dxfId="1311">
      <pivotArea outline="0" collapsedLevelsAreSubtotals="1" fieldPosition="0">
        <references count="1">
          <reference field="1" count="12" selected="0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310">
      <pivotArea outline="0" collapsedLevelsAreSubtotals="1" fieldPosition="0">
        <references count="1">
          <reference field="1" count="10" selected="0"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09">
      <pivotArea outline="0" collapsedLevelsAreSubtotals="1" fieldPosition="0">
        <references count="1">
          <reference field="1" count="8" selected="0"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1308">
      <pivotArea field="0" type="button" dataOnly="0" labelOnly="1" outline="0" axis="axisRow" fieldPosition="0"/>
    </format>
    <format dxfId="1307">
      <pivotArea dataOnly="0" labelOnly="1" grandRow="1" outline="0" fieldPosition="0"/>
    </format>
    <format dxfId="1306">
      <pivotArea dataOnly="0" labelOnly="1" grandCol="1" outline="0" fieldPosition="0"/>
    </format>
    <format dxfId="1305">
      <pivotArea type="all" dataOnly="0" outline="0" fieldPosition="0"/>
    </format>
    <format dxfId="1304">
      <pivotArea field="0" type="button" dataOnly="0" labelOnly="1" outline="0" axis="axisRow" fieldPosition="0"/>
    </format>
    <format dxfId="1303">
      <pivotArea dataOnly="0" labelOnly="1" fieldPosition="0">
        <references count="1">
          <reference field="1" count="0"/>
        </references>
      </pivotArea>
    </format>
    <format dxfId="1302">
      <pivotArea dataOnly="0" labelOnly="1" grandCol="1" outline="0" fieldPosition="0"/>
    </format>
    <format dxfId="1301">
      <pivotArea dataOnly="0" labelOnly="1" fieldPosition="0">
        <references count="1">
          <reference field="1" count="0"/>
        </references>
      </pivotArea>
    </format>
    <format dxfId="1300">
      <pivotArea field="0" type="button" dataOnly="0" labelOnly="1" outline="0" axis="axisRow" fieldPosition="0"/>
    </format>
    <format dxfId="1299">
      <pivotArea dataOnly="0" labelOnly="1" fieldPosition="0">
        <references count="1">
          <reference field="0" count="0"/>
        </references>
      </pivotArea>
    </format>
    <format dxfId="1298">
      <pivotArea dataOnly="0" labelOnly="1" grandRow="1" outline="0" fieldPosition="0"/>
    </format>
    <format dxfId="1297">
      <pivotArea grandRow="1" outline="0" collapsedLevelsAreSubtotals="1" fieldPosition="0"/>
    </format>
    <format dxfId="1296">
      <pivotArea dataOnly="0" labelOnly="1" grandRow="1" outline="0" fieldPosition="0"/>
    </format>
    <format dxfId="1295">
      <pivotArea grandRow="1" outline="0" collapsedLevelsAreSubtotals="1" fieldPosition="0"/>
    </format>
    <format dxfId="1294">
      <pivotArea dataOnly="0" labelOnly="1" grandRow="1" outline="0" fieldPosition="0"/>
    </format>
    <format dxfId="1293">
      <pivotArea grandCol="1" outline="0" collapsedLevelsAreSubtotals="1" fieldPosition="0"/>
    </format>
    <format dxfId="1292">
      <pivotArea dataOnly="0" labelOnly="1" grandCol="1" outline="0" fieldPosition="0"/>
    </format>
    <format dxfId="1291">
      <pivotArea collapsedLevelsAreSubtotals="1" fieldPosition="0">
        <references count="2">
          <reference field="0" count="0"/>
          <reference field="1" count="12" selected="0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290">
      <pivotArea dataOnly="0" labelOnly="1" fieldPosition="0">
        <references count="1">
          <reference field="1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289">
      <pivotArea collapsedLevelsAreSubtotals="1" fieldPosition="0">
        <references count="2">
          <reference field="0" count="0"/>
          <reference field="1" count="10" selected="0"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88">
      <pivotArea dataOnly="0" labelOnly="1" fieldPosition="0">
        <references count="1">
          <reference field="1" count="10"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87">
      <pivotArea outline="0" collapsedLevelsAreSubtotals="1" fieldPosition="0">
        <references count="1">
          <reference field="1" count="6" selected="0">
            <x v="4"/>
            <x v="5"/>
            <x v="6"/>
            <x v="7"/>
            <x v="8"/>
            <x v="9"/>
          </reference>
        </references>
      </pivotArea>
    </format>
    <format dxfId="1286">
      <pivotArea dataOnly="0" labelOnly="1" fieldPosition="0">
        <references count="1">
          <reference field="1" count="6">
            <x v="4"/>
            <x v="5"/>
            <x v="6"/>
            <x v="7"/>
            <x v="8"/>
            <x v="9"/>
          </reference>
        </references>
      </pivotArea>
    </format>
    <format dxfId="1285">
      <pivotArea collapsedLevelsAreSubtotals="1" fieldPosition="0">
        <references count="2">
          <reference field="0" count="0"/>
          <reference field="1" count="4" selected="0">
            <x v="5"/>
            <x v="6"/>
            <x v="7"/>
            <x v="8"/>
          </reference>
        </references>
      </pivotArea>
    </format>
    <format dxfId="1284">
      <pivotArea dataOnly="0" labelOnly="1" fieldPosition="0">
        <references count="1">
          <reference field="1" count="4">
            <x v="5"/>
            <x v="6"/>
            <x v="7"/>
            <x v="8"/>
          </reference>
        </references>
      </pivotArea>
    </format>
    <format dxfId="1283">
      <pivotArea collapsedLevelsAreSubtotals="1" fieldPosition="0">
        <references count="2">
          <reference field="0" count="0"/>
          <reference field="1" count="2" selected="0">
            <x v="6"/>
            <x v="7"/>
          </reference>
        </references>
      </pivotArea>
    </format>
    <format dxfId="1282">
      <pivotArea dataOnly="0" labelOnly="1" fieldPosition="0">
        <references count="1">
          <reference field="1" count="2">
            <x v="6"/>
            <x v="7"/>
          </reference>
        </references>
      </pivotArea>
    </format>
    <format dxfId="1281">
      <pivotArea collapsedLevelsAreSubtotals="1" fieldPosition="0">
        <references count="2">
          <reference field="0" count="0"/>
          <reference field="1" count="1" selected="0">
            <x v="6"/>
          </reference>
        </references>
      </pivotArea>
    </format>
    <format dxfId="1280">
      <pivotArea dataOnly="0" labelOnly="1" fieldPosition="0">
        <references count="1">
          <reference field="1" count="1">
            <x v="6"/>
          </reference>
        </references>
      </pivotArea>
    </format>
    <format dxfId="1279">
      <pivotArea grandCol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6" cacheId="4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Dates">
  <location ref="A1:O33" firstHeaderRow="1" firstDataRow="2" firstDataCol="1"/>
  <pivotFields count="3">
    <pivotField axis="axisRow" numFmtId="164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Col" showAll="0">
      <items count="14">
        <item x="0"/>
        <item x="1"/>
        <item x="12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1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 of exception_instances" fld="2" baseField="0" baseItem="0"/>
  </dataFields>
  <formats count="56">
    <format dxfId="1278">
      <pivotArea type="all" dataOnly="0" outline="0" fieldPosition="0"/>
    </format>
    <format dxfId="1277">
      <pivotArea type="all" dataOnly="0" outline="0" fieldPosition="0"/>
    </format>
    <format dxfId="1276">
      <pivotArea type="all" dataOnly="0" outline="0" fieldPosition="0"/>
    </format>
    <format dxfId="1275">
      <pivotArea dataOnly="0" labelOnly="1" fieldPosition="0">
        <references count="1">
          <reference field="1" count="0"/>
        </references>
      </pivotArea>
    </format>
    <format dxfId="1274">
      <pivotArea dataOnly="0" labelOnly="1" fieldPosition="0">
        <references count="1">
          <reference field="1" count="0"/>
        </references>
      </pivotArea>
    </format>
    <format dxfId="1273">
      <pivotArea dataOnly="0" labelOnly="1" fieldPosition="0">
        <references count="1">
          <reference field="1" count="0"/>
        </references>
      </pivotArea>
    </format>
    <format dxfId="1272">
      <pivotArea dataOnly="0" labelOnly="1" grandRow="1" outline="0" fieldPosition="0"/>
    </format>
    <format dxfId="1271">
      <pivotArea field="0" type="button" dataOnly="0" labelOnly="1" outline="0" axis="axisRow" fieldPosition="0"/>
    </format>
    <format dxfId="1270">
      <pivotArea dataOnly="0" labelOnly="1" grandCol="1" outline="0" fieldPosition="0"/>
    </format>
    <format dxfId="1269">
      <pivotArea field="0" type="button" dataOnly="0" labelOnly="1" outline="0" axis="axisRow" fieldPosition="0"/>
    </format>
    <format dxfId="1268">
      <pivotArea dataOnly="0" labelOnly="1" fieldPosition="0">
        <references count="1">
          <reference field="0" count="0"/>
        </references>
      </pivotArea>
    </format>
    <format dxfId="1267">
      <pivotArea dataOnly="0" labelOnly="1" grandRow="1" outline="0" fieldPosition="0"/>
    </format>
    <format dxfId="1266">
      <pivotArea dataOnly="0" labelOnly="1" grandCol="1" outline="0" fieldPosition="0"/>
    </format>
    <format dxfId="1265">
      <pivotArea field="0" type="button" dataOnly="0" labelOnly="1" outline="0" axis="axisRow" fieldPosition="0"/>
    </format>
    <format dxfId="1264">
      <pivotArea dataOnly="0" labelOnly="1" fieldPosition="0">
        <references count="1">
          <reference field="0" count="0"/>
        </references>
      </pivotArea>
    </format>
    <format dxfId="1263">
      <pivotArea dataOnly="0" labelOnly="1" grandRow="1" outline="0" fieldPosition="0"/>
    </format>
    <format dxfId="1262">
      <pivotArea dataOnly="0" labelOnly="1" grandCol="1" outline="0" fieldPosition="0"/>
    </format>
    <format dxfId="1261">
      <pivotArea dataOnly="0" labelOnly="1" grandCol="1" outline="0" fieldPosition="0"/>
    </format>
    <format dxfId="1260">
      <pivotArea type="origin" dataOnly="0" labelOnly="1" outline="0" fieldPosition="0"/>
    </format>
    <format dxfId="1259">
      <pivotArea field="0" type="button" dataOnly="0" labelOnly="1" outline="0" axis="axisRow" fieldPosition="0"/>
    </format>
    <format dxfId="1258">
      <pivotArea dataOnly="0" labelOnly="1" fieldPosition="0">
        <references count="1">
          <reference field="0" count="0"/>
        </references>
      </pivotArea>
    </format>
    <format dxfId="1257">
      <pivotArea dataOnly="0" labelOnly="1" grandRow="1" outline="0" fieldPosition="0"/>
    </format>
    <format dxfId="1256">
      <pivotArea grandCol="1" outline="0" collapsedLevelsAreSubtotals="1" fieldPosition="0"/>
    </format>
    <format dxfId="1255">
      <pivotArea grandCol="1" outline="0" collapsedLevelsAreSubtotals="1" fieldPosition="0"/>
    </format>
    <format dxfId="1254">
      <pivotArea grandRow="1" outline="0" collapsedLevelsAreSubtotals="1" fieldPosition="0"/>
    </format>
    <format dxfId="1253">
      <pivotArea grandCol="1" outline="0" collapsedLevelsAreSubtotals="1" fieldPosition="0"/>
    </format>
    <format dxfId="1252">
      <pivotArea grandCol="1" outline="0" collapsedLevelsAreSubtotals="1" fieldPosition="0"/>
    </format>
    <format dxfId="1251">
      <pivotArea type="all" dataOnly="0" outline="0" fieldPosition="0"/>
    </format>
    <format dxfId="1250">
      <pivotArea outline="0" collapsedLevelsAreSubtotals="1" fieldPosition="0"/>
    </format>
    <format dxfId="1249">
      <pivotArea field="0" type="button" dataOnly="0" labelOnly="1" outline="0" axis="axisRow" fieldPosition="0"/>
    </format>
    <format dxfId="1248">
      <pivotArea dataOnly="0" labelOnly="1" fieldPosition="0">
        <references count="1">
          <reference field="0" count="0"/>
        </references>
      </pivotArea>
    </format>
    <format dxfId="1247">
      <pivotArea dataOnly="0" labelOnly="1" grandRow="1" outline="0" fieldPosition="0"/>
    </format>
    <format dxfId="1246">
      <pivotArea dataOnly="0" labelOnly="1" fieldPosition="0">
        <references count="1">
          <reference field="1" count="0"/>
        </references>
      </pivotArea>
    </format>
    <format dxfId="1245">
      <pivotArea dataOnly="0" labelOnly="1" grandCol="1" outline="0" fieldPosition="0"/>
    </format>
    <format dxfId="1244">
      <pivotArea field="0" type="button" dataOnly="0" labelOnly="1" outline="0" axis="axisRow" fieldPosition="0"/>
    </format>
    <format dxfId="1243">
      <pivotArea dataOnly="0" labelOnly="1" fieldPosition="0">
        <references count="1">
          <reference field="1" count="0"/>
        </references>
      </pivotArea>
    </format>
    <format dxfId="1242">
      <pivotArea dataOnly="0" labelOnly="1" grandCol="1" outline="0" fieldPosition="0"/>
    </format>
    <format dxfId="1241">
      <pivotArea field="0" type="button" dataOnly="0" labelOnly="1" outline="0" axis="axisRow" fieldPosition="0"/>
    </format>
    <format dxfId="1240">
      <pivotArea dataOnly="0" labelOnly="1" fieldPosition="0">
        <references count="1">
          <reference field="0" count="0"/>
        </references>
      </pivotArea>
    </format>
    <format dxfId="1239">
      <pivotArea dataOnly="0" labelOnly="1" grandRow="1" outline="0" fieldPosition="0"/>
    </format>
    <format dxfId="1238">
      <pivotArea grandRow="1" outline="0" collapsedLevelsAreSubtotals="1" fieldPosition="0"/>
    </format>
    <format dxfId="1237">
      <pivotArea dataOnly="0" labelOnly="1" grandRow="1" outline="0" fieldPosition="0"/>
    </format>
    <format dxfId="1236">
      <pivotArea outline="0" collapsedLevelsAreSubtotals="1" fieldPosition="0">
        <references count="1">
          <reference field="1" count="12" selected="0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235">
      <pivotArea dataOnly="0" labelOnly="1" fieldPosition="0">
        <references count="1">
          <reference field="1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234">
      <pivotArea outline="0" collapsedLevelsAreSubtotals="1" fieldPosition="0">
        <references count="1">
          <reference field="1" count="10" selected="0"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33">
      <pivotArea dataOnly="0" labelOnly="1" fieldPosition="0">
        <references count="1">
          <reference field="1" count="10"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32">
      <pivotArea outline="0" collapsedLevelsAreSubtotals="1" fieldPosition="0">
        <references count="1">
          <reference field="1" count="8" selected="0"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1231">
      <pivotArea dataOnly="0" labelOnly="1" fieldPosition="0">
        <references count="1">
          <reference field="1" count="8"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1230">
      <pivotArea outline="0" collapsedLevelsAreSubtotals="1" fieldPosition="0">
        <references count="1">
          <reference field="1" count="6" selected="0">
            <x v="4"/>
            <x v="5"/>
            <x v="6"/>
            <x v="7"/>
            <x v="8"/>
            <x v="9"/>
          </reference>
        </references>
      </pivotArea>
    </format>
    <format dxfId="1229">
      <pivotArea dataOnly="0" labelOnly="1" fieldPosition="0">
        <references count="1">
          <reference field="1" count="6">
            <x v="4"/>
            <x v="5"/>
            <x v="6"/>
            <x v="7"/>
            <x v="8"/>
            <x v="9"/>
          </reference>
        </references>
      </pivotArea>
    </format>
    <format dxfId="1228">
      <pivotArea outline="0" collapsedLevelsAreSubtotals="1" fieldPosition="0">
        <references count="1">
          <reference field="1" count="4" selected="0">
            <x v="5"/>
            <x v="6"/>
            <x v="7"/>
            <x v="8"/>
          </reference>
        </references>
      </pivotArea>
    </format>
    <format dxfId="1227">
      <pivotArea dataOnly="0" labelOnly="1" fieldPosition="0">
        <references count="1">
          <reference field="1" count="4">
            <x v="5"/>
            <x v="6"/>
            <x v="7"/>
            <x v="8"/>
          </reference>
        </references>
      </pivotArea>
    </format>
    <format dxfId="1226">
      <pivotArea outline="0" collapsedLevelsAreSubtotals="1" fieldPosition="0">
        <references count="1">
          <reference field="1" count="2" selected="0">
            <x v="6"/>
            <x v="7"/>
          </reference>
        </references>
      </pivotArea>
    </format>
    <format dxfId="1225">
      <pivotArea dataOnly="0" labelOnly="1" fieldPosition="0">
        <references count="1">
          <reference field="1" count="2">
            <x v="6"/>
            <x v="7"/>
          </reference>
        </references>
      </pivotArea>
    </format>
    <format dxfId="1224">
      <pivotArea outline="0" collapsedLevelsAreSubtotals="1" fieldPosition="0">
        <references count="1">
          <reference field="1" count="1" selected="0">
            <x v="6"/>
          </reference>
        </references>
      </pivotArea>
    </format>
    <format dxfId="1223">
      <pivotArea dataOnly="0" labelOnly="1" fieldPosition="0">
        <references count="1">
          <reference field="1" count="1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7" cacheId="4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Dates">
  <location ref="A1:P34" firstHeaderRow="1" firstDataRow="2" firstDataCol="1"/>
  <pivotFields count="3">
    <pivotField axis="axisRow" numFmtId="164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axis="axisCol" showAll="0">
      <items count="16">
        <item x="0"/>
        <item x="1"/>
        <item x="2"/>
        <item x="3"/>
        <item x="4"/>
        <item x="5"/>
        <item x="6"/>
        <item x="7"/>
        <item x="8"/>
        <item x="9"/>
        <item x="14"/>
        <item x="10"/>
        <item x="11"/>
        <item x="12"/>
        <item h="1" x="13"/>
        <item t="default"/>
      </items>
    </pivotField>
    <pivotField dataField="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1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um of exception_instances" fld="2" baseField="0" baseItem="0"/>
  </dataFields>
  <formats count="48">
    <format dxfId="1222">
      <pivotArea type="all" dataOnly="0" outline="0" fieldPosition="0"/>
    </format>
    <format dxfId="1221">
      <pivotArea type="all" dataOnly="0" outline="0" fieldPosition="0"/>
    </format>
    <format dxfId="1220">
      <pivotArea type="all" dataOnly="0" outline="0" fieldPosition="0"/>
    </format>
    <format dxfId="1219">
      <pivotArea dataOnly="0" labelOnly="1" fieldPosition="0">
        <references count="1">
          <reference field="1" count="0"/>
        </references>
      </pivotArea>
    </format>
    <format dxfId="1218">
      <pivotArea type="all" dataOnly="0" outline="0" fieldPosition="0"/>
    </format>
    <format dxfId="1217">
      <pivotArea type="all" dataOnly="0" outline="0" fieldPosition="0"/>
    </format>
    <format dxfId="1216">
      <pivotArea field="0" type="button" dataOnly="0" labelOnly="1" outline="0" axis="axisRow" fieldPosition="0"/>
    </format>
    <format dxfId="1215">
      <pivotArea dataOnly="0" labelOnly="1" grandRow="1" outline="0" fieldPosition="0"/>
    </format>
    <format dxfId="1214">
      <pivotArea dataOnly="0" labelOnly="1" grandCol="1" outline="0" fieldPosition="0"/>
    </format>
    <format dxfId="1213">
      <pivotArea field="0" type="button" dataOnly="0" labelOnly="1" outline="0" axis="axisRow" fieldPosition="0"/>
    </format>
    <format dxfId="1212">
      <pivotArea dataOnly="0" labelOnly="1" grandRow="1" outline="0" fieldPosition="0"/>
    </format>
    <format dxfId="1211">
      <pivotArea dataOnly="0" labelOnly="1" grandCol="1" outline="0" fieldPosition="0"/>
    </format>
    <format dxfId="1210">
      <pivotArea grandCol="1" outline="0" collapsedLevelsAreSubtotals="1" fieldPosition="0"/>
    </format>
    <format dxfId="1209">
      <pivotArea type="all" dataOnly="0" outline="0" fieldPosition="0"/>
    </format>
    <format dxfId="1208">
      <pivotArea outline="0" collapsedLevelsAreSubtotals="1" fieldPosition="0"/>
    </format>
    <format dxfId="1207">
      <pivotArea field="0" type="button" dataOnly="0" labelOnly="1" outline="0" axis="axisRow" fieldPosition="0"/>
    </format>
    <format dxfId="1206">
      <pivotArea dataOnly="0" labelOnly="1" fieldPosition="0">
        <references count="1">
          <reference field="0" count="0"/>
        </references>
      </pivotArea>
    </format>
    <format dxfId="1205">
      <pivotArea dataOnly="0" labelOnly="1" grandRow="1" outline="0" fieldPosition="0"/>
    </format>
    <format dxfId="1204">
      <pivotArea dataOnly="0" labelOnly="1" fieldPosition="0">
        <references count="1">
          <reference field="1" count="0"/>
        </references>
      </pivotArea>
    </format>
    <format dxfId="1203">
      <pivotArea dataOnly="0" labelOnly="1" grandCol="1" outline="0" fieldPosition="0"/>
    </format>
    <format dxfId="1202">
      <pivotArea field="0" type="button" dataOnly="0" labelOnly="1" outline="0" axis="axisRow" fieldPosition="0"/>
    </format>
    <format dxfId="1201">
      <pivotArea dataOnly="0" labelOnly="1" fieldPosition="0">
        <references count="1">
          <reference field="1" count="0"/>
        </references>
      </pivotArea>
    </format>
    <format dxfId="1200">
      <pivotArea dataOnly="0" labelOnly="1" grandCol="1" outline="0" fieldPosition="0"/>
    </format>
    <format dxfId="1199">
      <pivotArea grandCol="1" outline="0" collapsedLevelsAreSubtotals="1" fieldPosition="0"/>
    </format>
    <format dxfId="1198">
      <pivotArea dataOnly="0" labelOnly="1" grandCol="1" outline="0" fieldPosition="0"/>
    </format>
    <format dxfId="1197">
      <pivotArea field="0" type="button" dataOnly="0" labelOnly="1" outline="0" axis="axisRow" fieldPosition="0"/>
    </format>
    <format dxfId="1196">
      <pivotArea dataOnly="0" labelOnly="1" fieldPosition="0">
        <references count="1">
          <reference field="0" count="0"/>
        </references>
      </pivotArea>
    </format>
    <format dxfId="1195">
      <pivotArea dataOnly="0" labelOnly="1" grandRow="1" outline="0" fieldPosition="0"/>
    </format>
    <format dxfId="1194">
      <pivotArea outline="0" collapsedLevelsAreSubtotals="1" fieldPosition="0">
        <references count="1">
          <reference field="1" count="12" selected="0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193">
      <pivotArea dataOnly="0" labelOnly="1" fieldPosition="0">
        <references count="1">
          <reference field="1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192">
      <pivotArea outline="0" collapsedLevelsAreSubtotals="1" fieldPosition="0">
        <references count="1">
          <reference field="1" count="10" selected="0"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91">
      <pivotArea dataOnly="0" labelOnly="1" fieldPosition="0">
        <references count="1">
          <reference field="1" count="10"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90">
      <pivotArea outline="0" collapsedLevelsAreSubtotals="1" fieldPosition="0">
        <references count="1">
          <reference field="1" count="8" selected="0"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1189">
      <pivotArea dataOnly="0" labelOnly="1" fieldPosition="0">
        <references count="1">
          <reference field="1" count="8"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1188">
      <pivotArea outline="0" collapsedLevelsAreSubtotals="1" fieldPosition="0">
        <references count="1">
          <reference field="1" count="6" selected="0">
            <x v="4"/>
            <x v="5"/>
            <x v="6"/>
            <x v="7"/>
            <x v="8"/>
            <x v="9"/>
          </reference>
        </references>
      </pivotArea>
    </format>
    <format dxfId="1187">
      <pivotArea dataOnly="0" labelOnly="1" fieldPosition="0">
        <references count="1">
          <reference field="1" count="6">
            <x v="4"/>
            <x v="5"/>
            <x v="6"/>
            <x v="7"/>
            <x v="8"/>
            <x v="9"/>
          </reference>
        </references>
      </pivotArea>
    </format>
    <format dxfId="1186">
      <pivotArea outline="0" collapsedLevelsAreSubtotals="1" fieldPosition="0">
        <references count="1">
          <reference field="1" count="4" selected="0">
            <x v="5"/>
            <x v="6"/>
            <x v="7"/>
            <x v="8"/>
          </reference>
        </references>
      </pivotArea>
    </format>
    <format dxfId="1185">
      <pivotArea dataOnly="0" labelOnly="1" fieldPosition="0">
        <references count="1">
          <reference field="1" count="4">
            <x v="5"/>
            <x v="6"/>
            <x v="7"/>
            <x v="8"/>
          </reference>
        </references>
      </pivotArea>
    </format>
    <format dxfId="1184">
      <pivotArea outline="0" collapsedLevelsAreSubtotals="1" fieldPosition="0">
        <references count="1">
          <reference field="1" count="2" selected="0">
            <x v="6"/>
            <x v="7"/>
          </reference>
        </references>
      </pivotArea>
    </format>
    <format dxfId="1183">
      <pivotArea dataOnly="0" labelOnly="1" fieldPosition="0">
        <references count="1">
          <reference field="1" count="2">
            <x v="6"/>
            <x v="7"/>
          </reference>
        </references>
      </pivotArea>
    </format>
    <format dxfId="1182">
      <pivotArea outline="0" collapsedLevelsAreSubtotals="1" fieldPosition="0">
        <references count="1">
          <reference field="1" count="1" selected="0">
            <x v="7"/>
          </reference>
        </references>
      </pivotArea>
    </format>
    <format dxfId="1181">
      <pivotArea dataOnly="0" labelOnly="1" fieldPosition="0">
        <references count="1">
          <reference field="1" count="1">
            <x v="7"/>
          </reference>
        </references>
      </pivotArea>
    </format>
    <format dxfId="1180">
      <pivotArea grandRow="1" outline="0" collapsedLevelsAreSubtotals="1" fieldPosition="0"/>
    </format>
    <format dxfId="1179">
      <pivotArea dataOnly="0" labelOnly="1" grandRow="1" outline="0" fieldPosition="0"/>
    </format>
    <format dxfId="1178">
      <pivotArea type="origin" dataOnly="0" labelOnly="1" outline="0" fieldPosition="0"/>
    </format>
    <format dxfId="1177">
      <pivotArea field="0" type="button" dataOnly="0" labelOnly="1" outline="0" axis="axisRow" fieldPosition="0"/>
    </format>
    <format dxfId="1176">
      <pivotArea dataOnly="0" labelOnly="1" fieldPosition="0">
        <references count="1">
          <reference field="0" count="0"/>
        </references>
      </pivotArea>
    </format>
    <format dxfId="1175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" cacheId="4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Dates">
  <location ref="A1:O33" firstHeaderRow="1" firstDataRow="2" firstDataCol="1"/>
  <pivotFields count="3">
    <pivotField axis="axisRow" numFmtId="164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Col" showAll="0">
      <items count="14">
        <item x="5"/>
        <item x="0"/>
        <item x="11"/>
        <item x="6"/>
        <item x="1"/>
        <item x="10"/>
        <item x="7"/>
        <item x="12"/>
        <item x="2"/>
        <item x="8"/>
        <item x="3"/>
        <item x="9"/>
        <item x="4"/>
        <item t="default"/>
      </items>
    </pivotField>
    <pivotField dataField="1" showAl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1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 of exception_instances" fld="2" baseField="0" baseItem="0"/>
  </dataFields>
  <formats count="45">
    <format dxfId="1174">
      <pivotArea type="all" dataOnly="0" outline="0" fieldPosition="0"/>
    </format>
    <format dxfId="1173">
      <pivotArea type="all" dataOnly="0" outline="0" fieldPosition="0"/>
    </format>
    <format dxfId="1172">
      <pivotArea dataOnly="0" labelOnly="1" fieldPosition="0">
        <references count="1">
          <reference field="1" count="0"/>
        </references>
      </pivotArea>
    </format>
    <format dxfId="1171">
      <pivotArea dataOnly="0" labelOnly="1" fieldPosition="0">
        <references count="1">
          <reference field="1" count="0"/>
        </references>
      </pivotArea>
    </format>
    <format dxfId="1170">
      <pivotArea dataOnly="0" labelOnly="1" fieldPosition="0">
        <references count="1">
          <reference field="1" count="0"/>
        </references>
      </pivotArea>
    </format>
    <format dxfId="1169">
      <pivotArea field="0" type="button" dataOnly="0" labelOnly="1" outline="0" axis="axisRow" fieldPosition="0"/>
    </format>
    <format dxfId="1168">
      <pivotArea dataOnly="0" labelOnly="1" grandRow="1" outline="0" fieldPosition="0"/>
    </format>
    <format dxfId="1167">
      <pivotArea dataOnly="0" labelOnly="1" grandCol="1" outline="0" fieldPosition="0"/>
    </format>
    <format dxfId="1166">
      <pivotArea type="all" dataOnly="0" outline="0" fieldPosition="0"/>
    </format>
    <format dxfId="1165">
      <pivotArea type="origin" dataOnly="0" labelOnly="1" outline="0" fieldPosition="0"/>
    </format>
    <format dxfId="1164">
      <pivotArea field="0" type="button" dataOnly="0" labelOnly="1" outline="0" axis="axisRow" fieldPosition="0"/>
    </format>
    <format dxfId="1163">
      <pivotArea dataOnly="0" labelOnly="1" fieldPosition="0">
        <references count="1">
          <reference field="0" count="0"/>
        </references>
      </pivotArea>
    </format>
    <format dxfId="1162">
      <pivotArea grandCol="1" outline="0" collapsedLevelsAreSubtotals="1" fieldPosition="0"/>
    </format>
    <format dxfId="1161">
      <pivotArea grandRow="1" outline="0" collapsedLevelsAreSubtotals="1" fieldPosition="0"/>
    </format>
    <format dxfId="1160">
      <pivotArea dataOnly="0" labelOnly="1" grandRow="1" outline="0" fieldPosition="0"/>
    </format>
    <format dxfId="1159">
      <pivotArea dataOnly="0" labelOnly="1" grandCol="1" outline="0" fieldPosition="0"/>
    </format>
    <format dxfId="1158">
      <pivotArea type="all" dataOnly="0" outline="0" fieldPosition="0"/>
    </format>
    <format dxfId="1157">
      <pivotArea field="0" type="button" dataOnly="0" labelOnly="1" outline="0" axis="axisRow" fieldPosition="0"/>
    </format>
    <format dxfId="1156">
      <pivotArea dataOnly="0" labelOnly="1" fieldPosition="0">
        <references count="1">
          <reference field="1" count="0"/>
        </references>
      </pivotArea>
    </format>
    <format dxfId="1155">
      <pivotArea dataOnly="0" labelOnly="1" grandCol="1" outline="0" fieldPosition="0"/>
    </format>
    <format dxfId="1154">
      <pivotArea outline="0" collapsedLevelsAreSubtotals="1" fieldPosition="0"/>
    </format>
    <format dxfId="1153">
      <pivotArea field="0" type="button" dataOnly="0" labelOnly="1" outline="0" axis="axisRow" fieldPosition="0"/>
    </format>
    <format dxfId="1152">
      <pivotArea dataOnly="0" labelOnly="1" fieldPosition="0">
        <references count="1">
          <reference field="0" count="0"/>
        </references>
      </pivotArea>
    </format>
    <format dxfId="1151">
      <pivotArea dataOnly="0" labelOnly="1" grandRow="1" outline="0" fieldPosition="0"/>
    </format>
    <format dxfId="1150">
      <pivotArea dataOnly="0" labelOnly="1" fieldPosition="0">
        <references count="1">
          <reference field="1" count="0"/>
        </references>
      </pivotArea>
    </format>
    <format dxfId="1149">
      <pivotArea dataOnly="0" labelOnly="1" grandCol="1" outline="0" fieldPosition="0"/>
    </format>
    <format dxfId="1148">
      <pivotArea field="0" type="button" dataOnly="0" labelOnly="1" outline="0" axis="axisRow" fieldPosition="0"/>
    </format>
    <format dxfId="1147">
      <pivotArea dataOnly="0" labelOnly="1" fieldPosition="0">
        <references count="1">
          <reference field="0" count="0"/>
        </references>
      </pivotArea>
    </format>
    <format dxfId="1146">
      <pivotArea dataOnly="0" labelOnly="1" grandRow="1" outline="0" fieldPosition="0"/>
    </format>
    <format dxfId="1145">
      <pivotArea grandRow="1" outline="0" collapsedLevelsAreSubtotals="1" fieldPosition="0"/>
    </format>
    <format dxfId="1144">
      <pivotArea dataOnly="0" labelOnly="1" grandRow="1" outline="0" fieldPosition="0"/>
    </format>
    <format dxfId="1143">
      <pivotArea grandCol="1" outline="0" collapsedLevelsAreSubtotals="1" fieldPosition="0"/>
    </format>
    <format dxfId="1142">
      <pivotArea dataOnly="0" labelOnly="1" grandCol="1" outline="0" fieldPosition="0"/>
    </format>
    <format dxfId="1141">
      <pivotArea outline="0" collapsedLevelsAreSubtotals="1" fieldPosition="0">
        <references count="1">
          <reference field="1" count="11" selected="0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40">
      <pivotArea dataOnly="0" labelOnly="1" fieldPosition="0">
        <references count="1">
          <reference field="1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39">
      <pivotArea outline="0" collapsedLevelsAreSubtotals="1" fieldPosition="0">
        <references count="1">
          <reference field="1" count="9" selected="0"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1138">
      <pivotArea dataOnly="0" labelOnly="1" fieldPosition="0">
        <references count="1">
          <reference field="1" count="9"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1137">
      <pivotArea outline="0" collapsedLevelsAreSubtotals="1" fieldPosition="0">
        <references count="1">
          <reference field="1" count="7" selected="0">
            <x v="3"/>
            <x v="4"/>
            <x v="5"/>
            <x v="6"/>
            <x v="7"/>
            <x v="8"/>
            <x v="9"/>
          </reference>
        </references>
      </pivotArea>
    </format>
    <format dxfId="1136">
      <pivotArea dataOnly="0" labelOnly="1" fieldPosition="0">
        <references count="1">
          <reference field="1" count="7">
            <x v="3"/>
            <x v="4"/>
            <x v="5"/>
            <x v="6"/>
            <x v="7"/>
            <x v="8"/>
            <x v="9"/>
          </reference>
        </references>
      </pivotArea>
    </format>
    <format dxfId="1135">
      <pivotArea outline="0" collapsedLevelsAreSubtotals="1" fieldPosition="0">
        <references count="1">
          <reference field="1" count="5" selected="0">
            <x v="4"/>
            <x v="5"/>
            <x v="6"/>
            <x v="7"/>
            <x v="8"/>
          </reference>
        </references>
      </pivotArea>
    </format>
    <format dxfId="1134">
      <pivotArea dataOnly="0" labelOnly="1" fieldPosition="0">
        <references count="1">
          <reference field="1" count="5">
            <x v="4"/>
            <x v="5"/>
            <x v="6"/>
            <x v="7"/>
            <x v="8"/>
          </reference>
        </references>
      </pivotArea>
    </format>
    <format dxfId="1133">
      <pivotArea outline="0" collapsedLevelsAreSubtotals="1" fieldPosition="0">
        <references count="1">
          <reference field="1" count="3" selected="0">
            <x v="5"/>
            <x v="6"/>
            <x v="7"/>
          </reference>
        </references>
      </pivotArea>
    </format>
    <format dxfId="1132">
      <pivotArea dataOnly="0" labelOnly="1" fieldPosition="0">
        <references count="1">
          <reference field="1" count="3">
            <x v="5"/>
            <x v="6"/>
            <x v="7"/>
          </reference>
        </references>
      </pivotArea>
    </format>
    <format dxfId="1131">
      <pivotArea outline="0" collapsedLevelsAreSubtotals="1" fieldPosition="0">
        <references count="1">
          <reference field="1" count="1" selected="0">
            <x v="6"/>
          </reference>
        </references>
      </pivotArea>
    </format>
    <format dxfId="1130">
      <pivotArea dataOnly="0" labelOnly="1" fieldPosition="0">
        <references count="1">
          <reference field="1" count="1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2" cacheId="4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Dates">
  <location ref="A1:O31" firstHeaderRow="1" firstDataRow="2" firstDataCol="1"/>
  <pivotFields count="3">
    <pivotField axis="axisRow" numFmtId="164" showAll="0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axis="axisCol" showAll="0">
      <items count="14">
        <item x="0"/>
        <item x="1"/>
        <item x="12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</pivotFields>
  <rowFields count="1">
    <field x="0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Fields count="1">
    <field x="1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 of exception_instances" fld="2" baseField="0" baseItem="0"/>
  </dataFields>
  <formats count="38">
    <format dxfId="1129">
      <pivotArea type="all" dataOnly="0" outline="0" fieldPosition="0"/>
    </format>
    <format dxfId="1128">
      <pivotArea type="all" dataOnly="0" outline="0" fieldPosition="0"/>
    </format>
    <format dxfId="1127">
      <pivotArea dataOnly="0" labelOnly="1" fieldPosition="0">
        <references count="1">
          <reference field="1" count="0"/>
        </references>
      </pivotArea>
    </format>
    <format dxfId="1126">
      <pivotArea dataOnly="0" labelOnly="1" fieldPosition="0">
        <references count="1">
          <reference field="1" count="0"/>
        </references>
      </pivotArea>
    </format>
    <format dxfId="1125">
      <pivotArea dataOnly="0" labelOnly="1" fieldPosition="0">
        <references count="1">
          <reference field="1" count="0"/>
        </references>
      </pivotArea>
    </format>
    <format dxfId="1124">
      <pivotArea field="0" type="button" dataOnly="0" labelOnly="1" outline="0" axis="axisRow" fieldPosition="0"/>
    </format>
    <format dxfId="1123">
      <pivotArea dataOnly="0" labelOnly="1" grandRow="1" outline="0" fieldPosition="0"/>
    </format>
    <format dxfId="1122">
      <pivotArea dataOnly="0" labelOnly="1" grandCol="1" outline="0" fieldPosition="0"/>
    </format>
    <format dxfId="1121">
      <pivotArea type="all" dataOnly="0" outline="0" fieldPosition="0"/>
    </format>
    <format dxfId="1120">
      <pivotArea field="0" type="button" dataOnly="0" labelOnly="1" outline="0" axis="axisRow" fieldPosition="0"/>
    </format>
    <format dxfId="1119">
      <pivotArea field="0" type="button" dataOnly="0" labelOnly="1" outline="0" axis="axisRow" fieldPosition="0"/>
    </format>
    <format dxfId="1118">
      <pivotArea dataOnly="0" labelOnly="1" fieldPosition="0">
        <references count="1">
          <reference field="1" count="0"/>
        </references>
      </pivotArea>
    </format>
    <format dxfId="1117">
      <pivotArea dataOnly="0" labelOnly="1" grandCol="1" outline="0" fieldPosition="0"/>
    </format>
    <format dxfId="1116">
      <pivotArea type="all" dataOnly="0" outline="0" fieldPosition="0"/>
    </format>
    <format dxfId="1115">
      <pivotArea field="0" type="button" dataOnly="0" labelOnly="1" outline="0" axis="axisRow" fieldPosition="0"/>
    </format>
    <format dxfId="1114">
      <pivotArea dataOnly="0" labelOnly="1" fieldPosition="0">
        <references count="1">
          <reference field="0" count="0"/>
        </references>
      </pivotArea>
    </format>
    <format dxfId="1113">
      <pivotArea dataOnly="0" labelOnly="1" grandRow="1" outline="0" fieldPosition="0"/>
    </format>
    <format dxfId="1112">
      <pivotArea grandRow="1" outline="0" collapsedLevelsAreSubtotals="1" fieldPosition="0"/>
    </format>
    <format dxfId="1111">
      <pivotArea dataOnly="0" labelOnly="1" grandRow="1" outline="0" fieldPosition="0"/>
    </format>
    <format dxfId="1110">
      <pivotArea grandCol="1" outline="0" collapsedLevelsAreSubtotals="1" fieldPosition="0"/>
    </format>
    <format dxfId="1109">
      <pivotArea dataOnly="0" labelOnly="1" grandCol="1" outline="0" fieldPosition="0"/>
    </format>
    <format dxfId="1108">
      <pivotArea outline="0" collapsedLevelsAreSubtotals="1" fieldPosition="0">
        <references count="1">
          <reference field="1" count="11" selected="0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07">
      <pivotArea dataOnly="0" labelOnly="1" fieldPosition="0">
        <references count="1">
          <reference field="1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06">
      <pivotArea outline="0" collapsedLevelsAreSubtotals="1" fieldPosition="0">
        <references count="1">
          <reference field="1" count="9" selected="0"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1105">
      <pivotArea dataOnly="0" labelOnly="1" fieldPosition="0">
        <references count="1">
          <reference field="1" count="9"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1104">
      <pivotArea outline="0" collapsedLevelsAreSubtotals="1" fieldPosition="0">
        <references count="1">
          <reference field="1" count="7" selected="0">
            <x v="3"/>
            <x v="4"/>
            <x v="5"/>
            <x v="6"/>
            <x v="7"/>
            <x v="8"/>
            <x v="9"/>
          </reference>
        </references>
      </pivotArea>
    </format>
    <format dxfId="1103">
      <pivotArea dataOnly="0" labelOnly="1" fieldPosition="0">
        <references count="1">
          <reference field="1" count="7">
            <x v="3"/>
            <x v="4"/>
            <x v="5"/>
            <x v="6"/>
            <x v="7"/>
            <x v="8"/>
            <x v="9"/>
          </reference>
        </references>
      </pivotArea>
    </format>
    <format dxfId="1102">
      <pivotArea outline="0" collapsedLevelsAreSubtotals="1" fieldPosition="0">
        <references count="1">
          <reference field="1" count="5" selected="0">
            <x v="4"/>
            <x v="5"/>
            <x v="6"/>
            <x v="7"/>
            <x v="8"/>
          </reference>
        </references>
      </pivotArea>
    </format>
    <format dxfId="1101">
      <pivotArea dataOnly="0" labelOnly="1" fieldPosition="0">
        <references count="1">
          <reference field="1" count="5">
            <x v="4"/>
            <x v="5"/>
            <x v="6"/>
            <x v="7"/>
            <x v="8"/>
          </reference>
        </references>
      </pivotArea>
    </format>
    <format dxfId="1100">
      <pivotArea outline="0" collapsedLevelsAreSubtotals="1" fieldPosition="0">
        <references count="1">
          <reference field="1" count="3" selected="0">
            <x v="5"/>
            <x v="6"/>
            <x v="7"/>
          </reference>
        </references>
      </pivotArea>
    </format>
    <format dxfId="1099">
      <pivotArea dataOnly="0" labelOnly="1" fieldPosition="0">
        <references count="1">
          <reference field="1" count="3">
            <x v="5"/>
            <x v="6"/>
            <x v="7"/>
          </reference>
        </references>
      </pivotArea>
    </format>
    <format dxfId="1098">
      <pivotArea outline="0" collapsedLevelsAreSubtotals="1" fieldPosition="0">
        <references count="1">
          <reference field="1" count="1" selected="0">
            <x v="6"/>
          </reference>
        </references>
      </pivotArea>
    </format>
    <format dxfId="1097">
      <pivotArea dataOnly="0" labelOnly="1" fieldPosition="0">
        <references count="1">
          <reference field="1" count="1">
            <x v="6"/>
          </reference>
        </references>
      </pivotArea>
    </format>
    <format dxfId="1096">
      <pivotArea grandCol="1" outline="0" collapsedLevelsAreSubtotals="1" fieldPosition="0"/>
    </format>
    <format dxfId="1095">
      <pivotArea type="origin" dataOnly="0" labelOnly="1" outline="0" fieldPosition="0"/>
    </format>
    <format dxfId="1094">
      <pivotArea field="0" type="button" dataOnly="0" labelOnly="1" outline="0" axis="axisRow" fieldPosition="0"/>
    </format>
    <format dxfId="1093">
      <pivotArea dataOnly="0" labelOnly="1" fieldPosition="0">
        <references count="1">
          <reference field="0" count="0"/>
        </references>
      </pivotArea>
    </format>
    <format dxfId="1092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3" cacheId="4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Dates">
  <location ref="A1:O34" firstHeaderRow="1" firstDataRow="2" firstDataCol="1"/>
  <pivotFields count="3">
    <pivotField axis="axisRow" numFmtId="164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2"/>
        <item x="11"/>
        <item h="1" x="13"/>
        <item t="default"/>
      </items>
    </pivotField>
    <pivotField dataField="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1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 of exception_instances" fld="2" baseField="0" baseItem="0"/>
  </dataFields>
  <formats count="40">
    <format dxfId="1091">
      <pivotArea type="all" dataOnly="0" outline="0" fieldPosition="0"/>
    </format>
    <format dxfId="1090">
      <pivotArea type="all" dataOnly="0" outline="0" fieldPosition="0"/>
    </format>
    <format dxfId="1089">
      <pivotArea type="all" dataOnly="0" outline="0" fieldPosition="0"/>
    </format>
    <format dxfId="1088">
      <pivotArea dataOnly="0" labelOnly="1" fieldPosition="0">
        <references count="1">
          <reference field="1" count="0"/>
        </references>
      </pivotArea>
    </format>
    <format dxfId="1087">
      <pivotArea dataOnly="0" labelOnly="1" fieldPosition="0">
        <references count="1">
          <reference field="1" count="0"/>
        </references>
      </pivotArea>
    </format>
    <format dxfId="1086">
      <pivotArea dataOnly="0" labelOnly="1" fieldPosition="0">
        <references count="1">
          <reference field="1" count="0"/>
        </references>
      </pivotArea>
    </format>
    <format dxfId="1085">
      <pivotArea field="0" type="button" dataOnly="0" labelOnly="1" outline="0" axis="axisRow" fieldPosition="0"/>
    </format>
    <format dxfId="1084">
      <pivotArea dataOnly="0" labelOnly="1" grandRow="1" outline="0" fieldPosition="0"/>
    </format>
    <format dxfId="1083">
      <pivotArea dataOnly="0" labelOnly="1" grandCol="1" outline="0" fieldPosition="0"/>
    </format>
    <format dxfId="1082">
      <pivotArea field="0" type="button" dataOnly="0" labelOnly="1" outline="0" axis="axisRow" fieldPosition="0"/>
    </format>
    <format dxfId="1081">
      <pivotArea dataOnly="0" labelOnly="1" grandRow="1" outline="0" fieldPosition="0"/>
    </format>
    <format dxfId="1080">
      <pivotArea dataOnly="0" labelOnly="1" grandCol="1" outline="0" fieldPosition="0"/>
    </format>
    <format dxfId="1079">
      <pivotArea type="all" dataOnly="0" outline="0" fieldPosition="0"/>
    </format>
    <format dxfId="1078">
      <pivotArea field="0" type="button" dataOnly="0" labelOnly="1" outline="0" axis="axisRow" fieldPosition="0"/>
    </format>
    <format dxfId="1077">
      <pivotArea dataOnly="0" labelOnly="1" fieldPosition="0">
        <references count="1">
          <reference field="1" count="0"/>
        </references>
      </pivotArea>
    </format>
    <format dxfId="1076">
      <pivotArea dataOnly="0" labelOnly="1" grandCol="1" outline="0" fieldPosition="0"/>
    </format>
    <format dxfId="1075">
      <pivotArea field="0" type="button" dataOnly="0" labelOnly="1" outline="0" axis="axisRow" fieldPosition="0"/>
    </format>
    <format dxfId="1074">
      <pivotArea dataOnly="0" labelOnly="1" fieldPosition="0">
        <references count="1">
          <reference field="0" count="0"/>
        </references>
      </pivotArea>
    </format>
    <format dxfId="1073">
      <pivotArea dataOnly="0" labelOnly="1" grandRow="1" outline="0" fieldPosition="0"/>
    </format>
    <format dxfId="1072">
      <pivotArea grandRow="1" outline="0" collapsedLevelsAreSubtotals="1" fieldPosition="0"/>
    </format>
    <format dxfId="1071">
      <pivotArea dataOnly="0" labelOnly="1" grandRow="1" outline="0" fieldPosition="0"/>
    </format>
    <format dxfId="1070">
      <pivotArea grandCol="1" outline="0" collapsedLevelsAreSubtotals="1" fieldPosition="0"/>
    </format>
    <format dxfId="1069">
      <pivotArea dataOnly="0" labelOnly="1" grandCol="1" outline="0" fieldPosition="0"/>
    </format>
    <format dxfId="1068">
      <pivotArea outline="0" collapsedLevelsAreSubtotals="1" fieldPosition="0">
        <references count="1">
          <reference field="1" count="11" selected="0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67">
      <pivotArea dataOnly="0" labelOnly="1" fieldPosition="0">
        <references count="1">
          <reference field="1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66">
      <pivotArea outline="0" collapsedLevelsAreSubtotals="1" fieldPosition="0">
        <references count="1">
          <reference field="1" count="9" selected="0"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1065">
      <pivotArea dataOnly="0" labelOnly="1" fieldPosition="0">
        <references count="1">
          <reference field="1" count="9"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1064">
      <pivotArea outline="0" collapsedLevelsAreSubtotals="1" fieldPosition="0">
        <references count="1">
          <reference field="1" count="7" selected="0">
            <x v="3"/>
            <x v="4"/>
            <x v="5"/>
            <x v="6"/>
            <x v="7"/>
            <x v="8"/>
            <x v="9"/>
          </reference>
        </references>
      </pivotArea>
    </format>
    <format dxfId="1063">
      <pivotArea dataOnly="0" labelOnly="1" fieldPosition="0">
        <references count="1">
          <reference field="1" count="7">
            <x v="3"/>
            <x v="4"/>
            <x v="5"/>
            <x v="6"/>
            <x v="7"/>
            <x v="8"/>
            <x v="9"/>
          </reference>
        </references>
      </pivotArea>
    </format>
    <format dxfId="1062">
      <pivotArea outline="0" collapsedLevelsAreSubtotals="1" fieldPosition="0">
        <references count="1">
          <reference field="1" count="5" selected="0">
            <x v="4"/>
            <x v="5"/>
            <x v="6"/>
            <x v="7"/>
            <x v="8"/>
          </reference>
        </references>
      </pivotArea>
    </format>
    <format dxfId="1061">
      <pivotArea dataOnly="0" labelOnly="1" fieldPosition="0">
        <references count="1">
          <reference field="1" count="5">
            <x v="4"/>
            <x v="5"/>
            <x v="6"/>
            <x v="7"/>
            <x v="8"/>
          </reference>
        </references>
      </pivotArea>
    </format>
    <format dxfId="1060">
      <pivotArea outline="0" collapsedLevelsAreSubtotals="1" fieldPosition="0">
        <references count="1">
          <reference field="1" count="3" selected="0">
            <x v="5"/>
            <x v="6"/>
            <x v="7"/>
          </reference>
        </references>
      </pivotArea>
    </format>
    <format dxfId="1059">
      <pivotArea dataOnly="0" labelOnly="1" fieldPosition="0">
        <references count="1">
          <reference field="1" count="3">
            <x v="5"/>
            <x v="6"/>
            <x v="7"/>
          </reference>
        </references>
      </pivotArea>
    </format>
    <format dxfId="1058">
      <pivotArea outline="0" collapsedLevelsAreSubtotals="1" fieldPosition="0">
        <references count="1">
          <reference field="1" count="1" selected="0">
            <x v="6"/>
          </reference>
        </references>
      </pivotArea>
    </format>
    <format dxfId="1057">
      <pivotArea dataOnly="0" labelOnly="1" fieldPosition="0">
        <references count="1">
          <reference field="1" count="1">
            <x v="6"/>
          </reference>
        </references>
      </pivotArea>
    </format>
    <format dxfId="1056">
      <pivotArea grandCol="1" outline="0" collapsedLevelsAreSubtotals="1" fieldPosition="0"/>
    </format>
    <format dxfId="1055">
      <pivotArea type="origin" dataOnly="0" labelOnly="1" outline="0" fieldPosition="0"/>
    </format>
    <format dxfId="1054">
      <pivotArea field="0" type="button" dataOnly="0" labelOnly="1" outline="0" axis="axisRow" fieldPosition="0"/>
    </format>
    <format dxfId="1053">
      <pivotArea dataOnly="0" labelOnly="1" fieldPosition="0">
        <references count="1">
          <reference field="0" count="0"/>
        </references>
      </pivotArea>
    </format>
    <format dxfId="1052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4" cacheId="4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Dates">
  <location ref="A1:O33" firstHeaderRow="1" firstDataRow="2" firstDataCol="1"/>
  <pivotFields count="3">
    <pivotField axis="axisRow" numFmtId="164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2"/>
        <item x="11"/>
        <item t="default"/>
      </items>
    </pivotField>
    <pivotField dataField="1" showAl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1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 of exception_instances" fld="2" baseField="0" baseItem="0"/>
  </dataFields>
  <formats count="40">
    <format dxfId="1051">
      <pivotArea type="all" dataOnly="0" outline="0" fieldPosition="0"/>
    </format>
    <format dxfId="1050">
      <pivotArea type="all" dataOnly="0" outline="0" fieldPosition="0"/>
    </format>
    <format dxfId="1049">
      <pivotArea type="all" dataOnly="0" outline="0" fieldPosition="0"/>
    </format>
    <format dxfId="1048">
      <pivotArea dataOnly="0" labelOnly="1" fieldPosition="0">
        <references count="1">
          <reference field="1" count="0"/>
        </references>
      </pivotArea>
    </format>
    <format dxfId="1047">
      <pivotArea dataOnly="0" labelOnly="1" fieldPosition="0">
        <references count="1">
          <reference field="1" count="0"/>
        </references>
      </pivotArea>
    </format>
    <format dxfId="1046">
      <pivotArea dataOnly="0" labelOnly="1" fieldPosition="0">
        <references count="1">
          <reference field="1" count="0"/>
        </references>
      </pivotArea>
    </format>
    <format dxfId="1045">
      <pivotArea field="0" type="button" dataOnly="0" labelOnly="1" outline="0" axis="axisRow" fieldPosition="0"/>
    </format>
    <format dxfId="1044">
      <pivotArea dataOnly="0" labelOnly="1" grandRow="1" outline="0" fieldPosition="0"/>
    </format>
    <format dxfId="1043">
      <pivotArea dataOnly="0" labelOnly="1" grandCol="1" outline="0" fieldPosition="0"/>
    </format>
    <format dxfId="1042">
      <pivotArea field="0" type="button" dataOnly="0" labelOnly="1" outline="0" axis="axisRow" fieldPosition="0"/>
    </format>
    <format dxfId="1041">
      <pivotArea dataOnly="0" labelOnly="1" grandRow="1" outline="0" fieldPosition="0"/>
    </format>
    <format dxfId="1040">
      <pivotArea dataOnly="0" labelOnly="1" grandCol="1" outline="0" fieldPosition="0"/>
    </format>
    <format dxfId="1039">
      <pivotArea type="all" dataOnly="0" outline="0" fieldPosition="0"/>
    </format>
    <format dxfId="1038">
      <pivotArea field="0" type="button" dataOnly="0" labelOnly="1" outline="0" axis="axisRow" fieldPosition="0"/>
    </format>
    <format dxfId="1037">
      <pivotArea dataOnly="0" labelOnly="1" fieldPosition="0">
        <references count="1">
          <reference field="1" count="0"/>
        </references>
      </pivotArea>
    </format>
    <format dxfId="1036">
      <pivotArea dataOnly="0" labelOnly="1" grandCol="1" outline="0" fieldPosition="0"/>
    </format>
    <format dxfId="1035">
      <pivotArea field="0" type="button" dataOnly="0" labelOnly="1" outline="0" axis="axisRow" fieldPosition="0"/>
    </format>
    <format dxfId="1034">
      <pivotArea dataOnly="0" labelOnly="1" fieldPosition="0">
        <references count="1">
          <reference field="0" count="0"/>
        </references>
      </pivotArea>
    </format>
    <format dxfId="1033">
      <pivotArea dataOnly="0" labelOnly="1" grandRow="1" outline="0" fieldPosition="0"/>
    </format>
    <format dxfId="1032">
      <pivotArea grandRow="1" outline="0" collapsedLevelsAreSubtotals="1" fieldPosition="0"/>
    </format>
    <format dxfId="1031">
      <pivotArea dataOnly="0" labelOnly="1" grandRow="1" outline="0" fieldPosition="0"/>
    </format>
    <format dxfId="1030">
      <pivotArea grandCol="1" outline="0" collapsedLevelsAreSubtotals="1" fieldPosition="0"/>
    </format>
    <format dxfId="1029">
      <pivotArea dataOnly="0" labelOnly="1" grandCol="1" outline="0" fieldPosition="0"/>
    </format>
    <format dxfId="1028">
      <pivotArea outline="0" collapsedLevelsAreSubtotals="1" fieldPosition="0">
        <references count="1">
          <reference field="1" count="11" selected="0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27">
      <pivotArea dataOnly="0" labelOnly="1" fieldPosition="0">
        <references count="1">
          <reference field="1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26">
      <pivotArea outline="0" collapsedLevelsAreSubtotals="1" fieldPosition="0">
        <references count="1">
          <reference field="1" count="9" selected="0"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1025">
      <pivotArea dataOnly="0" labelOnly="1" fieldPosition="0">
        <references count="1">
          <reference field="1" count="9"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1024">
      <pivotArea outline="0" collapsedLevelsAreSubtotals="1" fieldPosition="0">
        <references count="1">
          <reference field="1" count="7" selected="0">
            <x v="3"/>
            <x v="4"/>
            <x v="5"/>
            <x v="6"/>
            <x v="7"/>
            <x v="8"/>
            <x v="9"/>
          </reference>
        </references>
      </pivotArea>
    </format>
    <format dxfId="1023">
      <pivotArea dataOnly="0" labelOnly="1" fieldPosition="0">
        <references count="1">
          <reference field="1" count="7">
            <x v="3"/>
            <x v="4"/>
            <x v="5"/>
            <x v="6"/>
            <x v="7"/>
            <x v="8"/>
            <x v="9"/>
          </reference>
        </references>
      </pivotArea>
    </format>
    <format dxfId="1022">
      <pivotArea outline="0" collapsedLevelsAreSubtotals="1" fieldPosition="0">
        <references count="1">
          <reference field="1" count="5" selected="0">
            <x v="4"/>
            <x v="5"/>
            <x v="6"/>
            <x v="7"/>
            <x v="8"/>
          </reference>
        </references>
      </pivotArea>
    </format>
    <format dxfId="1021">
      <pivotArea dataOnly="0" labelOnly="1" fieldPosition="0">
        <references count="1">
          <reference field="1" count="5">
            <x v="4"/>
            <x v="5"/>
            <x v="6"/>
            <x v="7"/>
            <x v="8"/>
          </reference>
        </references>
      </pivotArea>
    </format>
    <format dxfId="1020">
      <pivotArea outline="0" collapsedLevelsAreSubtotals="1" fieldPosition="0">
        <references count="1">
          <reference field="1" count="3" selected="0">
            <x v="5"/>
            <x v="6"/>
            <x v="7"/>
          </reference>
        </references>
      </pivotArea>
    </format>
    <format dxfId="1019">
      <pivotArea dataOnly="0" labelOnly="1" fieldPosition="0">
        <references count="1">
          <reference field="1" count="3">
            <x v="5"/>
            <x v="6"/>
            <x v="7"/>
          </reference>
        </references>
      </pivotArea>
    </format>
    <format dxfId="1018">
      <pivotArea outline="0" collapsedLevelsAreSubtotals="1" fieldPosition="0">
        <references count="1">
          <reference field="1" count="1" selected="0">
            <x v="6"/>
          </reference>
        </references>
      </pivotArea>
    </format>
    <format dxfId="1017">
      <pivotArea dataOnly="0" labelOnly="1" fieldPosition="0">
        <references count="1">
          <reference field="1" count="1">
            <x v="6"/>
          </reference>
        </references>
      </pivotArea>
    </format>
    <format dxfId="1016">
      <pivotArea grandCol="1" outline="0" collapsedLevelsAreSubtotals="1" fieldPosition="0"/>
    </format>
    <format dxfId="1015">
      <pivotArea type="origin" dataOnly="0" labelOnly="1" outline="0" fieldPosition="0"/>
    </format>
    <format dxfId="1014">
      <pivotArea field="0" type="button" dataOnly="0" labelOnly="1" outline="0" axis="axisRow" fieldPosition="0"/>
    </format>
    <format dxfId="1013">
      <pivotArea dataOnly="0" labelOnly="1" fieldPosition="0">
        <references count="1">
          <reference field="0" count="0"/>
        </references>
      </pivotArea>
    </format>
    <format dxfId="1012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7" cacheId="5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Dates">
  <location ref="A1:P34" firstHeaderRow="1" firstDataRow="2" firstDataCol="1"/>
  <pivotFields count="3">
    <pivotField axis="axisRow" numFmtId="164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axis="axisCol" showAll="0">
      <items count="15">
        <item x="0"/>
        <item x="1"/>
        <item x="12"/>
        <item x="2"/>
        <item x="3"/>
        <item x="4"/>
        <item x="5"/>
        <item x="6"/>
        <item x="7"/>
        <item x="8"/>
        <item x="13"/>
        <item x="9"/>
        <item x="11"/>
        <item x="10"/>
        <item t="default"/>
      </items>
    </pivotField>
    <pivotField dataField="1" showAll="0">
      <items count="185">
        <item x="60"/>
        <item x="38"/>
        <item x="109"/>
        <item x="17"/>
        <item x="21"/>
        <item x="56"/>
        <item x="25"/>
        <item x="164"/>
        <item x="97"/>
        <item x="47"/>
        <item x="114"/>
        <item x="36"/>
        <item x="54"/>
        <item x="40"/>
        <item x="58"/>
        <item x="67"/>
        <item x="129"/>
        <item x="26"/>
        <item x="6"/>
        <item x="15"/>
        <item x="13"/>
        <item x="52"/>
        <item x="118"/>
        <item x="99"/>
        <item x="45"/>
        <item x="27"/>
        <item x="2"/>
        <item x="64"/>
        <item x="138"/>
        <item x="89"/>
        <item x="32"/>
        <item x="108"/>
        <item x="11"/>
        <item x="128"/>
        <item x="105"/>
        <item x="35"/>
        <item x="4"/>
        <item x="166"/>
        <item x="30"/>
        <item x="135"/>
        <item x="94"/>
        <item x="72"/>
        <item x="74"/>
        <item x="28"/>
        <item x="23"/>
        <item x="80"/>
        <item x="137"/>
        <item x="43"/>
        <item x="87"/>
        <item x="42"/>
        <item x="77"/>
        <item x="33"/>
        <item x="70"/>
        <item x="14"/>
        <item x="82"/>
        <item x="93"/>
        <item x="143"/>
        <item x="3"/>
        <item x="22"/>
        <item x="154"/>
        <item x="50"/>
        <item x="53"/>
        <item x="101"/>
        <item x="90"/>
        <item x="63"/>
        <item x="112"/>
        <item x="151"/>
        <item x="153"/>
        <item x="61"/>
        <item x="73"/>
        <item x="168"/>
        <item x="120"/>
        <item x="131"/>
        <item x="0"/>
        <item x="98"/>
        <item x="69"/>
        <item x="162"/>
        <item x="79"/>
        <item x="160"/>
        <item x="8"/>
        <item x="107"/>
        <item x="171"/>
        <item x="179"/>
        <item x="126"/>
        <item x="148"/>
        <item x="83"/>
        <item x="124"/>
        <item x="92"/>
        <item x="134"/>
        <item x="37"/>
        <item x="75"/>
        <item x="65"/>
        <item x="119"/>
        <item x="86"/>
        <item x="177"/>
        <item x="41"/>
        <item x="170"/>
        <item x="145"/>
        <item x="157"/>
        <item x="156"/>
        <item x="55"/>
        <item x="140"/>
        <item x="102"/>
        <item x="172"/>
        <item x="165"/>
        <item x="19"/>
        <item x="49"/>
        <item x="31"/>
        <item x="46"/>
        <item x="10"/>
        <item x="122"/>
        <item x="147"/>
        <item x="150"/>
        <item x="173"/>
        <item x="5"/>
        <item x="85"/>
        <item x="142"/>
        <item x="59"/>
        <item x="174"/>
        <item x="16"/>
        <item x="181"/>
        <item x="116"/>
        <item x="9"/>
        <item x="115"/>
        <item x="104"/>
        <item x="20"/>
        <item x="68"/>
        <item x="111"/>
        <item x="78"/>
        <item x="88"/>
        <item x="127"/>
        <item x="182"/>
        <item x="132"/>
        <item x="167"/>
        <item x="178"/>
        <item x="158"/>
        <item x="24"/>
        <item x="161"/>
        <item x="133"/>
        <item x="106"/>
        <item x="117"/>
        <item x="123"/>
        <item x="95"/>
        <item x="175"/>
        <item x="159"/>
        <item x="130"/>
        <item x="183"/>
        <item x="152"/>
        <item x="100"/>
        <item x="29"/>
        <item x="163"/>
        <item x="136"/>
        <item x="81"/>
        <item x="1"/>
        <item x="144"/>
        <item x="113"/>
        <item x="51"/>
        <item x="125"/>
        <item x="34"/>
        <item x="180"/>
        <item x="169"/>
        <item x="39"/>
        <item x="7"/>
        <item x="149"/>
        <item x="141"/>
        <item x="121"/>
        <item x="155"/>
        <item x="62"/>
        <item x="71"/>
        <item x="91"/>
        <item x="12"/>
        <item x="44"/>
        <item x="110"/>
        <item x="48"/>
        <item x="57"/>
        <item x="66"/>
        <item x="96"/>
        <item x="146"/>
        <item x="18"/>
        <item x="176"/>
        <item x="103"/>
        <item x="84"/>
        <item x="139"/>
        <item x="76"/>
        <item t="default"/>
      </items>
    </pivotField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1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um of exception_instances" fld="2" baseField="0" baseItem="0"/>
  </dataFields>
  <formats count="86">
    <format dxfId="1011">
      <pivotArea type="all" dataOnly="0" outline="0" fieldPosition="0"/>
    </format>
    <format dxfId="1010">
      <pivotArea type="all" dataOnly="0" outline="0" fieldPosition="0"/>
    </format>
    <format dxfId="1009">
      <pivotArea type="origin" dataOnly="0" labelOnly="1" outline="0" fieldPosition="0"/>
    </format>
    <format dxfId="1008">
      <pivotArea field="0" type="button" dataOnly="0" labelOnly="1" outline="0" axis="axisRow" fieldPosition="0"/>
    </format>
    <format dxfId="1007">
      <pivotArea field="1" type="button" dataOnly="0" labelOnly="1" outline="0" axis="axisCol" fieldPosition="0"/>
    </format>
    <format dxfId="1006">
      <pivotArea type="topRight" dataOnly="0" labelOnly="1" outline="0" fieldPosition="0"/>
    </format>
    <format dxfId="1005">
      <pivotArea dataOnly="0" labelOnly="1" fieldPosition="0">
        <references count="1">
          <reference field="1" count="0"/>
        </references>
      </pivotArea>
    </format>
    <format dxfId="1004">
      <pivotArea dataOnly="0" labelOnly="1" grandCol="1" outline="0" fieldPosition="0"/>
    </format>
    <format dxfId="1003">
      <pivotArea field="0" type="button" dataOnly="0" labelOnly="1" outline="0" axis="axisRow" fieldPosition="0"/>
    </format>
    <format dxfId="1002">
      <pivotArea dataOnly="0" labelOnly="1" fieldPosition="0">
        <references count="1">
          <reference field="1" count="0"/>
        </references>
      </pivotArea>
    </format>
    <format dxfId="1001">
      <pivotArea dataOnly="0" labelOnly="1" grandCol="1" outline="0" fieldPosition="0"/>
    </format>
    <format dxfId="1000">
      <pivotArea field="0" type="button" dataOnly="0" labelOnly="1" outline="0" axis="axisRow" fieldPosition="0"/>
    </format>
    <format dxfId="999">
      <pivotArea dataOnly="0" labelOnly="1" fieldPosition="0">
        <references count="1">
          <reference field="0" count="0"/>
        </references>
      </pivotArea>
    </format>
    <format dxfId="998">
      <pivotArea dataOnly="0" labelOnly="1" grandRow="1" outline="0" fieldPosition="0"/>
    </format>
    <format dxfId="997">
      <pivotArea outline="0" collapsedLevelsAreSubtotals="1" fieldPosition="0">
        <references count="1">
          <reference field="1" count="0" selected="0"/>
        </references>
      </pivotArea>
    </format>
    <format dxfId="996">
      <pivotArea field="1" type="button" dataOnly="0" labelOnly="1" outline="0" axis="axisCol" fieldPosition="0"/>
    </format>
    <format dxfId="995">
      <pivotArea type="topRight" dataOnly="0" labelOnly="1" outline="0" fieldPosition="0"/>
    </format>
    <format dxfId="994">
      <pivotArea dataOnly="0" labelOnly="1" fieldPosition="0">
        <references count="1">
          <reference field="1" count="0"/>
        </references>
      </pivotArea>
    </format>
    <format dxfId="993">
      <pivotArea outline="0" collapsedLevelsAreSubtotals="1" fieldPosition="0"/>
    </format>
    <format dxfId="992">
      <pivotArea dataOnly="0" labelOnly="1" fieldPosition="0">
        <references count="1">
          <reference field="0" count="0"/>
        </references>
      </pivotArea>
    </format>
    <format dxfId="991">
      <pivotArea dataOnly="0" labelOnly="1" grandRow="1" outline="0" fieldPosition="0"/>
    </format>
    <format dxfId="990">
      <pivotArea outline="0" collapsedLevelsAreSubtotals="1" fieldPosition="0"/>
    </format>
    <format dxfId="989">
      <pivotArea field="0" type="button" dataOnly="0" labelOnly="1" outline="0" axis="axisRow" fieldPosition="0"/>
    </format>
    <format dxfId="988">
      <pivotArea dataOnly="0" labelOnly="1" fieldPosition="0">
        <references count="1">
          <reference field="0" count="0"/>
        </references>
      </pivotArea>
    </format>
    <format dxfId="987">
      <pivotArea dataOnly="0" labelOnly="1" grandRow="1" outline="0" fieldPosition="0"/>
    </format>
    <format dxfId="986">
      <pivotArea dataOnly="0" labelOnly="1" fieldPosition="0">
        <references count="1">
          <reference field="1" count="0"/>
        </references>
      </pivotArea>
    </format>
    <format dxfId="985">
      <pivotArea dataOnly="0" labelOnly="1" grandCol="1" outline="0" fieldPosition="0"/>
    </format>
    <format dxfId="984">
      <pivotArea outline="0" collapsedLevelsAreSubtotals="1" fieldPosition="0">
        <references count="1">
          <reference field="1" count="13" selected="0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983">
      <pivotArea dataOnly="0" labelOnly="1" fieldPosition="0">
        <references count="1">
          <reference field="1" count="13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982">
      <pivotArea outline="0" collapsedLevelsAreSubtotals="1" fieldPosition="0">
        <references count="1">
          <reference field="1" count="11" selected="0"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981">
      <pivotArea grandRow="1" outline="0" collapsedLevelsAreSubtotals="1" fieldPosition="0"/>
    </format>
    <format dxfId="980">
      <pivotArea dataOnly="0" labelOnly="1" grandRow="1" outline="0" fieldPosition="0"/>
    </format>
    <format dxfId="979">
      <pivotArea outline="0" collapsedLevelsAreSubtotals="1" fieldPosition="0">
        <references count="1">
          <reference field="1" count="9" selected="0"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78">
      <pivotArea outline="0" collapsedLevelsAreSubtotals="1" fieldPosition="0">
        <references count="1">
          <reference field="1" count="7" selected="0">
            <x v="4"/>
            <x v="5"/>
            <x v="6"/>
            <x v="7"/>
            <x v="8"/>
            <x v="9"/>
            <x v="10"/>
          </reference>
        </references>
      </pivotArea>
    </format>
    <format dxfId="977">
      <pivotArea outline="0" collapsedLevelsAreSubtotals="1" fieldPosition="0">
        <references count="1">
          <reference field="1" count="5" selected="0">
            <x v="5"/>
            <x v="6"/>
            <x v="7"/>
            <x v="8"/>
            <x v="9"/>
          </reference>
        </references>
      </pivotArea>
    </format>
    <format dxfId="976">
      <pivotArea outline="0" collapsedLevelsAreSubtotals="1" fieldPosition="0">
        <references count="1">
          <reference field="1" count="3" selected="0">
            <x v="6"/>
            <x v="7"/>
            <x v="8"/>
          </reference>
        </references>
      </pivotArea>
    </format>
    <format dxfId="975">
      <pivotArea outline="0" collapsedLevelsAreSubtotals="1" fieldPosition="0">
        <references count="1">
          <reference field="1" count="1" selected="0">
            <x v="7"/>
          </reference>
        </references>
      </pivotArea>
    </format>
    <format dxfId="974">
      <pivotArea grandRow="1" outline="0" collapsedLevelsAreSubtotals="1" fieldPosition="0"/>
    </format>
    <format dxfId="973">
      <pivotArea dataOnly="0" labelOnly="1" grandRow="1" outline="0" fieldPosition="0"/>
    </format>
    <format dxfId="972">
      <pivotArea dataOnly="0" labelOnly="1" fieldPosition="0">
        <references count="1">
          <reference field="1" count="0"/>
        </references>
      </pivotArea>
    </format>
    <format dxfId="971">
      <pivotArea field="0" type="button" dataOnly="0" labelOnly="1" outline="0" axis="axisRow" fieldPosition="0"/>
    </format>
    <format dxfId="970">
      <pivotArea dataOnly="0" labelOnly="1" grandCol="1" outline="0" fieldPosition="0"/>
    </format>
    <format dxfId="969">
      <pivotArea dataOnly="0" labelOnly="1" fieldPosition="0">
        <references count="1">
          <reference field="1" count="0"/>
        </references>
      </pivotArea>
    </format>
    <format dxfId="968">
      <pivotArea outline="0" collapsedLevelsAreSubtotals="1" fieldPosition="0">
        <references count="1">
          <reference field="1" count="0" selected="0"/>
        </references>
      </pivotArea>
    </format>
    <format dxfId="967">
      <pivotArea field="1" type="button" dataOnly="0" labelOnly="1" outline="0" axis="axisCol" fieldPosition="0"/>
    </format>
    <format dxfId="966">
      <pivotArea type="topRight" dataOnly="0" labelOnly="1" outline="0" fieldPosition="0"/>
    </format>
    <format dxfId="965">
      <pivotArea grandCol="1" outline="0" collapsedLevelsAreSubtotals="1" fieldPosition="0"/>
    </format>
    <format dxfId="964">
      <pivotArea outline="0" collapsedLevelsAreSubtotals="1" fieldPosition="0"/>
    </format>
    <format dxfId="963">
      <pivotArea dataOnly="0" labelOnly="1" fieldPosition="0">
        <references count="1">
          <reference field="0" count="0"/>
        </references>
      </pivotArea>
    </format>
    <format dxfId="962">
      <pivotArea dataOnly="0" labelOnly="1" fieldPosition="0">
        <references count="1">
          <reference field="1" count="0"/>
        </references>
      </pivotArea>
    </format>
    <format dxfId="961">
      <pivotArea type="all" dataOnly="0" outline="0" fieldPosition="0"/>
    </format>
    <format dxfId="960">
      <pivotArea type="all" dataOnly="0" outline="0" fieldPosition="0"/>
    </format>
    <format dxfId="959">
      <pivotArea dataOnly="0" labelOnly="1" grandRow="1" outline="0" fieldPosition="0"/>
    </format>
    <format dxfId="958">
      <pivotArea collapsedLevelsAreSubtotals="1" fieldPosition="0">
        <references count="1">
          <reference field="0" count="0"/>
        </references>
      </pivotArea>
    </format>
    <format dxfId="957">
      <pivotArea field="0" type="button" dataOnly="0" labelOnly="1" outline="0" axis="axisRow" fieldPosition="0"/>
    </format>
    <format dxfId="956">
      <pivotArea dataOnly="0" labelOnly="1" fieldPosition="0">
        <references count="1">
          <reference field="0" count="0"/>
        </references>
      </pivotArea>
    </format>
    <format dxfId="955">
      <pivotArea dataOnly="0" labelOnly="1" fieldPosition="0">
        <references count="1">
          <reference field="1" count="0"/>
        </references>
      </pivotArea>
    </format>
    <format dxfId="954">
      <pivotArea dataOnly="0" labelOnly="1" grandCol="1" outline="0" fieldPosition="0"/>
    </format>
    <format dxfId="953">
      <pivotArea field="0" type="button" dataOnly="0" labelOnly="1" outline="0" axis="axisRow" fieldPosition="0"/>
    </format>
    <format dxfId="952">
      <pivotArea dataOnly="0" labelOnly="1" fieldPosition="0">
        <references count="1">
          <reference field="1" count="0"/>
        </references>
      </pivotArea>
    </format>
    <format dxfId="951">
      <pivotArea dataOnly="0" labelOnly="1" grandCol="1" outline="0" fieldPosition="0"/>
    </format>
    <format dxfId="950">
      <pivotArea field="0" type="button" dataOnly="0" labelOnly="1" outline="0" axis="axisRow" fieldPosition="0"/>
    </format>
    <format dxfId="949">
      <pivotArea dataOnly="0" labelOnly="1" fieldPosition="0">
        <references count="1">
          <reference field="1" count="0"/>
        </references>
      </pivotArea>
    </format>
    <format dxfId="948">
      <pivotArea dataOnly="0" labelOnly="1" grandCol="1" outline="0" fieldPosition="0"/>
    </format>
    <format dxfId="947">
      <pivotArea grandRow="1" outline="0" collapsedLevelsAreSubtotals="1" fieldPosition="0"/>
    </format>
    <format dxfId="946">
      <pivotArea dataOnly="0" labelOnly="1" grandRow="1" outline="0" fieldPosition="0"/>
    </format>
    <format dxfId="945">
      <pivotArea field="0" grandCol="1" collapsedLevelsAreSubtotals="1" axis="axisRow" fieldPosition="0">
        <references count="1">
          <reference field="0" count="0"/>
        </references>
      </pivotArea>
    </format>
    <format dxfId="944">
      <pivotArea dataOnly="0" labelOnly="1" grandCol="1" outline="0" fieldPosition="0"/>
    </format>
    <format dxfId="943">
      <pivotArea field="0" grandCol="1" collapsedLevelsAreSubtotals="1" axis="axisRow" fieldPosition="0">
        <references count="1">
          <reference field="0" count="0"/>
        </references>
      </pivotArea>
    </format>
    <format dxfId="942">
      <pivotArea dataOnly="0" labelOnly="1" grandCol="1" outline="0" fieldPosition="0"/>
    </format>
    <format dxfId="941">
      <pivotArea field="0" type="button" dataOnly="0" labelOnly="1" outline="0" axis="axisRow" fieldPosition="0"/>
    </format>
    <format dxfId="940">
      <pivotArea dataOnly="0" labelOnly="1" fieldPosition="0">
        <references count="1">
          <reference field="0" count="0"/>
        </references>
      </pivotArea>
    </format>
    <format dxfId="939">
      <pivotArea collapsedLevelsAreSubtotals="1" fieldPosition="0">
        <references count="2">
          <reference field="0" count="0"/>
          <reference field="1" count="12" selected="0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938">
      <pivotArea dataOnly="0" labelOnly="1" fieldPosition="0">
        <references count="1">
          <reference field="1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937">
      <pivotArea collapsedLevelsAreSubtotals="1" fieldPosition="0">
        <references count="2">
          <reference field="0" count="0"/>
          <reference field="1" count="10" selected="0"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36">
      <pivotArea dataOnly="0" labelOnly="1" fieldPosition="0">
        <references count="1">
          <reference field="1" count="10"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35">
      <pivotArea collapsedLevelsAreSubtotals="1" fieldPosition="0">
        <references count="2">
          <reference field="0" count="0"/>
          <reference field="1" count="8" selected="0"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934">
      <pivotArea dataOnly="0" labelOnly="1" fieldPosition="0">
        <references count="1">
          <reference field="1" count="8"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933">
      <pivotArea collapsedLevelsAreSubtotals="1" fieldPosition="0">
        <references count="2">
          <reference field="0" count="0"/>
          <reference field="1" count="6" selected="0">
            <x v="4"/>
            <x v="5"/>
            <x v="6"/>
            <x v="7"/>
            <x v="8"/>
            <x v="9"/>
          </reference>
        </references>
      </pivotArea>
    </format>
    <format dxfId="932">
      <pivotArea dataOnly="0" labelOnly="1" fieldPosition="0">
        <references count="1">
          <reference field="1" count="6">
            <x v="4"/>
            <x v="5"/>
            <x v="6"/>
            <x v="7"/>
            <x v="8"/>
            <x v="9"/>
          </reference>
        </references>
      </pivotArea>
    </format>
    <format dxfId="931">
      <pivotArea collapsedLevelsAreSubtotals="1" fieldPosition="0">
        <references count="2">
          <reference field="0" count="0"/>
          <reference field="1" count="4" selected="0">
            <x v="5"/>
            <x v="6"/>
            <x v="7"/>
            <x v="8"/>
          </reference>
        </references>
      </pivotArea>
    </format>
    <format dxfId="930">
      <pivotArea dataOnly="0" labelOnly="1" fieldPosition="0">
        <references count="1">
          <reference field="1" count="4">
            <x v="5"/>
            <x v="6"/>
            <x v="7"/>
            <x v="8"/>
          </reference>
        </references>
      </pivotArea>
    </format>
    <format dxfId="929">
      <pivotArea collapsedLevelsAreSubtotals="1" fieldPosition="0">
        <references count="2">
          <reference field="0" count="0"/>
          <reference field="1" count="2" selected="0">
            <x v="6"/>
            <x v="7"/>
          </reference>
        </references>
      </pivotArea>
    </format>
    <format dxfId="928">
      <pivotArea dataOnly="0" labelOnly="1" fieldPosition="0">
        <references count="1">
          <reference field="1" count="2">
            <x v="6"/>
            <x v="7"/>
          </reference>
        </references>
      </pivotArea>
    </format>
    <format dxfId="927">
      <pivotArea collapsedLevelsAreSubtotals="1" fieldPosition="0">
        <references count="2">
          <reference field="0" count="0"/>
          <reference field="1" count="1" selected="0">
            <x v="6"/>
          </reference>
        </references>
      </pivotArea>
    </format>
    <format dxfId="926">
      <pivotArea dataOnly="0" labelOnly="1" fieldPosition="0">
        <references count="1">
          <reference field="1" count="1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3" cacheId="30" dataOnRows="1" applyNumberFormats="0" applyBorderFormats="0" applyFontFormats="0" applyPatternFormats="0" applyAlignmentFormats="0" applyWidthHeightFormats="1" dataCaption="Data" showMissing="0" showItems="0" showMultipleLabel="0" showMemberPropertyTips="0" useAutoFormatting="1" subtotalHiddenItems="1" itemPrintTitles="1" indent="0" compact="0" compactData="0" gridDropZones="1">
  <location ref="A1:P33" firstHeaderRow="1" firstDataRow="2" firstDataCol="1" colPageCount="1"/>
  <pivotFields count="3">
    <pivotField name="Dates" axis="axisRow" compact="0" outline="0" subtotalTop="0" showAll="0" includeNewItemsInFilter="1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Col" compact="0" outline="0" subtotalTop="0" showAll="0" includeNewItemsInFilter="1">
      <items count="16">
        <item x="0"/>
        <item x="1"/>
        <item x="12"/>
        <item x="2"/>
        <item x="3"/>
        <item x="4"/>
        <item x="5"/>
        <item x="6"/>
        <item x="7"/>
        <item x="8"/>
        <item x="11"/>
        <item x="9"/>
        <item x="13"/>
        <item x="10"/>
        <item h="1" x="14"/>
        <item t="default"/>
      </items>
    </pivotField>
    <pivotField dataField="1" compact="0" outline="0" subtotalTop="0" showAll="0" includeNewItemsInFilter="1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1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um of exception_instances" fld="2" baseField="0" baseItem="0"/>
  </dataFields>
  <formats count="10">
    <format dxfId="925">
      <pivotArea dataOnly="0" labelOnly="1" outline="0" fieldPosition="0">
        <references count="1">
          <reference field="1" count="0"/>
        </references>
      </pivotArea>
    </format>
    <format dxfId="924">
      <pivotArea dataOnly="0" labelOnly="1" outline="0" fieldPosition="0">
        <references count="1">
          <reference field="1" count="0"/>
        </references>
      </pivotArea>
    </format>
    <format dxfId="923">
      <pivotArea dataOnly="0" labelOnly="1" outline="0" fieldPosition="0">
        <references count="1">
          <reference field="1" count="0"/>
        </references>
      </pivotArea>
    </format>
    <format dxfId="922">
      <pivotArea type="origin" dataOnly="0" labelOnly="1" outline="0" fieldPosition="0"/>
    </format>
    <format dxfId="921">
      <pivotArea type="origin" dataOnly="0" labelOnly="1" outline="0" fieldPosition="0"/>
    </format>
    <format dxfId="920">
      <pivotArea type="origin" dataOnly="0" labelOnly="1" outline="0" fieldPosition="0"/>
    </format>
    <format dxfId="919">
      <pivotArea field="0" type="button" dataOnly="0" labelOnly="1" outline="0" axis="axisRow" fieldPosition="0"/>
    </format>
    <format dxfId="918">
      <pivotArea dataOnly="0" labelOnly="1" outline="0" fieldPosition="0">
        <references count="1">
          <reference field="0" count="0"/>
        </references>
      </pivotArea>
    </format>
    <format dxfId="917">
      <pivotArea dataOnly="0" labelOnly="1" grandRow="1" outline="0" fieldPosition="0"/>
    </format>
    <format dxfId="916">
      <pivotArea dataOnly="0" labelOnly="1" grandCol="1" outline="0" fieldPosition="0"/>
    </format>
  </formats>
  <pivotTableStyleInfo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name="PivotTable5" cacheId="31" dataOnRows="1" applyNumberFormats="0" applyBorderFormats="0" applyFontFormats="0" applyPatternFormats="0" applyAlignmentFormats="0" applyWidthHeightFormats="1" dataCaption="Data" showMissing="0" showItems="0" showMultipleLabel="0" showMemberPropertyTips="0" useAutoFormatting="1" subtotalHiddenItems="1" itemPrintTitles="1" indent="0" compact="0" compactData="0" gridDropZones="1">
  <location ref="A1:O34" firstHeaderRow="1" firstDataRow="2" firstDataCol="1" colPageCount="1"/>
  <pivotFields count="3">
    <pivotField name="Dates" axis="axisRow" compact="0" outline="0" subtotalTop="0" showAll="0" includeNewItemsInFilter="1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axis="axisCol" compact="0" outline="0" subtotalTop="0" showAll="0" includeNewItemsInFilter="1">
      <items count="15">
        <item x="0"/>
        <item x="1"/>
        <item x="10"/>
        <item x="2"/>
        <item x="3"/>
        <item x="4"/>
        <item x="5"/>
        <item x="13"/>
        <item x="6"/>
        <item x="7"/>
        <item x="8"/>
        <item x="11"/>
        <item x="9"/>
        <item h="1" x="12"/>
        <item t="default"/>
      </items>
    </pivotField>
    <pivotField dataField="1" compact="0" outline="0" subtotalTop="0" showAll="0" includeNewItemsInFilter="1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1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 of exception_instances" fld="2" baseField="0" baseItem="0"/>
  </dataFields>
  <formats count="2">
    <format dxfId="915">
      <pivotArea type="origin" dataOnly="0" labelOnly="1" outline="0" fieldPosition="0"/>
    </format>
    <format dxfId="914">
      <pivotArea dataOnly="0" labelOnly="1" outline="0" fieldPosition="0">
        <references count="1">
          <reference field="1" count="0"/>
        </references>
      </pivotArea>
    </format>
  </formats>
  <pivotTableStyleInfo showRowHeaders="1" showColHeaders="1" showRowStripes="0" showColStripes="0" showLastColumn="1"/>
</pivotTableDefinition>
</file>

<file path=xl/pivotTables/pivotTable15.xml><?xml version="1.0" encoding="utf-8"?>
<pivotTableDefinition xmlns="http://schemas.openxmlformats.org/spreadsheetml/2006/main" name="PivotTable1" cacheId="3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Dates">
  <location ref="A1:O34" firstHeaderRow="1" firstDataRow="2" firstDataCol="1"/>
  <pivotFields count="3">
    <pivotField axis="axisRow" numFmtId="14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axis="axisCol" showAll="0">
      <items count="14">
        <item x="0"/>
        <item x="1"/>
        <item x="12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1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 of exception_instances" fld="2" baseField="0" baseItem="0"/>
  </dataFields>
  <formats count="87">
    <format dxfId="913">
      <pivotArea type="all" dataOnly="0" outline="0" fieldPosition="0"/>
    </format>
    <format dxfId="912">
      <pivotArea type="all" dataOnly="0" outline="0" fieldPosition="0"/>
    </format>
    <format dxfId="911">
      <pivotArea dataOnly="0" labelOnly="1" fieldPosition="0">
        <references count="1">
          <reference field="0" count="0"/>
        </references>
      </pivotArea>
    </format>
    <format dxfId="910">
      <pivotArea dataOnly="0" labelOnly="1" fieldPosition="0">
        <references count="1">
          <reference field="1" count="0"/>
        </references>
      </pivotArea>
    </format>
    <format dxfId="909">
      <pivotArea dataOnly="0" labelOnly="1" fieldPosition="0">
        <references count="1">
          <reference field="1" count="0"/>
        </references>
      </pivotArea>
    </format>
    <format dxfId="908">
      <pivotArea dataOnly="0" labelOnly="1" fieldPosition="0">
        <references count="1">
          <reference field="1" count="0"/>
        </references>
      </pivotArea>
    </format>
    <format dxfId="907">
      <pivotArea field="0" type="button" dataOnly="0" labelOnly="1" outline="0" axis="axisRow" fieldPosition="0"/>
    </format>
    <format dxfId="906">
      <pivotArea dataOnly="0" labelOnly="1" grandRow="1" outline="0" fieldPosition="0"/>
    </format>
    <format dxfId="905">
      <pivotArea dataOnly="0" labelOnly="1" grandCol="1" outline="0" fieldPosition="0"/>
    </format>
    <format dxfId="904">
      <pivotArea field="0" type="button" dataOnly="0" labelOnly="1" outline="0" axis="axisRow" fieldPosition="0"/>
    </format>
    <format dxfId="903">
      <pivotArea dataOnly="0" labelOnly="1" fieldPosition="0">
        <references count="1">
          <reference field="1" count="0"/>
        </references>
      </pivotArea>
    </format>
    <format dxfId="902">
      <pivotArea dataOnly="0" labelOnly="1" grandCol="1" outline="0" fieldPosition="0"/>
    </format>
    <format dxfId="901">
      <pivotArea type="all" dataOnly="0" outline="0" fieldPosition="0"/>
    </format>
    <format dxfId="900">
      <pivotArea field="0" type="button" dataOnly="0" labelOnly="1" outline="0" axis="axisRow" fieldPosition="0"/>
    </format>
    <format dxfId="899">
      <pivotArea dataOnly="0" labelOnly="1" grandCol="1" outline="0" fieldPosition="0"/>
    </format>
    <format dxfId="898">
      <pivotArea field="0" type="button" dataOnly="0" labelOnly="1" outline="0" axis="axisRow" fieldPosition="0"/>
    </format>
    <format dxfId="897">
      <pivotArea dataOnly="0" labelOnly="1" fieldPosition="0">
        <references count="1">
          <reference field="0" count="0"/>
        </references>
      </pivotArea>
    </format>
    <format dxfId="896">
      <pivotArea dataOnly="0" labelOnly="1" grandRow="1" outline="0" fieldPosition="0"/>
    </format>
    <format dxfId="895">
      <pivotArea grandRow="1" outline="0" collapsedLevelsAreSubtotals="1" fieldPosition="0"/>
    </format>
    <format dxfId="894">
      <pivotArea dataOnly="0" labelOnly="1" grandRow="1" outline="0" fieldPosition="0"/>
    </format>
    <format dxfId="893">
      <pivotArea grandCol="1" outline="0" collapsedLevelsAreSubtotals="1" fieldPosition="0"/>
    </format>
    <format dxfId="892">
      <pivotArea dataOnly="0" labelOnly="1" grandCol="1" outline="0" fieldPosition="0"/>
    </format>
    <format dxfId="891">
      <pivotArea outline="0" collapsedLevelsAreSubtotals="1" fieldPosition="0">
        <references count="1">
          <reference field="1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90">
      <pivotArea field="0" type="button" dataOnly="0" labelOnly="1" outline="0" axis="axisRow" fieldPosition="0"/>
    </format>
    <format dxfId="889">
      <pivotArea dataOnly="0" labelOnly="1" fieldPosition="0">
        <references count="1">
          <reference field="0" count="0"/>
        </references>
      </pivotArea>
    </format>
    <format dxfId="888">
      <pivotArea dataOnly="0" labelOnly="1" grandRow="1" outline="0" fieldPosition="0"/>
    </format>
    <format dxfId="887">
      <pivotArea outline="0" collapsedLevelsAreSubtotals="1" fieldPosition="0">
        <references count="1">
          <reference field="1" count="10" selected="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886">
      <pivotArea outline="0" collapsedLevelsAreSubtotals="1" fieldPosition="0">
        <references count="1">
          <reference field="1" count="10" selected="0"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885">
      <pivotArea dataOnly="0" labelOnly="1" grandCol="1" outline="0" fieldPosition="0"/>
    </format>
    <format dxfId="884">
      <pivotArea grandCol="1" outline="0" collapsedLevelsAreSubtotals="1" fieldPosition="0"/>
    </format>
    <format dxfId="883">
      <pivotArea field="0" type="button" dataOnly="0" labelOnly="1" outline="0" axis="axisRow" fieldPosition="0"/>
    </format>
    <format dxfId="882">
      <pivotArea dataOnly="0" labelOnly="1" fieldPosition="0">
        <references count="1">
          <reference field="0" count="0"/>
        </references>
      </pivotArea>
    </format>
    <format dxfId="881">
      <pivotArea grandRow="1" outline="0" collapsedLevelsAreSubtotals="1" fieldPosition="0"/>
    </format>
    <format dxfId="880">
      <pivotArea dataOnly="0" labelOnly="1" grandRow="1" outline="0" fieldPosition="0"/>
    </format>
    <format dxfId="879">
      <pivotArea type="all" dataOnly="0" outline="0" fieldPosition="0"/>
    </format>
    <format dxfId="878">
      <pivotArea outline="0" collapsedLevelsAreSubtotals="1" fieldPosition="0"/>
    </format>
    <format dxfId="877">
      <pivotArea dataOnly="0" labelOnly="1" fieldPosition="0">
        <references count="1">
          <reference field="0" count="0"/>
        </references>
      </pivotArea>
    </format>
    <format dxfId="876">
      <pivotArea outline="0" collapsedLevelsAreSubtotals="1" fieldPosition="0"/>
    </format>
    <format dxfId="875">
      <pivotArea dataOnly="0" labelOnly="1" fieldPosition="0">
        <references count="1">
          <reference field="0" count="0"/>
        </references>
      </pivotArea>
    </format>
    <format dxfId="874">
      <pivotArea type="all" dataOnly="0" outline="0" fieldPosition="0"/>
    </format>
    <format dxfId="873">
      <pivotArea field="0" type="button" dataOnly="0" labelOnly="1" outline="0" axis="axisRow" fieldPosition="0"/>
    </format>
    <format dxfId="872">
      <pivotArea dataOnly="0" labelOnly="1" fieldPosition="0">
        <references count="1">
          <reference field="1" count="0"/>
        </references>
      </pivotArea>
    </format>
    <format dxfId="871">
      <pivotArea dataOnly="0" labelOnly="1" grandCol="1" outline="0" fieldPosition="0"/>
    </format>
    <format dxfId="870">
      <pivotArea field="0" type="button" dataOnly="0" labelOnly="1" outline="0" axis="axisRow" fieldPosition="0"/>
    </format>
    <format dxfId="869">
      <pivotArea dataOnly="0" labelOnly="1" fieldPosition="0">
        <references count="1">
          <reference field="0" count="0"/>
        </references>
      </pivotArea>
    </format>
    <format dxfId="868">
      <pivotArea dataOnly="0" labelOnly="1" grandRow="1" outline="0" fieldPosition="0"/>
    </format>
    <format dxfId="867">
      <pivotArea grandRow="1" outline="0" collapsedLevelsAreSubtotals="1" fieldPosition="0"/>
    </format>
    <format dxfId="866">
      <pivotArea dataOnly="0" labelOnly="1" grandRow="1" outline="0" fieldPosition="0"/>
    </format>
    <format dxfId="865">
      <pivotArea collapsedLevelsAreSubtotals="1" fieldPosition="0">
        <references count="1">
          <reference field="0" count="0"/>
        </references>
      </pivotArea>
    </format>
    <format dxfId="864">
      <pivotArea dataOnly="0" labelOnly="1" fieldPosition="0">
        <references count="1">
          <reference field="1" count="0"/>
        </references>
      </pivotArea>
    </format>
    <format dxfId="863">
      <pivotArea dataOnly="0" labelOnly="1" grandCol="1" outline="0" fieldPosition="0"/>
    </format>
    <format dxfId="862">
      <pivotArea collapsedLevelsAreSubtotals="1" fieldPosition="0">
        <references count="2">
          <reference field="0" count="0"/>
          <reference field="1" count="11" selected="0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61">
      <pivotArea dataOnly="0" labelOnly="1" fieldPosition="0">
        <references count="1">
          <reference field="1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60">
      <pivotArea outline="0" collapsedLevelsAreSubtotals="1" fieldPosition="0">
        <references count="1">
          <reference field="1" count="9" selected="0"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859">
      <pivotArea dataOnly="0" labelOnly="1" fieldPosition="0">
        <references count="1">
          <reference field="1" count="9"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858">
      <pivotArea outline="0" collapsedLevelsAreSubtotals="1" fieldPosition="0">
        <references count="1">
          <reference field="1" count="7" selected="0">
            <x v="3"/>
            <x v="4"/>
            <x v="5"/>
            <x v="6"/>
            <x v="7"/>
            <x v="8"/>
            <x v="9"/>
          </reference>
        </references>
      </pivotArea>
    </format>
    <format dxfId="857">
      <pivotArea dataOnly="0" labelOnly="1" fieldPosition="0">
        <references count="1">
          <reference field="1" count="7">
            <x v="3"/>
            <x v="4"/>
            <x v="5"/>
            <x v="6"/>
            <x v="7"/>
            <x v="8"/>
            <x v="9"/>
          </reference>
        </references>
      </pivotArea>
    </format>
    <format dxfId="856">
      <pivotArea outline="0" collapsedLevelsAreSubtotals="1" fieldPosition="0">
        <references count="1">
          <reference field="1" count="5" selected="0">
            <x v="4"/>
            <x v="5"/>
            <x v="6"/>
            <x v="7"/>
            <x v="8"/>
          </reference>
        </references>
      </pivotArea>
    </format>
    <format dxfId="855">
      <pivotArea dataOnly="0" labelOnly="1" fieldPosition="0">
        <references count="1">
          <reference field="1" count="5">
            <x v="4"/>
            <x v="5"/>
            <x v="6"/>
            <x v="7"/>
            <x v="8"/>
          </reference>
        </references>
      </pivotArea>
    </format>
    <format dxfId="854">
      <pivotArea outline="0" collapsedLevelsAreSubtotals="1" fieldPosition="0">
        <references count="1">
          <reference field="1" count="8" selected="0"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853">
      <pivotArea dataOnly="0" labelOnly="1" fieldPosition="0">
        <references count="1">
          <reference field="1" count="8"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852">
      <pivotArea outline="0" collapsedLevelsAreSubtotals="1" fieldPosition="0">
        <references count="1">
          <reference field="1" count="2" selected="0">
            <x v="6"/>
            <x v="7"/>
          </reference>
        </references>
      </pivotArea>
    </format>
    <format dxfId="851">
      <pivotArea dataOnly="0" labelOnly="1" fieldPosition="0">
        <references count="1">
          <reference field="1" count="2">
            <x v="6"/>
            <x v="7"/>
          </reference>
        </references>
      </pivotArea>
    </format>
    <format dxfId="850">
      <pivotArea outline="0" collapsedLevelsAreSubtotals="1" fieldPosition="0">
        <references count="1">
          <reference field="1" count="1" selected="0">
            <x v="7"/>
          </reference>
        </references>
      </pivotArea>
    </format>
    <format dxfId="849">
      <pivotArea dataOnly="0" labelOnly="1" fieldPosition="0">
        <references count="1">
          <reference field="1" count="1">
            <x v="7"/>
          </reference>
        </references>
      </pivotArea>
    </format>
    <format dxfId="848">
      <pivotArea field="1" grandRow="1" outline="0" collapsedLevelsAreSubtotals="1" axis="axisCol" fieldPosition="0">
        <references count="1">
          <reference field="1" count="1" selected="0">
            <x v="1"/>
          </reference>
        </references>
      </pivotArea>
    </format>
    <format dxfId="847">
      <pivotArea field="1" grandRow="1" outline="0" collapsedLevelsAreSubtotals="1" axis="axisCol" fieldPosition="0">
        <references count="1">
          <reference field="1" count="1" selected="0">
            <x v="11"/>
          </reference>
        </references>
      </pivotArea>
    </format>
    <format dxfId="846">
      <pivotArea dataOnly="0" labelOnly="1" fieldPosition="0">
        <references count="1">
          <reference field="1" count="0"/>
        </references>
      </pivotArea>
    </format>
    <format dxfId="845">
      <pivotArea dataOnly="0" labelOnly="1" fieldPosition="0">
        <references count="1">
          <reference field="1" count="0"/>
        </references>
      </pivotArea>
    </format>
    <format dxfId="844">
      <pivotArea outline="0" collapsedLevelsAreSubtotals="1" fieldPosition="0">
        <references count="1">
          <reference field="1" count="1" selected="0">
            <x v="0"/>
          </reference>
        </references>
      </pivotArea>
    </format>
    <format dxfId="843">
      <pivotArea field="1" type="button" dataOnly="0" labelOnly="1" outline="0" axis="axisCol" fieldPosition="0"/>
    </format>
    <format dxfId="842">
      <pivotArea dataOnly="0" labelOnly="1" fieldPosition="0">
        <references count="1">
          <reference field="1" count="0"/>
        </references>
      </pivotArea>
    </format>
    <format dxfId="841">
      <pivotArea dataOnly="0" labelOnly="1" grandCol="1" outline="0" fieldPosition="0"/>
    </format>
    <format dxfId="840">
      <pivotArea type="origin" dataOnly="0" labelOnly="1" outline="0" fieldPosition="0"/>
    </format>
    <format dxfId="839">
      <pivotArea field="0" type="button" dataOnly="0" labelOnly="1" outline="0" axis="axisRow" fieldPosition="0"/>
    </format>
    <format dxfId="838">
      <pivotArea dataOnly="0" labelOnly="1" fieldPosition="0">
        <references count="1">
          <reference field="0" count="0"/>
        </references>
      </pivotArea>
    </format>
    <format dxfId="837">
      <pivotArea dataOnly="0" labelOnly="1" grandRow="1" outline="0" fieldPosition="0"/>
    </format>
    <format dxfId="836">
      <pivotArea dataOnly="0" labelOnly="1" fieldPosition="0">
        <references count="1">
          <reference field="1" count="0"/>
        </references>
      </pivotArea>
    </format>
    <format dxfId="835">
      <pivotArea dataOnly="0" labelOnly="1" fieldPosition="0">
        <references count="1">
          <reference field="1" count="0"/>
        </references>
      </pivotArea>
    </format>
    <format dxfId="834">
      <pivotArea dataOnly="0" labelOnly="1" fieldPosition="0">
        <references count="1">
          <reference field="1" count="0"/>
        </references>
      </pivotArea>
    </format>
    <format dxfId="833">
      <pivotArea dataOnly="0" labelOnly="1" fieldPosition="0">
        <references count="1">
          <reference field="1" count="0"/>
        </references>
      </pivotArea>
    </format>
    <format dxfId="832">
      <pivotArea dataOnly="0" labelOnly="1" fieldPosition="0">
        <references count="1">
          <reference field="1" count="0"/>
        </references>
      </pivotArea>
    </format>
    <format dxfId="831">
      <pivotArea dataOnly="0" labelOnly="1" fieldPosition="0">
        <references count="1">
          <reference field="1" count="0"/>
        </references>
      </pivotArea>
    </format>
    <format dxfId="830">
      <pivotArea type="all" dataOnly="0" outline="0" fieldPosition="0"/>
    </format>
    <format dxfId="829">
      <pivotArea collapsedLevelsAreSubtotals="1" fieldPosition="0">
        <references count="2">
          <reference field="0" count="0"/>
          <reference field="1" count="0" selected="0"/>
        </references>
      </pivotArea>
    </format>
    <format dxfId="828">
      <pivotArea field="1" grandRow="1" outline="0" collapsedLevelsAreSubtotals="1" axis="axisCol" fieldPosition="0">
        <references count="1">
          <reference field="1" count="0" selected="0"/>
        </references>
      </pivotArea>
    </format>
    <format dxfId="827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ivotTable2" cacheId="3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Dates">
  <location ref="A1:P33" firstHeaderRow="1" firstDataRow="2" firstDataCol="1"/>
  <pivotFields count="3">
    <pivotField axis="axisRow" numFmtId="14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Col" showAll="0">
      <items count="15">
        <item x="0"/>
        <item x="1"/>
        <item x="10"/>
        <item x="2"/>
        <item x="3"/>
        <item x="4"/>
        <item x="5"/>
        <item x="6"/>
        <item x="7"/>
        <item x="12"/>
        <item x="13"/>
        <item x="8"/>
        <item x="11"/>
        <item x="9"/>
        <item t="default"/>
      </items>
    </pivotField>
    <pivotField dataField="1" showAl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1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um of exception_instances" fld="2" baseField="0" baseItem="0"/>
  </dataFields>
  <formats count="60">
    <format dxfId="826">
      <pivotArea dataOnly="0" labelOnly="1" fieldPosition="0">
        <references count="1">
          <reference field="1" count="0"/>
        </references>
      </pivotArea>
    </format>
    <format dxfId="825">
      <pivotArea dataOnly="0" labelOnly="1" fieldPosition="0">
        <references count="1">
          <reference field="1" count="0"/>
        </references>
      </pivotArea>
    </format>
    <format dxfId="824">
      <pivotArea type="all" dataOnly="0" outline="0" fieldPosition="0"/>
    </format>
    <format dxfId="823">
      <pivotArea type="all" dataOnly="0" outline="0" fieldPosition="0"/>
    </format>
    <format dxfId="822">
      <pivotArea dataOnly="0" labelOnly="1" fieldPosition="0">
        <references count="1">
          <reference field="1" count="0"/>
        </references>
      </pivotArea>
    </format>
    <format dxfId="821">
      <pivotArea dataOnly="0" labelOnly="1" grandRow="1" outline="0" fieldPosition="0"/>
    </format>
    <format dxfId="820">
      <pivotArea field="0" type="button" dataOnly="0" labelOnly="1" outline="0" axis="axisRow" fieldPosition="0"/>
    </format>
    <format dxfId="819">
      <pivotArea dataOnly="0" labelOnly="1" grandCol="1" outline="0" fieldPosition="0"/>
    </format>
    <format dxfId="818">
      <pivotArea collapsedLevelsAreSubtotals="1" fieldPosition="0">
        <references count="1">
          <reference field="0" count="0"/>
        </references>
      </pivotArea>
    </format>
    <format dxfId="817">
      <pivotArea field="0" type="button" dataOnly="0" labelOnly="1" outline="0" axis="axisRow" fieldPosition="0"/>
    </format>
    <format dxfId="816">
      <pivotArea dataOnly="0" labelOnly="1" fieldPosition="0">
        <references count="1">
          <reference field="1" count="0"/>
        </references>
      </pivotArea>
    </format>
    <format dxfId="815">
      <pivotArea dataOnly="0" labelOnly="1" grandCol="1" outline="0" fieldPosition="0"/>
    </format>
    <format dxfId="814">
      <pivotArea field="0" type="button" dataOnly="0" labelOnly="1" outline="0" axis="axisRow" fieldPosition="0"/>
    </format>
    <format dxfId="813">
      <pivotArea dataOnly="0" labelOnly="1" fieldPosition="0">
        <references count="1">
          <reference field="1" count="0"/>
        </references>
      </pivotArea>
    </format>
    <format dxfId="812">
      <pivotArea dataOnly="0" labelOnly="1" grandCol="1" outline="0" fieldPosition="0"/>
    </format>
    <format dxfId="811">
      <pivotArea grandRow="1" outline="0" collapsedLevelsAreSubtotals="1" fieldPosition="0"/>
    </format>
    <format dxfId="810">
      <pivotArea dataOnly="0" labelOnly="1" grandRow="1" outline="0" fieldPosition="0"/>
    </format>
    <format dxfId="809">
      <pivotArea type="origin" dataOnly="0" labelOnly="1" outline="0" fieldPosition="0"/>
    </format>
    <format dxfId="808">
      <pivotArea field="1" type="button" dataOnly="0" labelOnly="1" outline="0" axis="axisCol" fieldPosition="0"/>
    </format>
    <format dxfId="807">
      <pivotArea type="topRight" dataOnly="0" labelOnly="1" outline="0" fieldPosition="0"/>
    </format>
    <format dxfId="806">
      <pivotArea type="all" dataOnly="0" outline="0" fieldPosition="0"/>
    </format>
    <format dxfId="805">
      <pivotArea outline="0" collapsedLevelsAreSubtotals="1" fieldPosition="0"/>
    </format>
    <format dxfId="804">
      <pivotArea field="0" type="button" dataOnly="0" labelOnly="1" outline="0" axis="axisRow" fieldPosition="0"/>
    </format>
    <format dxfId="803">
      <pivotArea dataOnly="0" labelOnly="1" fieldPosition="0">
        <references count="1">
          <reference field="0" count="0"/>
        </references>
      </pivotArea>
    </format>
    <format dxfId="802">
      <pivotArea dataOnly="0" labelOnly="1" grandRow="1" outline="0" fieldPosition="0"/>
    </format>
    <format dxfId="801">
      <pivotArea dataOnly="0" labelOnly="1" fieldPosition="0">
        <references count="1">
          <reference field="1" count="0"/>
        </references>
      </pivotArea>
    </format>
    <format dxfId="800">
      <pivotArea dataOnly="0" labelOnly="1" grandCol="1" outline="0" fieldPosition="0"/>
    </format>
    <format dxfId="799">
      <pivotArea field="0" type="button" dataOnly="0" labelOnly="1" outline="0" axis="axisRow" fieldPosition="0"/>
    </format>
    <format dxfId="798">
      <pivotArea dataOnly="0" labelOnly="1" fieldPosition="0">
        <references count="1">
          <reference field="1" count="0"/>
        </references>
      </pivotArea>
    </format>
    <format dxfId="797">
      <pivotArea dataOnly="0" labelOnly="1" grandCol="1" outline="0" fieldPosition="0"/>
    </format>
    <format dxfId="796">
      <pivotArea field="0" type="button" dataOnly="0" labelOnly="1" outline="0" axis="axisRow" fieldPosition="0"/>
    </format>
    <format dxfId="795">
      <pivotArea dataOnly="0" labelOnly="1" fieldPosition="0">
        <references count="1">
          <reference field="0" count="0"/>
        </references>
      </pivotArea>
    </format>
    <format dxfId="794">
      <pivotArea dataOnly="0" labelOnly="1" grandRow="1" outline="0" fieldPosition="0"/>
    </format>
    <format dxfId="793">
      <pivotArea grandRow="1" outline="0" collapsedLevelsAreSubtotals="1" fieldPosition="0"/>
    </format>
    <format dxfId="792">
      <pivotArea dataOnly="0" labelOnly="1" grandRow="1" outline="0" fieldPosition="0"/>
    </format>
    <format dxfId="791">
      <pivotArea grandCol="1" outline="0" collapsedLevelsAreSubtotals="1" fieldPosition="0"/>
    </format>
    <format dxfId="790">
      <pivotArea dataOnly="0" labelOnly="1" grandCol="1" outline="0" fieldPosition="0"/>
    </format>
    <format dxfId="789">
      <pivotArea outline="0" collapsedLevelsAreSubtotals="1" fieldPosition="0">
        <references count="1">
          <reference field="1" count="13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788">
      <pivotArea dataOnly="0" labelOnly="1" fieldPosition="0">
        <references count="1">
          <reference field="1" count="13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787">
      <pivotArea outline="0" collapsedLevelsAreSubtotals="1" fieldPosition="0">
        <references count="1">
          <reference field="1" count="9" selected="0"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786">
      <pivotArea dataOnly="0" labelOnly="1" fieldPosition="0">
        <references count="1">
          <reference field="1" count="9"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785">
      <pivotArea outline="0" collapsedLevelsAreSubtotals="1" fieldPosition="0">
        <references count="1">
          <reference field="1" count="6" selected="0">
            <x v="2"/>
            <x v="3"/>
            <x v="4"/>
            <x v="5"/>
            <x v="6"/>
            <x v="7"/>
          </reference>
        </references>
      </pivotArea>
    </format>
    <format dxfId="784">
      <pivotArea dataOnly="0" labelOnly="1" fieldPosition="0">
        <references count="1">
          <reference field="1" count="6">
            <x v="2"/>
            <x v="3"/>
            <x v="4"/>
            <x v="5"/>
            <x v="6"/>
            <x v="7"/>
          </reference>
        </references>
      </pivotArea>
    </format>
    <format dxfId="783">
      <pivotArea outline="0" collapsedLevelsAreSubtotals="1" fieldPosition="0">
        <references count="1">
          <reference field="1" count="4" selected="0">
            <x v="3"/>
            <x v="4"/>
            <x v="5"/>
            <x v="6"/>
          </reference>
        </references>
      </pivotArea>
    </format>
    <format dxfId="782">
      <pivotArea dataOnly="0" labelOnly="1" fieldPosition="0">
        <references count="1">
          <reference field="1" count="4">
            <x v="3"/>
            <x v="4"/>
            <x v="5"/>
            <x v="6"/>
          </reference>
        </references>
      </pivotArea>
    </format>
    <format dxfId="781">
      <pivotArea outline="0" collapsedLevelsAreSubtotals="1" fieldPosition="0">
        <references count="1">
          <reference field="1" count="2" selected="0">
            <x v="4"/>
            <x v="5"/>
          </reference>
        </references>
      </pivotArea>
    </format>
    <format dxfId="780">
      <pivotArea dataOnly="0" labelOnly="1" fieldPosition="0">
        <references count="1">
          <reference field="1" count="2">
            <x v="4"/>
            <x v="5"/>
          </reference>
        </references>
      </pivotArea>
    </format>
    <format dxfId="779">
      <pivotArea outline="0" collapsedLevelsAreSubtotals="1" fieldPosition="0">
        <references count="1">
          <reference field="1" count="6" selected="0">
            <x v="5"/>
            <x v="6"/>
            <x v="7"/>
            <x v="8"/>
            <x v="9"/>
            <x v="10"/>
          </reference>
        </references>
      </pivotArea>
    </format>
    <format dxfId="778">
      <pivotArea dataOnly="0" labelOnly="1" fieldPosition="0">
        <references count="1">
          <reference field="1" count="6">
            <x v="5"/>
            <x v="6"/>
            <x v="7"/>
            <x v="8"/>
            <x v="9"/>
            <x v="10"/>
          </reference>
        </references>
      </pivotArea>
    </format>
    <format dxfId="777">
      <pivotArea outline="0" collapsedLevelsAreSubtotals="1" fieldPosition="0">
        <references count="1">
          <reference field="1" count="3" selected="0">
            <x v="9"/>
            <x v="10"/>
            <x v="11"/>
          </reference>
        </references>
      </pivotArea>
    </format>
    <format dxfId="776">
      <pivotArea dataOnly="0" labelOnly="1" fieldPosition="0">
        <references count="1">
          <reference field="1" count="3">
            <x v="9"/>
            <x v="10"/>
            <x v="11"/>
          </reference>
        </references>
      </pivotArea>
    </format>
    <format dxfId="775">
      <pivotArea type="origin" dataOnly="0" labelOnly="1" outline="0" fieldPosition="0"/>
    </format>
    <format dxfId="774">
      <pivotArea field="0" type="button" dataOnly="0" labelOnly="1" outline="0" axis="axisRow" fieldPosition="0"/>
    </format>
    <format dxfId="773">
      <pivotArea dataOnly="0" labelOnly="1" fieldPosition="0">
        <references count="1">
          <reference field="0" count="0"/>
        </references>
      </pivotArea>
    </format>
    <format dxfId="772">
      <pivotArea grandCol="1" outline="0" collapsedLevelsAreSubtotals="1" fieldPosition="0"/>
    </format>
    <format dxfId="771">
      <pivotArea grandRow="1" outline="0" collapsedLevelsAreSubtotals="1" fieldPosition="0"/>
    </format>
    <format dxfId="770">
      <pivotArea dataOnly="0" labelOnly="1" grandRow="1" outline="0" fieldPosition="0"/>
    </format>
    <format dxfId="769">
      <pivotArea dataOnly="0" labelOnly="1" fieldPosition="0">
        <references count="1">
          <reference field="0" count="0"/>
        </references>
      </pivotArea>
    </format>
    <format dxfId="768">
      <pivotArea dataOnly="0" labelOnly="1" fieldPosition="0">
        <references count="1">
          <reference field="1" count="0"/>
        </references>
      </pivotArea>
    </format>
    <format dxfId="767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PivotTable1" cacheId="3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Dates">
  <location ref="A1:O34" firstHeaderRow="1" firstDataRow="2" firstDataCol="1"/>
  <pivotFields count="3">
    <pivotField axis="axisRow" numFmtId="164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axis="axisCol" showAll="0">
      <items count="14">
        <item x="0"/>
        <item x="1"/>
        <item x="12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1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 of exception_instances" fld="2" baseField="0" baseItem="0"/>
  </dataFields>
  <formats count="70">
    <format dxfId="766">
      <pivotArea type="all" dataOnly="0" outline="0" fieldPosition="0"/>
    </format>
    <format dxfId="765">
      <pivotArea type="all" dataOnly="0" outline="0" fieldPosition="0"/>
    </format>
    <format dxfId="764">
      <pivotArea dataOnly="0" labelOnly="1" fieldPosition="0">
        <references count="1">
          <reference field="1" count="0"/>
        </references>
      </pivotArea>
    </format>
    <format dxfId="763">
      <pivotArea dataOnly="0" labelOnly="1" fieldPosition="0">
        <references count="1">
          <reference field="1" count="0"/>
        </references>
      </pivotArea>
    </format>
    <format dxfId="762">
      <pivotArea dataOnly="0" labelOnly="1" fieldPosition="0">
        <references count="1">
          <reference field="1" count="0"/>
        </references>
      </pivotArea>
    </format>
    <format dxfId="761">
      <pivotArea field="0" type="button" dataOnly="0" labelOnly="1" outline="0" axis="axisRow" fieldPosition="0"/>
    </format>
    <format dxfId="760">
      <pivotArea dataOnly="0" labelOnly="1" fieldPosition="0">
        <references count="1">
          <reference field="1" count="0"/>
        </references>
      </pivotArea>
    </format>
    <format dxfId="759">
      <pivotArea dataOnly="0" labelOnly="1" grandCol="1" outline="0" fieldPosition="0"/>
    </format>
    <format dxfId="758">
      <pivotArea type="all" dataOnly="0" outline="0" fieldPosition="0"/>
    </format>
    <format dxfId="757">
      <pivotArea field="0" type="button" dataOnly="0" labelOnly="1" outline="0" axis="axisRow" fieldPosition="0"/>
    </format>
    <format dxfId="756">
      <pivotArea dataOnly="0" labelOnly="1" grandRow="1" outline="0" fieldPosition="0"/>
    </format>
    <format dxfId="755">
      <pivotArea dataOnly="0" labelOnly="1" grandCol="1" outline="0" fieldPosition="0"/>
    </format>
    <format dxfId="754">
      <pivotArea grandRow="1" outline="0" collapsedLevelsAreSubtotals="1" fieldPosition="0"/>
    </format>
    <format dxfId="753">
      <pivotArea field="0" type="button" dataOnly="0" labelOnly="1" outline="0" axis="axisRow" fieldPosition="0"/>
    </format>
    <format dxfId="752">
      <pivotArea dataOnly="0" labelOnly="1" fieldPosition="0">
        <references count="1">
          <reference field="0" count="0"/>
        </references>
      </pivotArea>
    </format>
    <format dxfId="751">
      <pivotArea dataOnly="0" labelOnly="1" grandRow="1" outline="0" fieldPosition="0"/>
    </format>
    <format dxfId="750">
      <pivotArea grandCol="1" outline="0" collapsedLevelsAreSubtotals="1" fieldPosition="0"/>
    </format>
    <format dxfId="749">
      <pivotArea dataOnly="0" labelOnly="1" fieldPosition="0">
        <references count="1">
          <reference field="0" count="0"/>
        </references>
      </pivotArea>
    </format>
    <format dxfId="748">
      <pivotArea dataOnly="0" labelOnly="1" grandRow="1" outline="0" fieldPosition="0"/>
    </format>
    <format dxfId="747">
      <pivotArea field="0" type="button" dataOnly="0" labelOnly="1" outline="0" axis="axisRow" fieldPosition="0"/>
    </format>
    <format dxfId="746">
      <pivotArea dataOnly="0" labelOnly="1" fieldPosition="0">
        <references count="1">
          <reference field="1" count="0"/>
        </references>
      </pivotArea>
    </format>
    <format dxfId="745">
      <pivotArea field="0" type="button" dataOnly="0" labelOnly="1" outline="0" axis="axisRow" fieldPosition="0"/>
    </format>
    <format dxfId="744">
      <pivotArea dataOnly="0" labelOnly="1" fieldPosition="0">
        <references count="1">
          <reference field="0" count="0"/>
        </references>
      </pivotArea>
    </format>
    <format dxfId="743">
      <pivotArea dataOnly="0" labelOnly="1" grandRow="1" outline="0" fieldPosition="0"/>
    </format>
    <format dxfId="742">
      <pivotArea grandRow="1" outline="0" collapsedLevelsAreSubtotals="1" fieldPosition="0"/>
    </format>
    <format dxfId="741">
      <pivotArea dataOnly="0" labelOnly="1" grandRow="1" outline="0" fieldPosition="0"/>
    </format>
    <format dxfId="740">
      <pivotArea grandCol="1" outline="0" collapsedLevelsAreSubtotals="1" fieldPosition="0"/>
    </format>
    <format dxfId="739">
      <pivotArea outline="0" collapsedLevelsAreSubtotals="1" fieldPosition="0">
        <references count="1">
          <reference field="1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38">
      <pivotArea dataOnly="0" labelOnly="1" fieldPosition="0">
        <references count="1">
          <reference field="1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37">
      <pivotArea field="0" grandCol="1" collapsedLevelsAreSubtotals="1" axis="axisRow" fieldPosition="0">
        <references count="1">
          <reference field="0" count="0"/>
        </references>
      </pivotArea>
    </format>
    <format dxfId="736">
      <pivotArea field="0" type="button" dataOnly="0" labelOnly="1" outline="0" axis="axisRow" fieldPosition="0"/>
    </format>
    <format dxfId="735">
      <pivotArea dataOnly="0" labelOnly="1" fieldPosition="0">
        <references count="1">
          <reference field="0" count="0"/>
        </references>
      </pivotArea>
    </format>
    <format dxfId="734">
      <pivotArea dataOnly="0" labelOnly="1" grandRow="1" outline="0" fieldPosition="0"/>
    </format>
    <format dxfId="733">
      <pivotArea grandRow="1" grandCol="1" outline="0" collapsedLevelsAreSubtotals="1" fieldPosition="0"/>
    </format>
    <format dxfId="732">
      <pivotArea grandRow="1" grandCol="1" outline="0" collapsedLevelsAreSubtotals="1" fieldPosition="0"/>
    </format>
    <format dxfId="731">
      <pivotArea grandRow="1" outline="0" collapsedLevelsAreSubtotals="1" fieldPosition="0"/>
    </format>
    <format dxfId="730">
      <pivotArea type="origin" dataOnly="0" labelOnly="1" outline="0" fieldPosition="0"/>
    </format>
    <format dxfId="729">
      <pivotArea field="0" type="button" dataOnly="0" labelOnly="1" outline="0" axis="axisRow" fieldPosition="0"/>
    </format>
    <format dxfId="728">
      <pivotArea dataOnly="0" labelOnly="1" fieldPosition="0">
        <references count="1">
          <reference field="0" count="0"/>
        </references>
      </pivotArea>
    </format>
    <format dxfId="727">
      <pivotArea dataOnly="0" labelOnly="1" grandRow="1" outline="0" fieldPosition="0"/>
    </format>
    <format dxfId="726">
      <pivotArea dataOnly="0" labelOnly="1" fieldPosition="0">
        <references count="1">
          <reference field="1" count="0"/>
        </references>
      </pivotArea>
    </format>
    <format dxfId="725">
      <pivotArea type="all" dataOnly="0" outline="0" fieldPosition="0"/>
    </format>
    <format dxfId="724">
      <pivotArea outline="0" collapsedLevelsAreSubtotals="1" fieldPosition="0"/>
    </format>
    <format dxfId="723">
      <pivotArea field="0" type="button" dataOnly="0" labelOnly="1" outline="0" axis="axisRow" fieldPosition="0"/>
    </format>
    <format dxfId="722">
      <pivotArea dataOnly="0" labelOnly="1" fieldPosition="0">
        <references count="1">
          <reference field="0" count="0"/>
        </references>
      </pivotArea>
    </format>
    <format dxfId="721">
      <pivotArea dataOnly="0" labelOnly="1" grandRow="1" outline="0" fieldPosition="0"/>
    </format>
    <format dxfId="720">
      <pivotArea dataOnly="0" labelOnly="1" fieldPosition="0">
        <references count="1">
          <reference field="1" count="0"/>
        </references>
      </pivotArea>
    </format>
    <format dxfId="719">
      <pivotArea dataOnly="0" labelOnly="1" grandCol="1" outline="0" fieldPosition="0"/>
    </format>
    <format dxfId="718">
      <pivotArea field="0" type="button" dataOnly="0" labelOnly="1" outline="0" axis="axisRow" fieldPosition="0"/>
    </format>
    <format dxfId="717">
      <pivotArea dataOnly="0" labelOnly="1" fieldPosition="0">
        <references count="1">
          <reference field="1" count="0"/>
        </references>
      </pivotArea>
    </format>
    <format dxfId="716">
      <pivotArea dataOnly="0" labelOnly="1" grandCol="1" outline="0" fieldPosition="0"/>
    </format>
    <format dxfId="715">
      <pivotArea grandCol="1" outline="0" collapsedLevelsAreSubtotals="1" fieldPosition="0"/>
    </format>
    <format dxfId="714">
      <pivotArea dataOnly="0" labelOnly="1" grandCol="1" outline="0" fieldPosition="0"/>
    </format>
    <format dxfId="713">
      <pivotArea field="0" type="button" dataOnly="0" labelOnly="1" outline="0" axis="axisRow" fieldPosition="0"/>
    </format>
    <format dxfId="712">
      <pivotArea dataOnly="0" labelOnly="1" fieldPosition="0">
        <references count="1">
          <reference field="0" count="0"/>
        </references>
      </pivotArea>
    </format>
    <format dxfId="711">
      <pivotArea dataOnly="0" labelOnly="1" grandRow="1" outline="0" fieldPosition="0"/>
    </format>
    <format dxfId="710">
      <pivotArea grandRow="1" outline="0" collapsedLevelsAreSubtotals="1" fieldPosition="0"/>
    </format>
    <format dxfId="709">
      <pivotArea dataOnly="0" labelOnly="1" grandRow="1" outline="0" fieldPosition="0"/>
    </format>
    <format dxfId="708">
      <pivotArea outline="0" collapsedLevelsAreSubtotals="1" fieldPosition="0">
        <references count="1">
          <reference field="1" count="11" selected="0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07">
      <pivotArea dataOnly="0" labelOnly="1" fieldPosition="0">
        <references count="1">
          <reference field="1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06">
      <pivotArea outline="0" collapsedLevelsAreSubtotals="1" fieldPosition="0">
        <references count="1">
          <reference field="1" count="9" selected="0"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705">
      <pivotArea dataOnly="0" labelOnly="1" fieldPosition="0">
        <references count="1">
          <reference field="1" count="9"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704">
      <pivotArea outline="0" collapsedLevelsAreSubtotals="1" fieldPosition="0">
        <references count="1">
          <reference field="1" count="7" selected="0">
            <x v="3"/>
            <x v="4"/>
            <x v="5"/>
            <x v="6"/>
            <x v="7"/>
            <x v="8"/>
            <x v="9"/>
          </reference>
        </references>
      </pivotArea>
    </format>
    <format dxfId="703">
      <pivotArea dataOnly="0" labelOnly="1" fieldPosition="0">
        <references count="1">
          <reference field="1" count="7">
            <x v="3"/>
            <x v="4"/>
            <x v="5"/>
            <x v="6"/>
            <x v="7"/>
            <x v="8"/>
            <x v="9"/>
          </reference>
        </references>
      </pivotArea>
    </format>
    <format dxfId="702">
      <pivotArea outline="0" collapsedLevelsAreSubtotals="1" fieldPosition="0">
        <references count="1">
          <reference field="1" count="5" selected="0">
            <x v="4"/>
            <x v="5"/>
            <x v="6"/>
            <x v="7"/>
            <x v="8"/>
          </reference>
        </references>
      </pivotArea>
    </format>
    <format dxfId="701">
      <pivotArea dataOnly="0" labelOnly="1" fieldPosition="0">
        <references count="1">
          <reference field="1" count="5">
            <x v="4"/>
            <x v="5"/>
            <x v="6"/>
            <x v="7"/>
            <x v="8"/>
          </reference>
        </references>
      </pivotArea>
    </format>
    <format dxfId="700">
      <pivotArea outline="0" collapsedLevelsAreSubtotals="1" fieldPosition="0">
        <references count="1">
          <reference field="1" count="3" selected="0">
            <x v="5"/>
            <x v="6"/>
            <x v="7"/>
          </reference>
        </references>
      </pivotArea>
    </format>
    <format dxfId="699">
      <pivotArea dataOnly="0" labelOnly="1" fieldPosition="0">
        <references count="1">
          <reference field="1" count="3">
            <x v="5"/>
            <x v="6"/>
            <x v="7"/>
          </reference>
        </references>
      </pivotArea>
    </format>
    <format dxfId="698">
      <pivotArea outline="0" collapsedLevelsAreSubtotals="1" fieldPosition="0">
        <references count="1">
          <reference field="1" count="1" selected="0">
            <x v="6"/>
          </reference>
        </references>
      </pivotArea>
    </format>
    <format dxfId="697">
      <pivotArea dataOnly="0" labelOnly="1" fieldPosition="0">
        <references count="1">
          <reference field="1" count="1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PivotTable2" cacheId="3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Dates">
  <location ref="A1:P33" firstHeaderRow="1" firstDataRow="2" firstDataCol="1"/>
  <pivotFields count="3">
    <pivotField axis="axisRow" numFmtId="14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Col" showAll="0">
      <items count="16">
        <item x="0"/>
        <item x="1"/>
        <item x="11"/>
        <item x="2"/>
        <item x="3"/>
        <item x="4"/>
        <item x="5"/>
        <item x="6"/>
        <item x="7"/>
        <item x="8"/>
        <item x="14"/>
        <item x="9"/>
        <item x="12"/>
        <item x="10"/>
        <item h="1" x="13"/>
        <item t="default"/>
      </items>
    </pivotField>
    <pivotField dataField="1" showAl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1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um of exception_instances" fld="2" baseField="0" baseItem="0"/>
  </dataFields>
  <formats count="84">
    <format dxfId="696">
      <pivotArea type="all" dataOnly="0" outline="0" fieldPosition="0"/>
    </format>
    <format dxfId="695">
      <pivotArea type="all" dataOnly="0" outline="0" fieldPosition="0"/>
    </format>
    <format dxfId="694">
      <pivotArea dataOnly="0" labelOnly="1" fieldPosition="0">
        <references count="1">
          <reference field="0" count="0"/>
        </references>
      </pivotArea>
    </format>
    <format dxfId="693">
      <pivotArea type="origin" dataOnly="0" labelOnly="1" outline="0" fieldPosition="0"/>
    </format>
    <format dxfId="692">
      <pivotArea field="0" type="button" dataOnly="0" labelOnly="1" outline="0" axis="axisRow" fieldPosition="0"/>
    </format>
    <format dxfId="691">
      <pivotArea dataOnly="0" labelOnly="1" fieldPosition="0">
        <references count="1">
          <reference field="0" count="0"/>
        </references>
      </pivotArea>
    </format>
    <format dxfId="690">
      <pivotArea grandRow="1" outline="0" collapsedLevelsAreSubtotals="1" fieldPosition="0"/>
    </format>
    <format dxfId="689">
      <pivotArea dataOnly="0" labelOnly="1" grandRow="1" outline="0" fieldPosition="0"/>
    </format>
    <format dxfId="688">
      <pivotArea grandCol="1" outline="0" collapsedLevelsAreSubtotals="1" fieldPosition="0"/>
    </format>
    <format dxfId="687">
      <pivotArea type="all" dataOnly="0" outline="0" fieldPosition="0"/>
    </format>
    <format dxfId="686">
      <pivotArea field="0" type="button" dataOnly="0" labelOnly="1" outline="0" axis="axisRow" fieldPosition="0"/>
    </format>
    <format dxfId="685">
      <pivotArea dataOnly="0" labelOnly="1" grandRow="1" outline="0" fieldPosition="0"/>
    </format>
    <format dxfId="684">
      <pivotArea grandRow="1" outline="0" collapsedLevelsAreSubtotals="1" fieldPosition="0"/>
    </format>
    <format dxfId="683">
      <pivotArea dataOnly="0" labelOnly="1" grandRow="1" outline="0" fieldPosition="0"/>
    </format>
    <format dxfId="682">
      <pivotArea grandCol="1" outline="0" collapsedLevelsAreSubtotals="1" fieldPosition="0"/>
    </format>
    <format dxfId="681">
      <pivotArea dataOnly="0" labelOnly="1" grandCol="1" outline="0" fieldPosition="0"/>
    </format>
    <format dxfId="680">
      <pivotArea field="0" type="button" dataOnly="0" labelOnly="1" outline="0" axis="axisRow" fieldPosition="0"/>
    </format>
    <format dxfId="679">
      <pivotArea dataOnly="0" labelOnly="1" fieldPosition="0">
        <references count="1">
          <reference field="1" count="0"/>
        </references>
      </pivotArea>
    </format>
    <format dxfId="678">
      <pivotArea dataOnly="0" labelOnly="1" grandCol="1" outline="0" fieldPosition="0"/>
    </format>
    <format dxfId="677">
      <pivotArea outline="0" collapsedLevelsAreSubtotals="1" fieldPosition="0">
        <references count="1">
          <reference field="1" count="14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676">
      <pivotArea dataOnly="0" labelOnly="1" fieldPosition="0">
        <references count="1">
          <reference field="1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675">
      <pivotArea dataOnly="0" labelOnly="1" fieldPosition="0">
        <references count="1">
          <reference field="1" count="0"/>
        </references>
      </pivotArea>
    </format>
    <format dxfId="674">
      <pivotArea dataOnly="0" labelOnly="1" fieldPosition="0">
        <references count="1">
          <reference field="1" count="0"/>
        </references>
      </pivotArea>
    </format>
    <format dxfId="673">
      <pivotArea dataOnly="0" labelOnly="1" fieldPosition="0">
        <references count="1">
          <reference field="1" count="0"/>
        </references>
      </pivotArea>
    </format>
    <format dxfId="672">
      <pivotArea dataOnly="0" labelOnly="1" grandCol="1" outline="0" fieldPosition="0"/>
    </format>
    <format dxfId="671">
      <pivotArea dataOnly="0" labelOnly="1" grandRow="1" outline="0" fieldPosition="0"/>
    </format>
    <format dxfId="670">
      <pivotArea field="0" type="button" dataOnly="0" labelOnly="1" outline="0" axis="axisRow" fieldPosition="0"/>
    </format>
    <format dxfId="669">
      <pivotArea type="all" dataOnly="0" outline="0" fieldPosition="0"/>
    </format>
    <format dxfId="668">
      <pivotArea type="all" dataOnly="0" outline="0" fieldPosition="0"/>
    </format>
    <format dxfId="667">
      <pivotArea grandRow="1" grandCol="1" outline="0" collapsedLevelsAreSubtotals="1" fieldPosition="0"/>
    </format>
    <format dxfId="666">
      <pivotArea field="0" grandCol="1" collapsedLevelsAreSubtotals="1" axis="axisRow" fieldPosition="0">
        <references count="1">
          <reference field="0" count="0"/>
        </references>
      </pivotArea>
    </format>
    <format dxfId="665">
      <pivotArea collapsedLevelsAreSubtotals="1" fieldPosition="0">
        <references count="1">
          <reference field="0" count="0"/>
        </references>
      </pivotArea>
    </format>
    <format dxfId="664">
      <pivotArea dataOnly="0" labelOnly="1" fieldPosition="0">
        <references count="1">
          <reference field="0" count="0"/>
        </references>
      </pivotArea>
    </format>
    <format dxfId="663">
      <pivotArea collapsedLevelsAreSubtotals="1" fieldPosition="0">
        <references count="2">
          <reference field="0" count="0"/>
          <reference field="1" count="1" selected="0">
            <x v="0"/>
          </reference>
        </references>
      </pivotArea>
    </format>
    <format dxfId="662">
      <pivotArea collapsedLevelsAreSubtotals="1" fieldPosition="0">
        <references count="2">
          <reference field="0" count="0"/>
          <reference field="1" count="13" selected="0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661">
      <pivotArea field="0" grandCol="1" collapsedLevelsAreSubtotals="1" axis="axisRow" fieldPosition="0">
        <references count="1">
          <reference field="0" count="0"/>
        </references>
      </pivotArea>
    </format>
    <format dxfId="660">
      <pivotArea collapsedLevelsAreSubtotals="1" fieldPosition="0">
        <references count="2">
          <reference field="0" count="0"/>
          <reference field="1" count="11" selected="0"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659">
      <pivotArea collapsedLevelsAreSubtotals="1" fieldPosition="0">
        <references count="2">
          <reference field="0" count="0"/>
          <reference field="1" count="11" selected="0"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658">
      <pivotArea collapsedLevelsAreSubtotals="1" fieldPosition="0">
        <references count="2">
          <reference field="0" count="0"/>
          <reference field="1" count="2" selected="0">
            <x v="4"/>
            <x v="5"/>
          </reference>
        </references>
      </pivotArea>
    </format>
    <format dxfId="657">
      <pivotArea collapsedLevelsAreSubtotals="1" fieldPosition="0">
        <references count="2">
          <reference field="0" count="29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</reference>
          <reference field="1" count="3" selected="0">
            <x v="6"/>
            <x v="7"/>
            <x v="8"/>
          </reference>
        </references>
      </pivotArea>
    </format>
    <format dxfId="656">
      <pivotArea collapsedLevelsAreSubtotals="1" fieldPosition="0">
        <references count="2">
          <reference field="0" count="0"/>
          <reference field="1" count="1" selected="0">
            <x v="7"/>
          </reference>
        </references>
      </pivotArea>
    </format>
    <format dxfId="655">
      <pivotArea collapsedLevelsAreSubtotals="1" fieldPosition="0">
        <references count="2">
          <reference field="0" count="0"/>
          <reference field="1" count="1" selected="0">
            <x v="8"/>
          </reference>
        </references>
      </pivotArea>
    </format>
    <format dxfId="654">
      <pivotArea collapsedLevelsAreSubtotals="1" fieldPosition="0">
        <references count="2">
          <reference field="0" count="0"/>
          <reference field="1" count="1" selected="0">
            <x v="10"/>
          </reference>
        </references>
      </pivotArea>
    </format>
    <format dxfId="653">
      <pivotArea collapsedLevelsAreSubtotals="1" fieldPosition="0">
        <references count="2">
          <reference field="0" count="1">
            <x v="0"/>
          </reference>
          <reference field="1" count="3" selected="0">
            <x v="6"/>
            <x v="7"/>
            <x v="8"/>
          </reference>
        </references>
      </pivotArea>
    </format>
    <format dxfId="652">
      <pivotArea collapsedLevelsAreSubtotals="1" fieldPosition="0">
        <references count="2">
          <reference field="0" count="1">
            <x v="0"/>
          </reference>
          <reference field="1" count="3" selected="0">
            <x v="6"/>
            <x v="7"/>
            <x v="8"/>
          </reference>
        </references>
      </pivotArea>
    </format>
    <format dxfId="651">
      <pivotArea collapsedLevelsAreSubtotals="1" fieldPosition="0">
        <references count="2">
          <reference field="0" count="1">
            <x v="0"/>
          </reference>
          <reference field="1" count="1" selected="0">
            <x v="6"/>
          </reference>
        </references>
      </pivotArea>
    </format>
    <format dxfId="650">
      <pivotArea collapsedLevelsAreSubtotals="1" fieldPosition="0">
        <references count="2">
          <reference field="0" count="1">
            <x v="0"/>
          </reference>
          <reference field="1" count="1" selected="0">
            <x v="7"/>
          </reference>
        </references>
      </pivotArea>
    </format>
    <format dxfId="649">
      <pivotArea collapsedLevelsAreSubtotals="1" fieldPosition="0">
        <references count="2">
          <reference field="0" count="1">
            <x v="0"/>
          </reference>
          <reference field="1" count="1" selected="0">
            <x v="8"/>
          </reference>
        </references>
      </pivotArea>
    </format>
    <format dxfId="648">
      <pivotArea collapsedLevelsAreSubtotals="1" fieldPosition="0">
        <references count="2">
          <reference field="0" count="1">
            <x v="0"/>
          </reference>
          <reference field="1" count="1" selected="0">
            <x v="4"/>
          </reference>
        </references>
      </pivotArea>
    </format>
    <format dxfId="647">
      <pivotArea collapsedLevelsAreSubtotals="1" fieldPosition="0">
        <references count="2">
          <reference field="0" count="1">
            <x v="0"/>
          </reference>
          <reference field="1" count="1" selected="0">
            <x v="5"/>
          </reference>
        </references>
      </pivotArea>
    </format>
    <format dxfId="646">
      <pivotArea collapsedLevelsAreSubtotals="1" fieldPosition="0">
        <references count="2">
          <reference field="0" count="0"/>
          <reference field="1" count="1" selected="0">
            <x v="5"/>
          </reference>
        </references>
      </pivotArea>
    </format>
    <format dxfId="645">
      <pivotArea dataOnly="0" labelOnly="1" fieldPosition="0">
        <references count="1">
          <reference field="1" count="0"/>
        </references>
      </pivotArea>
    </format>
    <format dxfId="644">
      <pivotArea dataOnly="0" labelOnly="1" fieldPosition="0">
        <references count="1">
          <reference field="1" count="0"/>
        </references>
      </pivotArea>
    </format>
    <format dxfId="643">
      <pivotArea type="all" dataOnly="0" outline="0" fieldPosition="0"/>
    </format>
    <format dxfId="642">
      <pivotArea field="0" type="button" dataOnly="0" labelOnly="1" outline="0" axis="axisRow" fieldPosition="0"/>
    </format>
    <format dxfId="641">
      <pivotArea dataOnly="0" labelOnly="1" fieldPosition="0">
        <references count="1">
          <reference field="1" count="0"/>
        </references>
      </pivotArea>
    </format>
    <format dxfId="640">
      <pivotArea dataOnly="0" labelOnly="1" grandCol="1" outline="0" fieldPosition="0"/>
    </format>
    <format dxfId="639">
      <pivotArea outline="0" collapsedLevelsAreSubtotals="1" fieldPosition="0"/>
    </format>
    <format dxfId="638">
      <pivotArea field="0" type="button" dataOnly="0" labelOnly="1" outline="0" axis="axisRow" fieldPosition="0"/>
    </format>
    <format dxfId="637">
      <pivotArea dataOnly="0" labelOnly="1" fieldPosition="0">
        <references count="1">
          <reference field="0" count="0"/>
        </references>
      </pivotArea>
    </format>
    <format dxfId="636">
      <pivotArea dataOnly="0" labelOnly="1" grandRow="1" outline="0" fieldPosition="0"/>
    </format>
    <format dxfId="635">
      <pivotArea dataOnly="0" labelOnly="1" fieldPosition="0">
        <references count="1">
          <reference field="1" count="0"/>
        </references>
      </pivotArea>
    </format>
    <format dxfId="634">
      <pivotArea dataOnly="0" labelOnly="1" grandCol="1" outline="0" fieldPosition="0"/>
    </format>
    <format dxfId="633">
      <pivotArea field="0" type="button" dataOnly="0" labelOnly="1" outline="0" axis="axisRow" fieldPosition="0"/>
    </format>
    <format dxfId="632">
      <pivotArea dataOnly="0" labelOnly="1" fieldPosition="0">
        <references count="1">
          <reference field="0" count="0"/>
        </references>
      </pivotArea>
    </format>
    <format dxfId="631">
      <pivotArea dataOnly="0" labelOnly="1" grandRow="1" outline="0" fieldPosition="0"/>
    </format>
    <format dxfId="630">
      <pivotArea grandRow="1" outline="0" collapsedLevelsAreSubtotals="1" fieldPosition="0"/>
    </format>
    <format dxfId="629">
      <pivotArea dataOnly="0" labelOnly="1" grandRow="1" outline="0" fieldPosition="0"/>
    </format>
    <format dxfId="628">
      <pivotArea grandCol="1" outline="0" collapsedLevelsAreSubtotals="1" fieldPosition="0"/>
    </format>
    <format dxfId="627">
      <pivotArea dataOnly="0" labelOnly="1" grandCol="1" outline="0" fieldPosition="0"/>
    </format>
    <format dxfId="626">
      <pivotArea outline="0" collapsedLevelsAreSubtotals="1" fieldPosition="0">
        <references count="1">
          <reference field="1" count="12" selected="0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625">
      <pivotArea dataOnly="0" labelOnly="1" fieldPosition="0">
        <references count="1">
          <reference field="1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624">
      <pivotArea outline="0" collapsedLevelsAreSubtotals="1" fieldPosition="0">
        <references count="1">
          <reference field="1" count="10" selected="0"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23">
      <pivotArea dataOnly="0" labelOnly="1" fieldPosition="0">
        <references count="1">
          <reference field="1" count="10"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22">
      <pivotArea outline="0" collapsedLevelsAreSubtotals="1" fieldPosition="0">
        <references count="1">
          <reference field="1" count="8" selected="0"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621">
      <pivotArea dataOnly="0" labelOnly="1" fieldPosition="0">
        <references count="1">
          <reference field="1" count="8"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620">
      <pivotArea outline="0" collapsedLevelsAreSubtotals="1" fieldPosition="0">
        <references count="1">
          <reference field="1" count="6" selected="0">
            <x v="4"/>
            <x v="5"/>
            <x v="6"/>
            <x v="7"/>
            <x v="8"/>
            <x v="9"/>
          </reference>
        </references>
      </pivotArea>
    </format>
    <format dxfId="619">
      <pivotArea dataOnly="0" labelOnly="1" fieldPosition="0">
        <references count="1">
          <reference field="1" count="6">
            <x v="4"/>
            <x v="5"/>
            <x v="6"/>
            <x v="7"/>
            <x v="8"/>
            <x v="9"/>
          </reference>
        </references>
      </pivotArea>
    </format>
    <format dxfId="618">
      <pivotArea outline="0" collapsedLevelsAreSubtotals="1" fieldPosition="0">
        <references count="1">
          <reference field="1" count="4" selected="0">
            <x v="5"/>
            <x v="6"/>
            <x v="7"/>
            <x v="8"/>
          </reference>
        </references>
      </pivotArea>
    </format>
    <format dxfId="617">
      <pivotArea dataOnly="0" labelOnly="1" fieldPosition="0">
        <references count="1">
          <reference field="1" count="4">
            <x v="5"/>
            <x v="6"/>
            <x v="7"/>
            <x v="8"/>
          </reference>
        </references>
      </pivotArea>
    </format>
    <format dxfId="616">
      <pivotArea outline="0" collapsedLevelsAreSubtotals="1" fieldPosition="0">
        <references count="1">
          <reference field="1" count="2" selected="0">
            <x v="6"/>
            <x v="7"/>
          </reference>
        </references>
      </pivotArea>
    </format>
    <format dxfId="615">
      <pivotArea dataOnly="0" labelOnly="1" fieldPosition="0">
        <references count="1">
          <reference field="1" count="2">
            <x v="6"/>
            <x v="7"/>
          </reference>
        </references>
      </pivotArea>
    </format>
    <format dxfId="614">
      <pivotArea outline="0" collapsedLevelsAreSubtotals="1" fieldPosition="0">
        <references count="1">
          <reference field="1" count="1" selected="0">
            <x v="6"/>
          </reference>
        </references>
      </pivotArea>
    </format>
    <format dxfId="613">
      <pivotArea dataOnly="0" labelOnly="1" fieldPosition="0">
        <references count="1">
          <reference field="1" count="1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9.xml><?xml version="1.0" encoding="utf-8"?>
<pivotTableDefinition xmlns="http://schemas.openxmlformats.org/spreadsheetml/2006/main" name="PivotTable3" cacheId="3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Dates">
  <location ref="A1:O34" firstHeaderRow="1" firstDataRow="2" firstDataCol="1"/>
  <pivotFields count="3">
    <pivotField axis="axisRow" numFmtId="14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axis="axisCol" showAll="0">
      <items count="14">
        <item x="0"/>
        <item x="1"/>
        <item x="12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1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 of exception_instances" fld="2" baseField="0" baseItem="0"/>
  </dataFields>
  <formats count="69">
    <format dxfId="612">
      <pivotArea field="0" type="button" dataOnly="0" labelOnly="1" outline="0" axis="axisRow" fieldPosition="0"/>
    </format>
    <format dxfId="611">
      <pivotArea dataOnly="0" labelOnly="1" grandRow="1" outline="0" fieldPosition="0"/>
    </format>
    <format dxfId="610">
      <pivotArea dataOnly="0" labelOnly="1" grandCol="1" outline="0" fieldPosition="0"/>
    </format>
    <format dxfId="609">
      <pivotArea dataOnly="0" labelOnly="1" fieldPosition="0">
        <references count="1">
          <reference field="1" count="0"/>
        </references>
      </pivotArea>
    </format>
    <format dxfId="608">
      <pivotArea dataOnly="0" labelOnly="1" fieldPosition="0">
        <references count="1">
          <reference field="1" count="0"/>
        </references>
      </pivotArea>
    </format>
    <format dxfId="607">
      <pivotArea type="all" dataOnly="0" outline="0" fieldPosition="0"/>
    </format>
    <format dxfId="606">
      <pivotArea dataOnly="0" labelOnly="1" fieldPosition="0">
        <references count="1">
          <reference field="1" count="0"/>
        </references>
      </pivotArea>
    </format>
    <format dxfId="605">
      <pivotArea type="origin" dataOnly="0" labelOnly="1" outline="0" fieldPosition="0"/>
    </format>
    <format dxfId="604">
      <pivotArea field="0" type="button" dataOnly="0" labelOnly="1" outline="0" axis="axisRow" fieldPosition="0"/>
    </format>
    <format dxfId="603">
      <pivotArea dataOnly="0" labelOnly="1" fieldPosition="0">
        <references count="1">
          <reference field="0" count="0"/>
        </references>
      </pivotArea>
    </format>
    <format dxfId="602">
      <pivotArea grandRow="1" outline="0" collapsedLevelsAreSubtotals="1" fieldPosition="0"/>
    </format>
    <format dxfId="601">
      <pivotArea dataOnly="0" labelOnly="1" grandRow="1" outline="0" fieldPosition="0"/>
    </format>
    <format dxfId="600">
      <pivotArea grandCol="1" outline="0" collapsedLevelsAreSubtotals="1" fieldPosition="0"/>
    </format>
    <format dxfId="599">
      <pivotArea field="0" type="button" dataOnly="0" labelOnly="1" outline="0" axis="axisRow" fieldPosition="0"/>
    </format>
    <format dxfId="598">
      <pivotArea dataOnly="0" labelOnly="1" fieldPosition="0">
        <references count="1">
          <reference field="1" count="0"/>
        </references>
      </pivotArea>
    </format>
    <format dxfId="597">
      <pivotArea dataOnly="0" labelOnly="1" grandCol="1" outline="0" fieldPosition="0"/>
    </format>
    <format dxfId="596">
      <pivotArea type="origin" dataOnly="0" labelOnly="1" outline="0" fieldPosition="0"/>
    </format>
    <format dxfId="595">
      <pivotArea field="1" type="button" dataOnly="0" labelOnly="1" outline="0" axis="axisCol" fieldPosition="0"/>
    </format>
    <format dxfId="594">
      <pivotArea type="topRight" dataOnly="0" labelOnly="1" outline="0" fieldPosition="0"/>
    </format>
    <format dxfId="593">
      <pivotArea grandRow="1" outline="0" collapsedLevelsAreSubtotals="1" fieldPosition="0"/>
    </format>
    <format dxfId="592">
      <pivotArea dataOnly="0" labelOnly="1" grandRow="1" outline="0" fieldPosition="0"/>
    </format>
    <format dxfId="591">
      <pivotArea type="all" dataOnly="0" outline="0" fieldPosition="0"/>
    </format>
    <format dxfId="590">
      <pivotArea type="all" dataOnly="0" outline="0" fieldPosition="0"/>
    </format>
    <format dxfId="589">
      <pivotArea field="0" type="button" dataOnly="0" labelOnly="1" outline="0" axis="axisRow" fieldPosition="0"/>
    </format>
    <format dxfId="588">
      <pivotArea dataOnly="0" labelOnly="1" fieldPosition="0">
        <references count="1">
          <reference field="1" count="0"/>
        </references>
      </pivotArea>
    </format>
    <format dxfId="587">
      <pivotArea dataOnly="0" labelOnly="1" grandCol="1" outline="0" fieldPosition="0"/>
    </format>
    <format dxfId="586">
      <pivotArea grandCol="1" outline="0" collapsedLevelsAreSubtotals="1" fieldPosition="0"/>
    </format>
    <format dxfId="585">
      <pivotArea dataOnly="0" labelOnly="1" grandCol="1" outline="0" fieldPosition="0"/>
    </format>
    <format dxfId="584">
      <pivotArea field="0" type="button" dataOnly="0" labelOnly="1" outline="0" axis="axisRow" fieldPosition="0"/>
    </format>
    <format dxfId="583">
      <pivotArea dataOnly="0" labelOnly="1" fieldPosition="0">
        <references count="1">
          <reference field="0" count="0"/>
        </references>
      </pivotArea>
    </format>
    <format dxfId="582">
      <pivotArea grandRow="1" outline="0" collapsedLevelsAreSubtotals="1" fieldPosition="0"/>
    </format>
    <format dxfId="581">
      <pivotArea outline="0" collapsedLevelsAreSubtotals="1" fieldPosition="0">
        <references count="1">
          <reference field="1" count="1" selected="0">
            <x v="0"/>
          </reference>
        </references>
      </pivotArea>
    </format>
    <format dxfId="580">
      <pivotArea dataOnly="0" labelOnly="1" fieldPosition="0">
        <references count="1">
          <reference field="1" count="1">
            <x v="0"/>
          </reference>
        </references>
      </pivotArea>
    </format>
    <format dxfId="579">
      <pivotArea dataOnly="0" labelOnly="1" fieldPosition="0">
        <references count="1">
          <reference field="0" count="0"/>
        </references>
      </pivotArea>
    </format>
    <format dxfId="578">
      <pivotArea dataOnly="0" labelOnly="1" fieldPosition="0">
        <references count="1">
          <reference field="1" count="0"/>
        </references>
      </pivotArea>
    </format>
    <format dxfId="577">
      <pivotArea field="0" type="button" dataOnly="0" labelOnly="1" outline="0" axis="axisRow" fieldPosition="0"/>
    </format>
    <format dxfId="576">
      <pivotArea dataOnly="0" labelOnly="1" grandCol="1" outline="0" fieldPosition="0"/>
    </format>
    <format dxfId="575">
      <pivotArea dataOnly="0" labelOnly="1" fieldPosition="0">
        <references count="1">
          <reference field="1" count="0"/>
        </references>
      </pivotArea>
    </format>
    <format dxfId="574">
      <pivotArea outline="0" collapsedLevelsAreSubtotals="1" fieldPosition="0"/>
    </format>
    <format dxfId="573">
      <pivotArea dataOnly="0" labelOnly="1" fieldPosition="0">
        <references count="1">
          <reference field="0" count="0"/>
        </references>
      </pivotArea>
    </format>
    <format dxfId="572">
      <pivotArea dataOnly="0" labelOnly="1" grandRow="1" outline="0" fieldPosition="0"/>
    </format>
    <format dxfId="571">
      <pivotArea field="0" type="button" dataOnly="0" labelOnly="1" outline="0" axis="axisRow" fieldPosition="0"/>
    </format>
    <format dxfId="570">
      <pivotArea dataOnly="0" labelOnly="1" fieldPosition="0">
        <references count="1">
          <reference field="1" count="0"/>
        </references>
      </pivotArea>
    </format>
    <format dxfId="569">
      <pivotArea dataOnly="0" labelOnly="1" grandCol="1" outline="0" fieldPosition="0"/>
    </format>
    <format dxfId="568">
      <pivotArea outline="0" collapsedLevelsAreSubtotals="1" fieldPosition="0"/>
    </format>
    <format dxfId="567">
      <pivotArea field="0" type="button" dataOnly="0" labelOnly="1" outline="0" axis="axisRow" fieldPosition="0"/>
    </format>
    <format dxfId="566">
      <pivotArea dataOnly="0" labelOnly="1" fieldPosition="0">
        <references count="1">
          <reference field="0" count="0"/>
        </references>
      </pivotArea>
    </format>
    <format dxfId="565">
      <pivotArea dataOnly="0" labelOnly="1" grandRow="1" outline="0" fieldPosition="0"/>
    </format>
    <format dxfId="564">
      <pivotArea dataOnly="0" labelOnly="1" fieldPosition="0">
        <references count="1">
          <reference field="1" count="0"/>
        </references>
      </pivotArea>
    </format>
    <format dxfId="563">
      <pivotArea dataOnly="0" labelOnly="1" grandCol="1" outline="0" fieldPosition="0"/>
    </format>
    <format dxfId="562">
      <pivotArea field="0" type="button" dataOnly="0" labelOnly="1" outline="0" axis="axisRow" fieldPosition="0"/>
    </format>
    <format dxfId="561">
      <pivotArea dataOnly="0" labelOnly="1" fieldPosition="0">
        <references count="1">
          <reference field="0" count="0"/>
        </references>
      </pivotArea>
    </format>
    <format dxfId="560">
      <pivotArea dataOnly="0" labelOnly="1" grandRow="1" outline="0" fieldPosition="0"/>
    </format>
    <format dxfId="559">
      <pivotArea grandRow="1" outline="0" collapsedLevelsAreSubtotals="1" fieldPosition="0"/>
    </format>
    <format dxfId="558">
      <pivotArea dataOnly="0" labelOnly="1" grandRow="1" outline="0" fieldPosition="0"/>
    </format>
    <format dxfId="557">
      <pivotArea grandCol="1" outline="0" collapsedLevelsAreSubtotals="1" fieldPosition="0"/>
    </format>
    <format dxfId="556">
      <pivotArea dataOnly="0" labelOnly="1" grandCol="1" outline="0" fieldPosition="0"/>
    </format>
    <format dxfId="555">
      <pivotArea outline="0" collapsedLevelsAreSubtotals="1" fieldPosition="0">
        <references count="1">
          <reference field="1" count="11" selected="0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54">
      <pivotArea dataOnly="0" labelOnly="1" fieldPosition="0">
        <references count="1">
          <reference field="1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53">
      <pivotArea outline="0" collapsedLevelsAreSubtotals="1" fieldPosition="0">
        <references count="1">
          <reference field="1" count="9" selected="0"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552">
      <pivotArea dataOnly="0" labelOnly="1" fieldPosition="0">
        <references count="1">
          <reference field="1" count="9"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551">
      <pivotArea outline="0" collapsedLevelsAreSubtotals="1" fieldPosition="0">
        <references count="1">
          <reference field="1" count="2" selected="0">
            <x v="8"/>
            <x v="9"/>
          </reference>
        </references>
      </pivotArea>
    </format>
    <format dxfId="550">
      <pivotArea dataOnly="0" labelOnly="1" fieldPosition="0">
        <references count="1">
          <reference field="1" count="2">
            <x v="8"/>
            <x v="9"/>
          </reference>
        </references>
      </pivotArea>
    </format>
    <format dxfId="549">
      <pivotArea outline="0" collapsedLevelsAreSubtotals="1" fieldPosition="0">
        <references count="1">
          <reference field="1" count="4" selected="0">
            <x v="3"/>
            <x v="4"/>
            <x v="5"/>
            <x v="6"/>
          </reference>
        </references>
      </pivotArea>
    </format>
    <format dxfId="548">
      <pivotArea dataOnly="0" labelOnly="1" fieldPosition="0">
        <references count="1">
          <reference field="1" count="4">
            <x v="3"/>
            <x v="4"/>
            <x v="5"/>
            <x v="6"/>
          </reference>
        </references>
      </pivotArea>
    </format>
    <format dxfId="547">
      <pivotArea outline="0" collapsedLevelsAreSubtotals="1" fieldPosition="0">
        <references count="1">
          <reference field="1" count="2" selected="0">
            <x v="4"/>
            <x v="5"/>
          </reference>
        </references>
      </pivotArea>
    </format>
    <format dxfId="546">
      <pivotArea dataOnly="0" labelOnly="1" fieldPosition="0">
        <references count="1">
          <reference field="1" count="2">
            <x v="4"/>
            <x v="5"/>
          </reference>
        </references>
      </pivotArea>
    </format>
    <format dxfId="545">
      <pivotArea outline="0" collapsedLevelsAreSubtotals="1" fieldPosition="0">
        <references count="1">
          <reference field="1" count="4" selected="0">
            <x v="5"/>
            <x v="6"/>
            <x v="7"/>
            <x v="8"/>
          </reference>
        </references>
      </pivotArea>
    </format>
    <format dxfId="544">
      <pivotArea dataOnly="0" labelOnly="1" fieldPosition="0">
        <references count="1">
          <reference field="1" count="4"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0.xml><?xml version="1.0" encoding="utf-8"?>
<pivotTableDefinition xmlns="http://schemas.openxmlformats.org/spreadsheetml/2006/main" name="PivotTable1" cacheId="3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Dates">
  <location ref="A1:O34" firstHeaderRow="1" firstDataRow="2" firstDataCol="1"/>
  <pivotFields count="3">
    <pivotField axis="axisRow" numFmtId="14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axis="axisCol" showAll="0">
      <items count="15">
        <item x="0"/>
        <item x="1"/>
        <item x="12"/>
        <item x="2"/>
        <item x="3"/>
        <item x="4"/>
        <item x="5"/>
        <item x="10"/>
        <item x="6"/>
        <item x="7"/>
        <item x="8"/>
        <item x="11"/>
        <item x="9"/>
        <item h="1" x="13"/>
        <item t="default"/>
      </items>
    </pivotField>
    <pivotField dataField="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1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 of exception_instances" fld="2" baseField="0" baseItem="0"/>
  </dataFields>
  <formats count="78">
    <format dxfId="543">
      <pivotArea type="all" dataOnly="0" outline="0" fieldPosition="0"/>
    </format>
    <format dxfId="542">
      <pivotArea type="all" dataOnly="0" outline="0" fieldPosition="0"/>
    </format>
    <format dxfId="541">
      <pivotArea dataOnly="0" labelOnly="1" fieldPosition="0">
        <references count="1">
          <reference field="1" count="0"/>
        </references>
      </pivotArea>
    </format>
    <format dxfId="540">
      <pivotArea dataOnly="0" labelOnly="1" fieldPosition="0">
        <references count="1">
          <reference field="1" count="0"/>
        </references>
      </pivotArea>
    </format>
    <format dxfId="539">
      <pivotArea dataOnly="0" labelOnly="1" fieldPosition="0">
        <references count="1">
          <reference field="1" count="0"/>
        </references>
      </pivotArea>
    </format>
    <format dxfId="538">
      <pivotArea dataOnly="0" labelOnly="1" grandCol="1" outline="0" fieldPosition="0"/>
    </format>
    <format dxfId="537">
      <pivotArea dataOnly="0" labelOnly="1" grandRow="1" outline="0" fieldPosition="0"/>
    </format>
    <format dxfId="536">
      <pivotArea field="0" type="button" dataOnly="0" labelOnly="1" outline="0" axis="axisRow" fieldPosition="0"/>
    </format>
    <format dxfId="535">
      <pivotArea dataOnly="0" labelOnly="1" grandCol="1" outline="0" fieldPosition="0"/>
    </format>
    <format dxfId="534">
      <pivotArea field="0" type="button" dataOnly="0" labelOnly="1" outline="0" axis="axisRow" fieldPosition="0"/>
    </format>
    <format dxfId="533">
      <pivotArea dataOnly="0" labelOnly="1" fieldPosition="0">
        <references count="1">
          <reference field="1" count="0"/>
        </references>
      </pivotArea>
    </format>
    <format dxfId="532">
      <pivotArea dataOnly="0" labelOnly="1" grandCol="1" outline="0" fieldPosition="0"/>
    </format>
    <format dxfId="531">
      <pivotArea type="origin" dataOnly="0" labelOnly="1" outline="0" fieldPosition="0"/>
    </format>
    <format dxfId="530">
      <pivotArea field="0" type="button" dataOnly="0" labelOnly="1" outline="0" axis="axisRow" fieldPosition="0"/>
    </format>
    <format dxfId="529">
      <pivotArea field="1" type="button" dataOnly="0" labelOnly="1" outline="0" axis="axisCol" fieldPosition="0"/>
    </format>
    <format dxfId="528">
      <pivotArea type="topRight" dataOnly="0" labelOnly="1" outline="0" fieldPosition="0"/>
    </format>
    <format dxfId="527">
      <pivotArea dataOnly="0" labelOnly="1" fieldPosition="0">
        <references count="1">
          <reference field="1" count="0"/>
        </references>
      </pivotArea>
    </format>
    <format dxfId="526">
      <pivotArea dataOnly="0" labelOnly="1" grandCol="1" outline="0" fieldPosition="0"/>
    </format>
    <format dxfId="525">
      <pivotArea collapsedLevelsAreSubtotals="1" fieldPosition="0">
        <references count="1">
          <reference field="0" count="1">
            <x v="30"/>
          </reference>
        </references>
      </pivotArea>
    </format>
    <format dxfId="524">
      <pivotArea grandRow="1" outline="0" collapsedLevelsAreSubtotals="1" fieldPosition="0"/>
    </format>
    <format dxfId="523">
      <pivotArea dataOnly="0" labelOnly="1" fieldPosition="0">
        <references count="1">
          <reference field="0" count="1">
            <x v="30"/>
          </reference>
        </references>
      </pivotArea>
    </format>
    <format dxfId="522">
      <pivotArea dataOnly="0" labelOnly="1" grandRow="1" outline="0" fieldPosition="0"/>
    </format>
    <format dxfId="521">
      <pivotArea type="all" dataOnly="0" outline="0" fieldPosition="0"/>
    </format>
    <format dxfId="520">
      <pivotArea type="all" dataOnly="0" outline="0" fieldPosition="0"/>
    </format>
    <format dxfId="519">
      <pivotArea field="0" type="button" dataOnly="0" labelOnly="1" outline="0" axis="axisRow" fieldPosition="0"/>
    </format>
    <format dxfId="518">
      <pivotArea dataOnly="0" labelOnly="1" fieldPosition="0">
        <references count="1">
          <reference field="1" count="0"/>
        </references>
      </pivotArea>
    </format>
    <format dxfId="517">
      <pivotArea dataOnly="0" labelOnly="1" grandCol="1" outline="0" fieldPosition="0"/>
    </format>
    <format dxfId="516">
      <pivotArea field="0" type="button" dataOnly="0" labelOnly="1" outline="0" axis="axisRow" fieldPosition="0"/>
    </format>
    <format dxfId="515">
      <pivotArea dataOnly="0" labelOnly="1" fieldPosition="0">
        <references count="1">
          <reference field="0" count="0"/>
        </references>
      </pivotArea>
    </format>
    <format dxfId="514">
      <pivotArea dataOnly="0" labelOnly="1" grandRow="1" outline="0" fieldPosition="0"/>
    </format>
    <format dxfId="513">
      <pivotArea grandRow="1" outline="0" collapsedLevelsAreSubtotals="1" fieldPosition="0"/>
    </format>
    <format dxfId="512">
      <pivotArea dataOnly="0" labelOnly="1" grandRow="1" outline="0" fieldPosition="0"/>
    </format>
    <format dxfId="511">
      <pivotArea grandCol="1" outline="0" collapsedLevelsAreSubtotals="1" fieldPosition="0"/>
    </format>
    <format dxfId="510">
      <pivotArea dataOnly="0" labelOnly="1" grandCol="1" outline="0" fieldPosition="0"/>
    </format>
    <format dxfId="509">
      <pivotArea dataOnly="0" labelOnly="1" fieldPosition="0">
        <references count="1">
          <reference field="0" count="0"/>
        </references>
      </pivotArea>
    </format>
    <format dxfId="508">
      <pivotArea grandRow="1" outline="0" collapsedLevelsAreSubtotals="1" fieldPosition="0"/>
    </format>
    <format dxfId="507">
      <pivotArea grandCol="1" outline="0" collapsedLevelsAreSubtotals="1" fieldPosition="0"/>
    </format>
    <format dxfId="506">
      <pivotArea dataOnly="0" labelOnly="1" fieldPosition="0">
        <references count="1">
          <reference field="0" count="0"/>
        </references>
      </pivotArea>
    </format>
    <format dxfId="505">
      <pivotArea outline="0" collapsedLevelsAreSubtotals="1" fieldPosition="0">
        <references count="1">
          <reference field="1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04">
      <pivotArea dataOnly="0" labelOnly="1" fieldPosition="0">
        <references count="1">
          <reference field="1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03">
      <pivotArea dataOnly="0" labelOnly="1" fieldPosition="0">
        <references count="1">
          <reference field="1" count="0"/>
        </references>
      </pivotArea>
    </format>
    <format dxfId="502">
      <pivotArea dataOnly="0" labelOnly="1" fieldPosition="0">
        <references count="1">
          <reference field="1" count="0"/>
        </references>
      </pivotArea>
    </format>
    <format dxfId="501">
      <pivotArea dataOnly="0" labelOnly="1" grandCol="1" outline="0" fieldPosition="0"/>
    </format>
    <format dxfId="500">
      <pivotArea type="origin" dataOnly="0" labelOnly="1" outline="0" fieldPosition="0"/>
    </format>
    <format dxfId="499">
      <pivotArea field="0" type="button" dataOnly="0" labelOnly="1" outline="0" axis="axisRow" fieldPosition="0"/>
    </format>
    <format dxfId="498">
      <pivotArea dataOnly="0" labelOnly="1" fieldPosition="0">
        <references count="1">
          <reference field="0" count="0"/>
        </references>
      </pivotArea>
    </format>
    <format dxfId="497">
      <pivotArea dataOnly="0" labelOnly="1" grandRow="1" outline="0" fieldPosition="0"/>
    </format>
    <format dxfId="496">
      <pivotArea outline="0" collapsedLevelsAreSubtotals="1" fieldPosition="0"/>
    </format>
    <format dxfId="495">
      <pivotArea dataOnly="0" labelOnly="1" fieldPosition="0">
        <references count="1">
          <reference field="0" count="0"/>
        </references>
      </pivotArea>
    </format>
    <format dxfId="494">
      <pivotArea dataOnly="0" labelOnly="1" grandRow="1" outline="0" fieldPosition="0"/>
    </format>
    <format dxfId="493">
      <pivotArea field="0" type="button" dataOnly="0" labelOnly="1" outline="0" axis="axisRow" fieldPosition="0"/>
    </format>
    <format dxfId="492">
      <pivotArea dataOnly="0" labelOnly="1" fieldPosition="0">
        <references count="1">
          <reference field="1" count="0"/>
        </references>
      </pivotArea>
    </format>
    <format dxfId="491">
      <pivotArea dataOnly="0" labelOnly="1" grandCol="1" outline="0" fieldPosition="0"/>
    </format>
    <format dxfId="490">
      <pivotArea outline="0" collapsedLevelsAreSubtotals="1" fieldPosition="0"/>
    </format>
    <format dxfId="489">
      <pivotArea field="0" type="button" dataOnly="0" labelOnly="1" outline="0" axis="axisRow" fieldPosition="0"/>
    </format>
    <format dxfId="488">
      <pivotArea dataOnly="0" labelOnly="1" fieldPosition="0">
        <references count="1">
          <reference field="0" count="0"/>
        </references>
      </pivotArea>
    </format>
    <format dxfId="487">
      <pivotArea dataOnly="0" labelOnly="1" grandRow="1" outline="0" fieldPosition="0"/>
    </format>
    <format dxfId="486">
      <pivotArea dataOnly="0" labelOnly="1" fieldPosition="0">
        <references count="1">
          <reference field="1" count="0"/>
        </references>
      </pivotArea>
    </format>
    <format dxfId="485">
      <pivotArea dataOnly="0" labelOnly="1" grandCol="1" outline="0" fieldPosition="0"/>
    </format>
    <format dxfId="484">
      <pivotArea field="0" type="button" dataOnly="0" labelOnly="1" outline="0" axis="axisRow" fieldPosition="0"/>
    </format>
    <format dxfId="483">
      <pivotArea dataOnly="0" labelOnly="1" fieldPosition="0">
        <references count="1">
          <reference field="0" count="0"/>
        </references>
      </pivotArea>
    </format>
    <format dxfId="482">
      <pivotArea dataOnly="0" labelOnly="1" grandRow="1" outline="0" fieldPosition="0"/>
    </format>
    <format dxfId="481">
      <pivotArea grandRow="1" outline="0" collapsedLevelsAreSubtotals="1" fieldPosition="0"/>
    </format>
    <format dxfId="480">
      <pivotArea dataOnly="0" labelOnly="1" grandRow="1" outline="0" fieldPosition="0"/>
    </format>
    <format dxfId="479">
      <pivotArea outline="0" collapsedLevelsAreSubtotals="1" fieldPosition="0">
        <references count="1">
          <reference field="1" count="12" selected="0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478">
      <pivotArea dataOnly="0" labelOnly="1" fieldPosition="0">
        <references count="1">
          <reference field="1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477">
      <pivotArea outline="0" collapsedLevelsAreSubtotals="1" fieldPosition="0">
        <references count="1">
          <reference field="1" count="10" selected="0"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76">
      <pivotArea dataOnly="0" labelOnly="1" fieldPosition="0">
        <references count="1">
          <reference field="1" count="10"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75">
      <pivotArea outline="0" collapsedLevelsAreSubtotals="1" fieldPosition="0">
        <references count="1">
          <reference field="1" count="8" selected="0"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474">
      <pivotArea dataOnly="0" labelOnly="1" fieldPosition="0">
        <references count="1">
          <reference field="1" count="8"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473">
      <pivotArea outline="0" collapsedLevelsAreSubtotals="1" fieldPosition="0">
        <references count="1">
          <reference field="1" count="6" selected="0">
            <x v="4"/>
            <x v="5"/>
            <x v="6"/>
            <x v="7"/>
            <x v="8"/>
            <x v="9"/>
          </reference>
        </references>
      </pivotArea>
    </format>
    <format dxfId="472">
      <pivotArea dataOnly="0" labelOnly="1" fieldPosition="0">
        <references count="1">
          <reference field="1" count="6">
            <x v="4"/>
            <x v="5"/>
            <x v="6"/>
            <x v="7"/>
            <x v="8"/>
            <x v="9"/>
          </reference>
        </references>
      </pivotArea>
    </format>
    <format dxfId="471">
      <pivotArea outline="0" collapsedLevelsAreSubtotals="1" fieldPosition="0">
        <references count="1">
          <reference field="1" count="4" selected="0">
            <x v="5"/>
            <x v="6"/>
            <x v="7"/>
            <x v="8"/>
          </reference>
        </references>
      </pivotArea>
    </format>
    <format dxfId="470">
      <pivotArea dataOnly="0" labelOnly="1" fieldPosition="0">
        <references count="1">
          <reference field="1" count="4">
            <x v="5"/>
            <x v="6"/>
            <x v="7"/>
            <x v="8"/>
          </reference>
        </references>
      </pivotArea>
    </format>
    <format dxfId="469">
      <pivotArea outline="0" collapsedLevelsAreSubtotals="1" fieldPosition="0">
        <references count="1">
          <reference field="1" count="2" selected="0">
            <x v="6"/>
            <x v="7"/>
          </reference>
        </references>
      </pivotArea>
    </format>
    <format dxfId="468">
      <pivotArea dataOnly="0" labelOnly="1" fieldPosition="0">
        <references count="1">
          <reference field="1" count="2">
            <x v="6"/>
            <x v="7"/>
          </reference>
        </references>
      </pivotArea>
    </format>
    <format dxfId="467">
      <pivotArea outline="0" collapsedLevelsAreSubtotals="1" fieldPosition="0">
        <references count="1">
          <reference field="1" count="1" selected="0">
            <x v="7"/>
          </reference>
        </references>
      </pivotArea>
    </format>
    <format dxfId="466">
      <pivotArea dataOnly="0" labelOnly="1" fieldPosition="0">
        <references count="1">
          <reference field="1" count="1">
            <x v="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1.xml><?xml version="1.0" encoding="utf-8"?>
<pivotTableDefinition xmlns="http://schemas.openxmlformats.org/spreadsheetml/2006/main" name="PivotTable1" cacheId="27" dataOnRows="1" applyNumberFormats="0" applyBorderFormats="0" applyFontFormats="0" applyPatternFormats="0" applyAlignmentFormats="0" applyWidthHeightFormats="1" dataCaption="Data" showMissing="0" updatedVersion="4" showItems="0" showMultipleLabel="0" showMemberPropertyTips="0" useAutoFormatting="1" subtotalHiddenItems="1" itemPrintTitles="1" indent="0" compact="0" compactData="0" gridDropZones="1">
  <location ref="A1:P31" firstHeaderRow="1" firstDataRow="2" firstDataCol="1"/>
  <pivotFields count="3">
    <pivotField name="Dates" axis="axisRow" compact="0" outline="0" subtotalTop="0" showAll="0" includeNewItemsInFilter="1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axis="axisCol" compact="0" outline="0" subtotalTop="0" showAll="0" includeNewItemsInFilter="1">
      <items count="16">
        <item x="0"/>
        <item x="1"/>
        <item x="2"/>
        <item x="3"/>
        <item x="4"/>
        <item x="5"/>
        <item x="6"/>
        <item x="7"/>
        <item x="8"/>
        <item x="9"/>
        <item x="13"/>
        <item x="10"/>
        <item x="12"/>
        <item x="11"/>
        <item h="1" x="14"/>
        <item t="default"/>
      </items>
    </pivotField>
    <pivotField dataField="1" compact="0" outline="0" subtotalTop="0" showAll="0" includeNewItemsInFilter="1"/>
  </pivotFields>
  <rowFields count="1">
    <field x="0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Fields count="1">
    <field x="1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um of exception_instances" fld="2" baseField="0" baseItem="0"/>
  </dataFields>
  <formats count="44">
    <format dxfId="465">
      <pivotArea dataOnly="0" labelOnly="1" outline="0" fieldPosition="0">
        <references count="1">
          <reference field="1" count="0"/>
        </references>
      </pivotArea>
    </format>
    <format dxfId="464">
      <pivotArea type="all" dataOnly="0" outline="0" fieldPosition="0"/>
    </format>
    <format dxfId="463">
      <pivotArea type="all" dataOnly="0" outline="0" fieldPosition="0"/>
    </format>
    <format dxfId="462">
      <pivotArea dataOnly="0" labelOnly="1" outline="0" fieldPosition="0">
        <references count="1">
          <reference field="1" count="0"/>
        </references>
      </pivotArea>
    </format>
    <format dxfId="461">
      <pivotArea dataOnly="0" labelOnly="1" outline="0" fieldPosition="0">
        <references count="1">
          <reference field="1" count="0"/>
        </references>
      </pivotArea>
    </format>
    <format dxfId="460">
      <pivotArea field="0" type="button" dataOnly="0" labelOnly="1" outline="0" axis="axisRow" fieldPosition="0"/>
    </format>
    <format dxfId="459">
      <pivotArea dataOnly="0" labelOnly="1" grandCol="1" outline="0" fieldPosition="0"/>
    </format>
    <format dxfId="458">
      <pivotArea dataOnly="0" labelOnly="1" grandRow="1" outline="0" fieldPosition="0"/>
    </format>
    <format dxfId="457">
      <pivotArea dataOnly="0" labelOnly="1" grandCol="1" outline="0" fieldPosition="0"/>
    </format>
    <format dxfId="456">
      <pivotArea dataOnly="0" labelOnly="1" outline="0" fieldPosition="0">
        <references count="1">
          <reference field="0" count="0"/>
        </references>
      </pivotArea>
    </format>
    <format dxfId="455">
      <pivotArea dataOnly="0" labelOnly="1" grandCol="1" outline="0" fieldPosition="0"/>
    </format>
    <format dxfId="454">
      <pivotArea grandRow="1" outline="0" fieldPosition="0"/>
    </format>
    <format dxfId="453">
      <pivotArea type="origin" dataOnly="0" labelOnly="1" outline="0" fieldPosition="0"/>
    </format>
    <format dxfId="452">
      <pivotArea field="0" type="button" dataOnly="0" labelOnly="1" outline="0" axis="axisRow" fieldPosition="0"/>
    </format>
    <format dxfId="451">
      <pivotArea dataOnly="0" labelOnly="1" outline="0" fieldPosition="0">
        <references count="1">
          <reference field="0" count="0"/>
        </references>
      </pivotArea>
    </format>
    <format dxfId="450">
      <pivotArea dataOnly="0" labelOnly="1" grandRow="1" outline="0" fieldPosition="0"/>
    </format>
    <format dxfId="449">
      <pivotArea grandCol="1" outline="0" fieldPosition="0"/>
    </format>
    <format dxfId="448">
      <pivotArea outline="0" fieldPosition="0">
        <references count="1">
          <reference field="1" count="13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447">
      <pivotArea outline="0" fieldPosition="0"/>
    </format>
    <format dxfId="446">
      <pivotArea dataOnly="0" labelOnly="1" outline="0" fieldPosition="0">
        <references count="1">
          <reference field="0" count="0"/>
        </references>
      </pivotArea>
    </format>
    <format dxfId="445">
      <pivotArea field="0" type="button" dataOnly="0" labelOnly="1" outline="0" axis="axisRow" fieldPosition="0"/>
    </format>
    <format dxfId="444">
      <pivotArea dataOnly="0" labelOnly="1" outline="0" fieldPosition="0">
        <references count="1">
          <reference field="1" count="0"/>
        </references>
      </pivotArea>
    </format>
    <format dxfId="443">
      <pivotArea dataOnly="0" labelOnly="1" grandCol="1" outline="0" fieldPosition="0"/>
    </format>
    <format dxfId="442">
      <pivotArea field="0" type="button" dataOnly="0" labelOnly="1" outline="0" axis="axisRow" fieldPosition="0"/>
    </format>
    <format dxfId="441">
      <pivotArea dataOnly="0" labelOnly="1" outline="0" fieldPosition="0">
        <references count="1">
          <reference field="0" count="0"/>
        </references>
      </pivotArea>
    </format>
    <format dxfId="440">
      <pivotArea grandRow="1" outline="0" fieldPosition="0"/>
    </format>
    <format dxfId="439">
      <pivotArea dataOnly="0" labelOnly="1" grandRow="1" outline="0" fieldPosition="0"/>
    </format>
    <format dxfId="438">
      <pivotArea grandCol="1" outline="0" fieldPosition="0"/>
    </format>
    <format dxfId="437">
      <pivotArea dataOnly="0" labelOnly="1" grandCol="1" outline="0" fieldPosition="0"/>
    </format>
    <format dxfId="436">
      <pivotArea outline="0" fieldPosition="0">
        <references count="1">
          <reference field="1" count="12" selected="0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435">
      <pivotArea dataOnly="0" labelOnly="1" outline="0" fieldPosition="0">
        <references count="1">
          <reference field="1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434">
      <pivotArea outline="0" fieldPosition="0">
        <references count="1">
          <reference field="1" count="10" selected="0"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33">
      <pivotArea dataOnly="0" labelOnly="1" outline="0" fieldPosition="0">
        <references count="1">
          <reference field="1" count="10"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32">
      <pivotArea outline="0" fieldPosition="0">
        <references count="1">
          <reference field="1" count="8" selected="0"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431">
      <pivotArea dataOnly="0" labelOnly="1" outline="0" fieldPosition="0">
        <references count="1">
          <reference field="1" count="8"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430">
      <pivotArea outline="0" fieldPosition="0">
        <references count="1">
          <reference field="1" count="6" selected="0">
            <x v="4"/>
            <x v="5"/>
            <x v="6"/>
            <x v="7"/>
            <x v="8"/>
            <x v="9"/>
          </reference>
        </references>
      </pivotArea>
    </format>
    <format dxfId="429">
      <pivotArea dataOnly="0" labelOnly="1" outline="0" fieldPosition="0">
        <references count="1">
          <reference field="1" count="6">
            <x v="4"/>
            <x v="5"/>
            <x v="6"/>
            <x v="7"/>
            <x v="8"/>
            <x v="9"/>
          </reference>
        </references>
      </pivotArea>
    </format>
    <format dxfId="428">
      <pivotArea outline="0" fieldPosition="0">
        <references count="1">
          <reference field="1" count="4" selected="0">
            <x v="5"/>
            <x v="6"/>
            <x v="7"/>
            <x v="8"/>
          </reference>
        </references>
      </pivotArea>
    </format>
    <format dxfId="427">
      <pivotArea dataOnly="0" labelOnly="1" outline="0" fieldPosition="0">
        <references count="1">
          <reference field="1" count="4">
            <x v="5"/>
            <x v="6"/>
            <x v="7"/>
            <x v="8"/>
          </reference>
        </references>
      </pivotArea>
    </format>
    <format dxfId="426">
      <pivotArea outline="0" fieldPosition="0">
        <references count="1">
          <reference field="1" count="2" selected="0">
            <x v="6"/>
            <x v="7"/>
          </reference>
        </references>
      </pivotArea>
    </format>
    <format dxfId="425">
      <pivotArea dataOnly="0" labelOnly="1" outline="0" fieldPosition="0">
        <references count="1">
          <reference field="1" count="2">
            <x v="6"/>
            <x v="7"/>
          </reference>
        </references>
      </pivotArea>
    </format>
    <format dxfId="424">
      <pivotArea outline="0" fieldPosition="0">
        <references count="1">
          <reference field="1" count="1" selected="0">
            <x v="6"/>
          </reference>
        </references>
      </pivotArea>
    </format>
    <format dxfId="423">
      <pivotArea dataOnly="0" labelOnly="1" outline="0" fieldPosition="0">
        <references count="1">
          <reference field="1" count="1">
            <x v="6"/>
          </reference>
        </references>
      </pivotArea>
    </format>
    <format dxfId="422">
      <pivotArea dataOnly="0" labelOnly="1" grandRow="1" outline="0" fieldPosition="0"/>
    </format>
  </formats>
  <pivotTableStyleInfo showRowHeaders="1" showColHeaders="1" showRowStripes="0" showColStripes="0" showLastColumn="1"/>
</pivotTableDefinition>
</file>

<file path=xl/pivotTables/pivotTable22.xml><?xml version="1.0" encoding="utf-8"?>
<pivotTableDefinition xmlns="http://schemas.openxmlformats.org/spreadsheetml/2006/main" name="PivotTable2" cacheId="3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Dates">
  <location ref="A1:O34" firstHeaderRow="1" firstDataRow="2" firstDataCol="1"/>
  <pivotFields count="3">
    <pivotField axis="axisRow" numFmtId="14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axis="axisCol" showAll="0">
      <items count="15">
        <item n="java.lang.ArithmeticException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dataField="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1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 of exception_instances" fld="2" baseField="0" baseItem="0"/>
  </dataFields>
  <formats count="67">
    <format dxfId="421">
      <pivotArea type="all" dataOnly="0" outline="0" fieldPosition="0"/>
    </format>
    <format dxfId="420">
      <pivotArea type="all" dataOnly="0" outline="0" fieldPosition="0"/>
    </format>
    <format dxfId="419">
      <pivotArea type="origin" dataOnly="0" labelOnly="1" outline="0" fieldPosition="0"/>
    </format>
    <format dxfId="418">
      <pivotArea field="0" type="button" dataOnly="0" labelOnly="1" outline="0" axis="axisRow" fieldPosition="0"/>
    </format>
    <format dxfId="417">
      <pivotArea dataOnly="0" labelOnly="1" fieldPosition="0">
        <references count="1">
          <reference field="0" count="0"/>
        </references>
      </pivotArea>
    </format>
    <format dxfId="416">
      <pivotArea grandRow="1" outline="0" collapsedLevelsAreSubtotals="1" fieldPosition="0"/>
    </format>
    <format dxfId="415">
      <pivotArea dataOnly="0" labelOnly="1" grandRow="1" outline="0" fieldPosition="0"/>
    </format>
    <format dxfId="414">
      <pivotArea grandCol="1" outline="0" collapsedLevelsAreSubtotals="1" fieldPosition="0"/>
    </format>
    <format dxfId="413">
      <pivotArea field="0" type="button" dataOnly="0" labelOnly="1" outline="0" axis="axisRow" fieldPosition="0"/>
    </format>
    <format dxfId="412">
      <pivotArea dataOnly="0" labelOnly="1" grandRow="1" outline="0" fieldPosition="0"/>
    </format>
    <format dxfId="411">
      <pivotArea dataOnly="0" labelOnly="1" grandCol="1" outline="0" fieldPosition="0"/>
    </format>
    <format dxfId="410">
      <pivotArea dataOnly="0" labelOnly="1" fieldPosition="0">
        <references count="1">
          <reference field="1" count="0"/>
        </references>
      </pivotArea>
    </format>
    <format dxfId="409">
      <pivotArea dataOnly="0" labelOnly="1" grandCol="1" outline="0" fieldPosition="0"/>
    </format>
    <format dxfId="408">
      <pivotArea dataOnly="0" labelOnly="1" fieldPosition="0">
        <references count="1">
          <reference field="1" count="0"/>
        </references>
      </pivotArea>
    </format>
    <format dxfId="407">
      <pivotArea dataOnly="0" labelOnly="1" fieldPosition="0">
        <references count="1">
          <reference field="1" count="0"/>
        </references>
      </pivotArea>
    </format>
    <format dxfId="406">
      <pivotArea type="origin" dataOnly="0" labelOnly="1" outline="0" fieldPosition="0"/>
    </format>
    <format dxfId="405">
      <pivotArea field="0" type="button" dataOnly="0" labelOnly="1" outline="0" axis="axisRow" fieldPosition="0"/>
    </format>
    <format dxfId="404">
      <pivotArea field="1" type="button" dataOnly="0" labelOnly="1" outline="0" axis="axisCol" fieldPosition="0"/>
    </format>
    <format dxfId="403">
      <pivotArea type="topRight" dataOnly="0" labelOnly="1" outline="0" fieldPosition="0"/>
    </format>
    <format dxfId="402">
      <pivotArea dataOnly="0" labelOnly="1" fieldPosition="0">
        <references count="1">
          <reference field="1" count="0"/>
        </references>
      </pivotArea>
    </format>
    <format dxfId="401">
      <pivotArea dataOnly="0" labelOnly="1" grandCol="1" outline="0" fieldPosition="0"/>
    </format>
    <format dxfId="400">
      <pivotArea grandRow="1" outline="0" collapsedLevelsAreSubtotals="1" fieldPosition="0"/>
    </format>
    <format dxfId="399">
      <pivotArea dataOnly="0" labelOnly="1" grandRow="1" outline="0" fieldPosition="0"/>
    </format>
    <format dxfId="398">
      <pivotArea type="all" dataOnly="0" outline="0" fieldPosition="0"/>
    </format>
    <format dxfId="397">
      <pivotArea type="all" dataOnly="0" outline="0" fieldPosition="0"/>
    </format>
    <format dxfId="396">
      <pivotArea field="0" type="button" dataOnly="0" labelOnly="1" outline="0" axis="axisRow" fieldPosition="0"/>
    </format>
    <format dxfId="395">
      <pivotArea dataOnly="0" labelOnly="1" fieldPosition="0">
        <references count="1">
          <reference field="1" count="0"/>
        </references>
      </pivotArea>
    </format>
    <format dxfId="394">
      <pivotArea dataOnly="0" labelOnly="1" grandCol="1" outline="0" fieldPosition="0"/>
    </format>
    <format dxfId="393">
      <pivotArea field="0" type="button" dataOnly="0" labelOnly="1" outline="0" axis="axisRow" fieldPosition="0"/>
    </format>
    <format dxfId="392">
      <pivotArea dataOnly="0" labelOnly="1" fieldPosition="0">
        <references count="1">
          <reference field="0" count="0"/>
        </references>
      </pivotArea>
    </format>
    <format dxfId="391">
      <pivotArea grandRow="1" outline="0" collapsedLevelsAreSubtotals="1" fieldPosition="0"/>
    </format>
    <format dxfId="390">
      <pivotArea grandCol="1" outline="0" collapsedLevelsAreSubtotals="1" fieldPosition="0"/>
    </format>
    <format dxfId="389">
      <pivotArea dataOnly="0" labelOnly="1" grandCol="1" outline="0" fieldPosition="0"/>
    </format>
    <format dxfId="388">
      <pivotArea grandCol="1" outline="0" collapsedLevelsAreSubtotals="1" fieldPosition="0"/>
    </format>
    <format dxfId="387">
      <pivotArea dataOnly="0" labelOnly="1" fieldPosition="0">
        <references count="1">
          <reference field="0" count="0"/>
        </references>
      </pivotArea>
    </format>
    <format dxfId="386">
      <pivotArea dataOnly="0" labelOnly="1" fieldPosition="0">
        <references count="1">
          <reference field="1" count="0"/>
        </references>
      </pivotArea>
    </format>
    <format dxfId="385">
      <pivotArea field="0" type="button" dataOnly="0" labelOnly="1" outline="0" axis="axisRow" fieldPosition="0"/>
    </format>
    <format dxfId="384">
      <pivotArea dataOnly="0" labelOnly="1" fieldPosition="0">
        <references count="1">
          <reference field="1" count="0"/>
        </references>
      </pivotArea>
    </format>
    <format dxfId="383">
      <pivotArea dataOnly="0" labelOnly="1" grandCol="1" outline="0" fieldPosition="0"/>
    </format>
    <format dxfId="382">
      <pivotArea outline="0" collapsedLevelsAreSubtotals="1" fieldPosition="0"/>
    </format>
    <format dxfId="381">
      <pivotArea field="0" type="button" dataOnly="0" labelOnly="1" outline="0" axis="axisRow" fieldPosition="0"/>
    </format>
    <format dxfId="380">
      <pivotArea dataOnly="0" labelOnly="1" fieldPosition="0">
        <references count="1">
          <reference field="0" count="0"/>
        </references>
      </pivotArea>
    </format>
    <format dxfId="379">
      <pivotArea dataOnly="0" labelOnly="1" grandRow="1" outline="0" fieldPosition="0"/>
    </format>
    <format dxfId="378">
      <pivotArea dataOnly="0" labelOnly="1" fieldPosition="0">
        <references count="1">
          <reference field="1" count="0"/>
        </references>
      </pivotArea>
    </format>
    <format dxfId="377">
      <pivotArea dataOnly="0" labelOnly="1" grandCol="1" outline="0" fieldPosition="0"/>
    </format>
    <format dxfId="376">
      <pivotArea field="0" type="button" dataOnly="0" labelOnly="1" outline="0" axis="axisRow" fieldPosition="0"/>
    </format>
    <format dxfId="375">
      <pivotArea dataOnly="0" labelOnly="1" fieldPosition="0">
        <references count="1">
          <reference field="1" count="0"/>
        </references>
      </pivotArea>
    </format>
    <format dxfId="374">
      <pivotArea dataOnly="0" labelOnly="1" grandCol="1" outline="0" fieldPosition="0"/>
    </format>
    <format dxfId="373">
      <pivotArea grandRow="1" outline="0" collapsedLevelsAreSubtotals="1" fieldPosition="0"/>
    </format>
    <format dxfId="372">
      <pivotArea dataOnly="0" labelOnly="1" grandRow="1" outline="0" fieldPosition="0"/>
    </format>
    <format dxfId="371">
      <pivotArea field="0" type="button" dataOnly="0" labelOnly="1" outline="0" axis="axisRow" fieldPosition="0"/>
    </format>
    <format dxfId="370">
      <pivotArea dataOnly="0" labelOnly="1" fieldPosition="0">
        <references count="1">
          <reference field="0" count="0"/>
        </references>
      </pivotArea>
    </format>
    <format dxfId="369">
      <pivotArea dataOnly="0" labelOnly="1" grandRow="1" outline="0" fieldPosition="0"/>
    </format>
    <format dxfId="368">
      <pivotArea outline="0" collapsedLevelsAreSubtotals="1" fieldPosition="0">
        <references count="1">
          <reference field="1" count="12" selected="0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367">
      <pivotArea dataOnly="0" labelOnly="1" fieldPosition="0">
        <references count="1">
          <reference field="1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366">
      <pivotArea outline="0" collapsedLevelsAreSubtotals="1" fieldPosition="0">
        <references count="1">
          <reference field="1" count="10" selected="0"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5">
      <pivotArea dataOnly="0" labelOnly="1" fieldPosition="0">
        <references count="1">
          <reference field="1" count="10"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4">
      <pivotArea outline="0" collapsedLevelsAreSubtotals="1" fieldPosition="0">
        <references count="1">
          <reference field="1" count="8" selected="0"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363">
      <pivotArea dataOnly="0" labelOnly="1" fieldPosition="0">
        <references count="1">
          <reference field="1" count="8"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362">
      <pivotArea outline="0" collapsedLevelsAreSubtotals="1" fieldPosition="0">
        <references count="1">
          <reference field="1" count="6" selected="0">
            <x v="4"/>
            <x v="5"/>
            <x v="6"/>
            <x v="7"/>
            <x v="8"/>
            <x v="9"/>
          </reference>
        </references>
      </pivotArea>
    </format>
    <format dxfId="361">
      <pivotArea dataOnly="0" labelOnly="1" fieldPosition="0">
        <references count="1">
          <reference field="1" count="6">
            <x v="4"/>
            <x v="5"/>
            <x v="6"/>
            <x v="7"/>
            <x v="8"/>
            <x v="9"/>
          </reference>
        </references>
      </pivotArea>
    </format>
    <format dxfId="360">
      <pivotArea outline="0" collapsedLevelsAreSubtotals="1" fieldPosition="0">
        <references count="1">
          <reference field="1" count="4" selected="0">
            <x v="5"/>
            <x v="6"/>
            <x v="7"/>
            <x v="8"/>
          </reference>
        </references>
      </pivotArea>
    </format>
    <format dxfId="359">
      <pivotArea dataOnly="0" labelOnly="1" fieldPosition="0">
        <references count="1">
          <reference field="1" count="4">
            <x v="5"/>
            <x v="6"/>
            <x v="7"/>
            <x v="8"/>
          </reference>
        </references>
      </pivotArea>
    </format>
    <format dxfId="358">
      <pivotArea outline="0" collapsedLevelsAreSubtotals="1" fieldPosition="0">
        <references count="1">
          <reference field="1" count="2" selected="0">
            <x v="6"/>
            <x v="7"/>
          </reference>
        </references>
      </pivotArea>
    </format>
    <format dxfId="357">
      <pivotArea dataOnly="0" labelOnly="1" fieldPosition="0">
        <references count="1">
          <reference field="1" count="2">
            <x v="6"/>
            <x v="7"/>
          </reference>
        </references>
      </pivotArea>
    </format>
    <format dxfId="356">
      <pivotArea outline="0" collapsedLevelsAreSubtotals="1" fieldPosition="0">
        <references count="1">
          <reference field="1" count="1" selected="0">
            <x v="6"/>
          </reference>
        </references>
      </pivotArea>
    </format>
    <format dxfId="355">
      <pivotArea dataOnly="0" labelOnly="1" fieldPosition="0">
        <references count="1">
          <reference field="1" count="1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3.xml><?xml version="1.0" encoding="utf-8"?>
<pivotTableDefinition xmlns="http://schemas.openxmlformats.org/spreadsheetml/2006/main" name="PivotTable1" cacheId="3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Dates">
  <location ref="A1:O33" firstHeaderRow="1" firstDataRow="2" firstDataCol="1"/>
  <pivotFields count="3">
    <pivotField axis="axisRow" numFmtId="164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Col" showAll="0">
      <items count="16">
        <item h="1" x="0"/>
        <item x="1"/>
        <item x="2"/>
        <item x="13"/>
        <item x="3"/>
        <item x="4"/>
        <item x="5"/>
        <item x="6"/>
        <item x="7"/>
        <item x="8"/>
        <item x="9"/>
        <item x="10"/>
        <item x="11"/>
        <item x="12"/>
        <item h="1" x="14"/>
        <item t="default"/>
      </items>
    </pivotField>
    <pivotField dataField="1" showAl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1"/>
  </colFields>
  <colItems count="1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um of exception_instances" fld="2" baseField="0" baseItem="0"/>
  </dataFields>
  <formats count="47">
    <format dxfId="354">
      <pivotArea type="all" dataOnly="0" outline="0" fieldPosition="0"/>
    </format>
    <format dxfId="353">
      <pivotArea type="all" dataOnly="0" outline="0" fieldPosition="0"/>
    </format>
    <format dxfId="352">
      <pivotArea dataOnly="0" labelOnly="1" fieldPosition="0">
        <references count="1">
          <reference field="1" count="0"/>
        </references>
      </pivotArea>
    </format>
    <format dxfId="351">
      <pivotArea dataOnly="0" labelOnly="1" fieldPosition="0">
        <references count="1">
          <reference field="1" count="0"/>
        </references>
      </pivotArea>
    </format>
    <format dxfId="350">
      <pivotArea dataOnly="0" labelOnly="1" fieldPosition="0">
        <references count="1">
          <reference field="1" count="0"/>
        </references>
      </pivotArea>
    </format>
    <format dxfId="349">
      <pivotArea type="all" dataOnly="0" outline="0" fieldPosition="0"/>
    </format>
    <format dxfId="348">
      <pivotArea field="0" type="button" dataOnly="0" labelOnly="1" outline="0" axis="axisRow" fieldPosition="0"/>
    </format>
    <format dxfId="347">
      <pivotArea dataOnly="0" labelOnly="1" grandRow="1" outline="0" fieldPosition="0"/>
    </format>
    <format dxfId="346">
      <pivotArea dataOnly="0" labelOnly="1" grandCol="1" outline="0" fieldPosition="0"/>
    </format>
    <format dxfId="345">
      <pivotArea field="0" type="button" dataOnly="0" labelOnly="1" outline="0" axis="axisRow" fieldPosition="0"/>
    </format>
    <format dxfId="344">
      <pivotArea dataOnly="0" labelOnly="1" grandRow="1" outline="0" fieldPosition="0"/>
    </format>
    <format dxfId="343">
      <pivotArea dataOnly="0" labelOnly="1" grandCol="1" outline="0" fieldPosition="0"/>
    </format>
    <format dxfId="342">
      <pivotArea type="all" dataOnly="0" outline="0" fieldPosition="0"/>
    </format>
    <format dxfId="341">
      <pivotArea type="origin" dataOnly="0" labelOnly="1" outline="0" fieldPosition="0"/>
    </format>
    <format dxfId="340">
      <pivotArea field="0" type="button" dataOnly="0" labelOnly="1" outline="0" axis="axisRow" fieldPosition="0"/>
    </format>
    <format dxfId="339">
      <pivotArea dataOnly="0" labelOnly="1" fieldPosition="0">
        <references count="1">
          <reference field="0" count="0"/>
        </references>
      </pivotArea>
    </format>
    <format dxfId="338">
      <pivotArea dataOnly="0" labelOnly="1" grandRow="1" outline="0" fieldPosition="0"/>
    </format>
    <format dxfId="337">
      <pivotArea grandCol="1" outline="0" collapsedLevelsAreSubtotals="1" fieldPosition="0"/>
    </format>
    <format dxfId="336">
      <pivotArea type="all" dataOnly="0" outline="0" fieldPosition="0"/>
    </format>
    <format dxfId="335">
      <pivotArea outline="0" collapsedLevelsAreSubtotals="1" fieldPosition="0"/>
    </format>
    <format dxfId="334">
      <pivotArea field="0" type="button" dataOnly="0" labelOnly="1" outline="0" axis="axisRow" fieldPosition="0"/>
    </format>
    <format dxfId="333">
      <pivotArea dataOnly="0" labelOnly="1" fieldPosition="0">
        <references count="1">
          <reference field="0" count="0"/>
        </references>
      </pivotArea>
    </format>
    <format dxfId="332">
      <pivotArea dataOnly="0" labelOnly="1" grandRow="1" outline="0" fieldPosition="0"/>
    </format>
    <format dxfId="331">
      <pivotArea dataOnly="0" labelOnly="1" fieldPosition="0">
        <references count="1">
          <reference field="1" count="0"/>
        </references>
      </pivotArea>
    </format>
    <format dxfId="330">
      <pivotArea dataOnly="0" labelOnly="1" grandCol="1" outline="0" fieldPosition="0"/>
    </format>
    <format dxfId="329">
      <pivotArea field="0" type="button" dataOnly="0" labelOnly="1" outline="0" axis="axisRow" fieldPosition="0"/>
    </format>
    <format dxfId="328">
      <pivotArea dataOnly="0" labelOnly="1" fieldPosition="0">
        <references count="1">
          <reference field="1" count="0"/>
        </references>
      </pivotArea>
    </format>
    <format dxfId="327">
      <pivotArea dataOnly="0" labelOnly="1" grandCol="1" outline="0" fieldPosition="0"/>
    </format>
    <format dxfId="326">
      <pivotArea field="0" type="button" dataOnly="0" labelOnly="1" outline="0" axis="axisRow" fieldPosition="0"/>
    </format>
    <format dxfId="325">
      <pivotArea dataOnly="0" labelOnly="1" fieldPosition="0">
        <references count="1">
          <reference field="0" count="0"/>
        </references>
      </pivotArea>
    </format>
    <format dxfId="324">
      <pivotArea dataOnly="0" labelOnly="1" grandRow="1" outline="0" fieldPosition="0"/>
    </format>
    <format dxfId="323">
      <pivotArea grandRow="1" outline="0" collapsedLevelsAreSubtotals="1" fieldPosition="0"/>
    </format>
    <format dxfId="322">
      <pivotArea dataOnly="0" labelOnly="1" grandRow="1" outline="0" fieldPosition="0"/>
    </format>
    <format dxfId="321">
      <pivotArea outline="0" collapsedLevelsAreSubtotals="1" fieldPosition="0">
        <references count="1">
          <reference field="1" count="12" selected="0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320">
      <pivotArea dataOnly="0" labelOnly="1" fieldPosition="0">
        <references count="1">
          <reference field="1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319">
      <pivotArea outline="0" collapsedLevelsAreSubtotals="1" fieldPosition="0">
        <references count="1">
          <reference field="1" count="10" selected="0"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318">
      <pivotArea dataOnly="0" labelOnly="1" fieldPosition="0">
        <references count="1">
          <reference field="1" count="10"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317">
      <pivotArea outline="0" collapsedLevelsAreSubtotals="1" fieldPosition="0">
        <references count="1">
          <reference field="1" count="8" selected="0"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6">
      <pivotArea dataOnly="0" labelOnly="1" fieldPosition="0">
        <references count="1">
          <reference field="1" count="8"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5">
      <pivotArea outline="0" collapsedLevelsAreSubtotals="1" fieldPosition="0">
        <references count="1">
          <reference field="1" count="6" selected="0">
            <x v="5"/>
            <x v="6"/>
            <x v="7"/>
            <x v="8"/>
            <x v="9"/>
            <x v="10"/>
          </reference>
        </references>
      </pivotArea>
    </format>
    <format dxfId="314">
      <pivotArea dataOnly="0" labelOnly="1" fieldPosition="0">
        <references count="1">
          <reference field="1" count="6">
            <x v="5"/>
            <x v="6"/>
            <x v="7"/>
            <x v="8"/>
            <x v="9"/>
            <x v="10"/>
          </reference>
        </references>
      </pivotArea>
    </format>
    <format dxfId="313">
      <pivotArea outline="0" collapsedLevelsAreSubtotals="1" fieldPosition="0">
        <references count="1">
          <reference field="1" count="4" selected="0">
            <x v="6"/>
            <x v="7"/>
            <x v="8"/>
            <x v="9"/>
          </reference>
        </references>
      </pivotArea>
    </format>
    <format dxfId="312">
      <pivotArea dataOnly="0" labelOnly="1" fieldPosition="0">
        <references count="1">
          <reference field="1" count="4">
            <x v="6"/>
            <x v="7"/>
            <x v="8"/>
            <x v="9"/>
          </reference>
        </references>
      </pivotArea>
    </format>
    <format dxfId="311">
      <pivotArea outline="0" collapsedLevelsAreSubtotals="1" fieldPosition="0">
        <references count="1">
          <reference field="1" count="2" selected="0">
            <x v="7"/>
            <x v="8"/>
          </reference>
        </references>
      </pivotArea>
    </format>
    <format dxfId="310">
      <pivotArea dataOnly="0" labelOnly="1" fieldPosition="0">
        <references count="1">
          <reference field="1" count="2">
            <x v="7"/>
            <x v="8"/>
          </reference>
        </references>
      </pivotArea>
    </format>
    <format dxfId="309">
      <pivotArea outline="0" collapsedLevelsAreSubtotals="1" fieldPosition="0">
        <references count="1">
          <reference field="1" count="1" selected="0">
            <x v="8"/>
          </reference>
        </references>
      </pivotArea>
    </format>
    <format dxfId="308">
      <pivotArea dataOnly="0" labelOnly="1" fieldPosition="0">
        <references count="1">
          <reference field="1" count="1"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4.xml><?xml version="1.0" encoding="utf-8"?>
<pivotTableDefinition xmlns="http://schemas.openxmlformats.org/spreadsheetml/2006/main" name="PivotTable1" cacheId="28" dataOnRows="1" applyNumberFormats="0" applyBorderFormats="0" applyFontFormats="0" applyPatternFormats="0" applyAlignmentFormats="0" applyWidthHeightFormats="1" dataCaption="Data" showMissing="0" showItems="0" showMultipleLabel="0" showMemberPropertyTips="0" useAutoFormatting="1" subtotalHiddenItems="1" itemPrintTitles="1" indent="0" compact="0" compactData="0" gridDropZones="1">
  <location ref="A1:P34" firstHeaderRow="1" firstDataRow="2" firstDataCol="1" colPageCount="1"/>
  <pivotFields count="3">
    <pivotField name="Dates" axis="axisRow" compact="0" outline="0" subtotalTop="0" showAll="0" includeNewItemsInFilter="1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axis="axisCol" compact="0" outline="0" subtotalTop="0" showAll="0" includeNewItemsInFilter="1">
      <items count="17">
        <item h="1" x="0"/>
        <item x="1"/>
        <item x="2"/>
        <item x="13"/>
        <item x="3"/>
        <item x="4"/>
        <item x="5"/>
        <item x="6"/>
        <item x="7"/>
        <item x="8"/>
        <item x="9"/>
        <item x="14"/>
        <item x="10"/>
        <item x="11"/>
        <item x="12"/>
        <item h="1" x="15"/>
        <item t="default"/>
      </items>
    </pivotField>
    <pivotField dataField="1" compact="0" outline="0" subtotalTop="0" showAll="0" includeNewItemsInFilter="1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1"/>
  </colFields>
  <colItems count="1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colItems>
  <dataFields count="1">
    <dataField name="Sum of exception_instances" fld="2" baseField="0" baseItem="0"/>
  </dataFields>
  <formats count="33">
    <format dxfId="307">
      <pivotArea type="origin" dataOnly="0" labelOnly="1" outline="0" fieldPosition="0"/>
    </format>
    <format dxfId="306">
      <pivotArea dataOnly="0" labelOnly="1" outline="0" fieldPosition="0">
        <references count="1">
          <reference field="1" count="0"/>
        </references>
      </pivotArea>
    </format>
    <format dxfId="305">
      <pivotArea type="all" dataOnly="0" outline="0" fieldPosition="0"/>
    </format>
    <format dxfId="304">
      <pivotArea outline="0" fieldPosition="0"/>
    </format>
    <format dxfId="303">
      <pivotArea field="0" type="button" dataOnly="0" labelOnly="1" outline="0" axis="axisRow" fieldPosition="0"/>
    </format>
    <format dxfId="302">
      <pivotArea dataOnly="0" labelOnly="1" outline="0" fieldPosition="0">
        <references count="1">
          <reference field="0" count="0"/>
        </references>
      </pivotArea>
    </format>
    <format dxfId="301">
      <pivotArea dataOnly="0" labelOnly="1" grandRow="1" outline="0" fieldPosition="0"/>
    </format>
    <format dxfId="300">
      <pivotArea dataOnly="0" labelOnly="1" outline="0" fieldPosition="0">
        <references count="1">
          <reference field="1" count="0"/>
        </references>
      </pivotArea>
    </format>
    <format dxfId="299">
      <pivotArea dataOnly="0" labelOnly="1" grandCol="1" outline="0" fieldPosition="0"/>
    </format>
    <format dxfId="298">
      <pivotArea field="0" type="button" dataOnly="0" labelOnly="1" outline="0" axis="axisRow" fieldPosition="0"/>
    </format>
    <format dxfId="297">
      <pivotArea dataOnly="0" labelOnly="1" outline="0" fieldPosition="0">
        <references count="1">
          <reference field="1" count="0"/>
        </references>
      </pivotArea>
    </format>
    <format dxfId="296">
      <pivotArea dataOnly="0" labelOnly="1" grandCol="1" outline="0" fieldPosition="0"/>
    </format>
    <format dxfId="295">
      <pivotArea grandRow="1" outline="0" fieldPosition="0"/>
    </format>
    <format dxfId="294">
      <pivotArea dataOnly="0" labelOnly="1" grandRow="1" outline="0" fieldPosition="0"/>
    </format>
    <format dxfId="293">
      <pivotArea field="0" type="button" dataOnly="0" labelOnly="1" outline="0" axis="axisRow" fieldPosition="0"/>
    </format>
    <format dxfId="292">
      <pivotArea dataOnly="0" labelOnly="1" outline="0" fieldPosition="0">
        <references count="1">
          <reference field="0" count="0"/>
        </references>
      </pivotArea>
    </format>
    <format dxfId="291">
      <pivotArea dataOnly="0" labelOnly="1" grandRow="1" outline="0" fieldPosition="0"/>
    </format>
    <format dxfId="290">
      <pivotArea grandCol="1" outline="0" fieldPosition="0"/>
    </format>
    <format dxfId="289">
      <pivotArea dataOnly="0" labelOnly="1" grandCol="1" outline="0" fieldPosition="0"/>
    </format>
    <format dxfId="288">
      <pivotArea outline="0" fieldPosition="0">
        <references count="1">
          <reference field="1" count="12" selected="0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87">
      <pivotArea dataOnly="0" labelOnly="1" outline="0" fieldPosition="0">
        <references count="1">
          <reference field="1" count="12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86">
      <pivotArea outline="0" fieldPosition="0">
        <references count="1">
          <reference field="1" count="10" selected="0"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85">
      <pivotArea dataOnly="0" labelOnly="1" outline="0" fieldPosition="0">
        <references count="1">
          <reference field="1" count="10"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84">
      <pivotArea outline="0" fieldPosition="0">
        <references count="1">
          <reference field="1" count="8" selected="0"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3">
      <pivotArea dataOnly="0" labelOnly="1" outline="0" fieldPosition="0">
        <references count="1">
          <reference field="1" count="8"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2">
      <pivotArea outline="0" fieldPosition="0">
        <references count="1">
          <reference field="1" count="6" selected="0">
            <x v="5"/>
            <x v="6"/>
            <x v="7"/>
            <x v="8"/>
            <x v="9"/>
            <x v="10"/>
          </reference>
        </references>
      </pivotArea>
    </format>
    <format dxfId="281">
      <pivotArea dataOnly="0" labelOnly="1" outline="0" fieldPosition="0">
        <references count="1">
          <reference field="1" count="6">
            <x v="5"/>
            <x v="6"/>
            <x v="7"/>
            <x v="8"/>
            <x v="9"/>
            <x v="10"/>
          </reference>
        </references>
      </pivotArea>
    </format>
    <format dxfId="280">
      <pivotArea outline="0" fieldPosition="0">
        <references count="1">
          <reference field="1" count="4" selected="0">
            <x v="6"/>
            <x v="7"/>
            <x v="8"/>
            <x v="9"/>
          </reference>
        </references>
      </pivotArea>
    </format>
    <format dxfId="279">
      <pivotArea dataOnly="0" labelOnly="1" outline="0" fieldPosition="0">
        <references count="1">
          <reference field="1" count="4">
            <x v="6"/>
            <x v="7"/>
            <x v="8"/>
            <x v="9"/>
          </reference>
        </references>
      </pivotArea>
    </format>
    <format dxfId="278">
      <pivotArea outline="0" fieldPosition="0">
        <references count="1">
          <reference field="1" count="2" selected="0">
            <x v="7"/>
            <x v="8"/>
          </reference>
        </references>
      </pivotArea>
    </format>
    <format dxfId="277">
      <pivotArea dataOnly="0" labelOnly="1" outline="0" fieldPosition="0">
        <references count="1">
          <reference field="1" count="2">
            <x v="7"/>
            <x v="8"/>
          </reference>
        </references>
      </pivotArea>
    </format>
    <format dxfId="276">
      <pivotArea outline="0" fieldPosition="0">
        <references count="1">
          <reference field="1" count="1" selected="0">
            <x v="8"/>
          </reference>
        </references>
      </pivotArea>
    </format>
    <format dxfId="275">
      <pivotArea dataOnly="0" labelOnly="1" outline="0" fieldPosition="0">
        <references count="1">
          <reference field="1" count="1">
            <x v="8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5.xml><?xml version="1.0" encoding="utf-8"?>
<pivotTableDefinition xmlns="http://schemas.openxmlformats.org/spreadsheetml/2006/main" name="PivotTable2" cacheId="29" dataOnRows="1" applyNumberFormats="0" applyBorderFormats="0" applyFontFormats="0" applyPatternFormats="0" applyAlignmentFormats="0" applyWidthHeightFormats="1" dataCaption="Data" showMissing="0" showItems="0" showMultipleLabel="0" showMemberPropertyTips="0" useAutoFormatting="1" subtotalHiddenItems="1" itemPrintTitles="1" indent="0" compact="0" compactData="0" gridDropZones="1">
  <location ref="A1:O33" firstHeaderRow="1" firstDataRow="2" firstDataCol="1" colPageCount="1"/>
  <pivotFields count="3">
    <pivotField name="Dates" axis="axisRow" compact="0" outline="0" subtotalTop="0" showAll="0" includeNewItemsInFilter="1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Col" compact="0" outline="0" subtotalTop="0" showAll="0" includeNewItemsInFilter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2"/>
        <item x="11"/>
        <item t="default"/>
      </items>
    </pivotField>
    <pivotField dataField="1" compact="0" outline="0" subtotalTop="0" showAll="0" includeNewItemsInFilter="1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1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 of exception_instances" fld="2" baseField="0" baseItem="0"/>
  </dataFields>
  <formats count="24">
    <format dxfId="274">
      <pivotArea dataOnly="0" labelOnly="1" outline="0" fieldPosition="0">
        <references count="1">
          <reference field="1" count="0"/>
        </references>
      </pivotArea>
    </format>
    <format dxfId="273">
      <pivotArea type="all" dataOnly="0" outline="0" fieldPosition="0"/>
    </format>
    <format dxfId="272">
      <pivotArea field="0" type="button" dataOnly="0" labelOnly="1" outline="0" axis="axisRow" fieldPosition="0"/>
    </format>
    <format dxfId="271">
      <pivotArea dataOnly="0" labelOnly="1" outline="0" fieldPosition="0">
        <references count="1">
          <reference field="1" count="0"/>
        </references>
      </pivotArea>
    </format>
    <format dxfId="270">
      <pivotArea dataOnly="0" labelOnly="1" grandCol="1" outline="0" fieldPosition="0"/>
    </format>
    <format dxfId="269">
      <pivotArea field="0" type="button" dataOnly="0" labelOnly="1" outline="0" axis="axisRow" fieldPosition="0"/>
    </format>
    <format dxfId="268">
      <pivotArea dataOnly="0" labelOnly="1" outline="0" fieldPosition="0">
        <references count="1">
          <reference field="0" count="0"/>
        </references>
      </pivotArea>
    </format>
    <format dxfId="267">
      <pivotArea dataOnly="0" labelOnly="1" grandRow="1" outline="0" fieldPosition="0"/>
    </format>
    <format dxfId="266">
      <pivotArea grandRow="1" outline="0" fieldPosition="0"/>
    </format>
    <format dxfId="265">
      <pivotArea dataOnly="0" labelOnly="1" grandRow="1" outline="0" fieldPosition="0"/>
    </format>
    <format dxfId="264">
      <pivotArea grandCol="1" outline="0" fieldPosition="0"/>
    </format>
    <format dxfId="263">
      <pivotArea dataOnly="0" labelOnly="1" grandCol="1" outline="0" fieldPosition="0"/>
    </format>
    <format dxfId="262">
      <pivotArea outline="0" fieldPosition="0">
        <references count="1">
          <reference field="1" count="11" selected="0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1">
      <pivotArea dataOnly="0" labelOnly="1" outline="0" fieldPosition="0">
        <references count="1">
          <reference field="1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0">
      <pivotArea outline="0" fieldPosition="0">
        <references count="1">
          <reference field="1" count="9" selected="0"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259">
      <pivotArea dataOnly="0" labelOnly="1" outline="0" fieldPosition="0">
        <references count="1">
          <reference field="1" count="9"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258">
      <pivotArea outline="0" fieldPosition="0">
        <references count="1">
          <reference field="1" count="7" selected="0">
            <x v="3"/>
            <x v="4"/>
            <x v="5"/>
            <x v="6"/>
            <x v="7"/>
            <x v="8"/>
            <x v="9"/>
          </reference>
        </references>
      </pivotArea>
    </format>
    <format dxfId="257">
      <pivotArea dataOnly="0" labelOnly="1" outline="0" fieldPosition="0">
        <references count="1">
          <reference field="1" count="7">
            <x v="3"/>
            <x v="4"/>
            <x v="5"/>
            <x v="6"/>
            <x v="7"/>
            <x v="8"/>
            <x v="9"/>
          </reference>
        </references>
      </pivotArea>
    </format>
    <format dxfId="256">
      <pivotArea outline="0" fieldPosition="0">
        <references count="1">
          <reference field="1" count="5" selected="0">
            <x v="4"/>
            <x v="5"/>
            <x v="6"/>
            <x v="7"/>
            <x v="8"/>
          </reference>
        </references>
      </pivotArea>
    </format>
    <format dxfId="255">
      <pivotArea dataOnly="0" labelOnly="1" outline="0" fieldPosition="0">
        <references count="1">
          <reference field="1" count="5">
            <x v="4"/>
            <x v="5"/>
            <x v="6"/>
            <x v="7"/>
            <x v="8"/>
          </reference>
        </references>
      </pivotArea>
    </format>
    <format dxfId="254">
      <pivotArea outline="0" fieldPosition="0">
        <references count="1">
          <reference field="1" count="3" selected="0">
            <x v="5"/>
            <x v="6"/>
            <x v="7"/>
          </reference>
        </references>
      </pivotArea>
    </format>
    <format dxfId="253">
      <pivotArea dataOnly="0" labelOnly="1" outline="0" fieldPosition="0">
        <references count="1">
          <reference field="1" count="3">
            <x v="5"/>
            <x v="6"/>
            <x v="7"/>
          </reference>
        </references>
      </pivotArea>
    </format>
    <format dxfId="252">
      <pivotArea outline="0" fieldPosition="0">
        <references count="1">
          <reference field="1" count="1" selected="0">
            <x v="6"/>
          </reference>
        </references>
      </pivotArea>
    </format>
    <format dxfId="251">
      <pivotArea dataOnly="0" labelOnly="1" outline="0" fieldPosition="0">
        <references count="1">
          <reference field="1" count="1">
            <x v="6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6.xml><?xml version="1.0" encoding="utf-8"?>
<pivotTableDefinition xmlns="http://schemas.openxmlformats.org/spreadsheetml/2006/main" name="PivotTable1" cacheId="5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:P34" firstHeaderRow="1" firstDataRow="2" firstDataCol="1"/>
  <pivotFields count="3">
    <pivotField axis="axisRow" numFmtId="164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axis="axisCol" showAll="0">
      <items count="16">
        <item x="0"/>
        <item x="1"/>
        <item x="13"/>
        <item x="2"/>
        <item x="3"/>
        <item x="4"/>
        <item x="5"/>
        <item x="6"/>
        <item x="7"/>
        <item x="8"/>
        <item x="9"/>
        <item x="10"/>
        <item x="12"/>
        <item x="11"/>
        <item h="1" x="14"/>
        <item t="default"/>
      </items>
    </pivotField>
    <pivotField dataField="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1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um of exception_instances" fld="2" baseField="0" baseItem="0"/>
  </dataFields>
  <formats count="62">
    <format dxfId="250">
      <pivotArea type="all" dataOnly="0" outline="0" fieldPosition="0"/>
    </format>
    <format dxfId="249">
      <pivotArea type="all" dataOnly="0" outline="0" fieldPosition="0"/>
    </format>
    <format dxfId="248">
      <pivotArea field="0" type="button" dataOnly="0" labelOnly="1" outline="0" axis="axisRow" fieldPosition="0"/>
    </format>
    <format dxfId="247">
      <pivotArea dataOnly="0" labelOnly="1" fieldPosition="0">
        <references count="1">
          <reference field="1" count="0"/>
        </references>
      </pivotArea>
    </format>
    <format dxfId="246">
      <pivotArea outline="0" collapsedLevelsAreSubtotals="1" fieldPosition="0">
        <references count="1">
          <reference field="1" count="0" selected="0"/>
        </references>
      </pivotArea>
    </format>
    <format dxfId="245">
      <pivotArea type="topRight" dataOnly="0" labelOnly="1" outline="0" fieldPosition="0"/>
    </format>
    <format dxfId="244">
      <pivotArea dataOnly="0" labelOnly="1" fieldPosition="0">
        <references count="1">
          <reference field="1" count="0"/>
        </references>
      </pivotArea>
    </format>
    <format dxfId="243">
      <pivotArea outline="0" collapsedLevelsAreSubtotals="1" fieldPosition="0">
        <references count="1">
          <reference field="1" count="1" selected="0">
            <x v="0"/>
          </reference>
        </references>
      </pivotArea>
    </format>
    <format dxfId="242">
      <pivotArea type="origin" dataOnly="0" labelOnly="1" outline="0" fieldPosition="0"/>
    </format>
    <format dxfId="241">
      <pivotArea field="0" type="button" dataOnly="0" labelOnly="1" outline="0" axis="axisRow" fieldPosition="0"/>
    </format>
    <format dxfId="240">
      <pivotArea field="1" type="button" dataOnly="0" labelOnly="1" outline="0" axis="axisCol" fieldPosition="0"/>
    </format>
    <format dxfId="239">
      <pivotArea dataOnly="0" labelOnly="1" fieldPosition="0">
        <references count="1">
          <reference field="0" count="0"/>
        </references>
      </pivotArea>
    </format>
    <format dxfId="238">
      <pivotArea dataOnly="0" labelOnly="1" grandRow="1" outline="0" fieldPosition="0"/>
    </format>
    <format dxfId="237">
      <pivotArea dataOnly="0" labelOnly="1" fieldPosition="0">
        <references count="1">
          <reference field="1" count="1">
            <x v="0"/>
          </reference>
        </references>
      </pivotArea>
    </format>
    <format dxfId="236">
      <pivotArea type="topRight" dataOnly="0" labelOnly="1" outline="0" fieldPosition="0"/>
    </format>
    <format dxfId="235">
      <pivotArea type="topRight" dataOnly="0" labelOnly="1" outline="0" fieldPosition="0"/>
    </format>
    <format dxfId="234">
      <pivotArea type="origin" dataOnly="0" labelOnly="1" outline="0" fieldPosition="0"/>
    </format>
    <format dxfId="233">
      <pivotArea field="1" type="button" dataOnly="0" labelOnly="1" outline="0" axis="axisCol" fieldPosition="0"/>
    </format>
    <format dxfId="232">
      <pivotArea type="topRight" dataOnly="0" labelOnly="1" outline="0" fieldPosition="0"/>
    </format>
    <format dxfId="231">
      <pivotArea type="origin" dataOnly="0" labelOnly="1" outline="0" fieldPosition="0"/>
    </format>
    <format dxfId="230">
      <pivotArea field="1" type="button" dataOnly="0" labelOnly="1" outline="0" axis="axisCol" fieldPosition="0"/>
    </format>
    <format dxfId="229">
      <pivotArea type="all" dataOnly="0" outline="0" fieldPosition="0"/>
    </format>
    <format dxfId="228">
      <pivotArea type="all" dataOnly="0" outline="0" fieldPosition="0"/>
    </format>
    <format dxfId="227">
      <pivotArea field="0" type="button" dataOnly="0" labelOnly="1" outline="0" axis="axisRow" fieldPosition="0"/>
    </format>
    <format dxfId="226">
      <pivotArea dataOnly="0" labelOnly="1" fieldPosition="0">
        <references count="1">
          <reference field="1" count="0"/>
        </references>
      </pivotArea>
    </format>
    <format dxfId="225">
      <pivotArea dataOnly="0" labelOnly="1" grandCol="1" outline="0" fieldPosition="0"/>
    </format>
    <format dxfId="224">
      <pivotArea outline="0" collapsedLevelsAreSubtotals="1" fieldPosition="0"/>
    </format>
    <format dxfId="223">
      <pivotArea field="0" type="button" dataOnly="0" labelOnly="1" outline="0" axis="axisRow" fieldPosition="0"/>
    </format>
    <format dxfId="222">
      <pivotArea dataOnly="0" labelOnly="1" fieldPosition="0">
        <references count="1">
          <reference field="0" count="0"/>
        </references>
      </pivotArea>
    </format>
    <format dxfId="221">
      <pivotArea dataOnly="0" labelOnly="1" grandRow="1" outline="0" fieldPosition="0"/>
    </format>
    <format dxfId="220">
      <pivotArea dataOnly="0" labelOnly="1" fieldPosition="0">
        <references count="1">
          <reference field="1" count="0"/>
        </references>
      </pivotArea>
    </format>
    <format dxfId="219">
      <pivotArea dataOnly="0" labelOnly="1" grandCol="1" outline="0" fieldPosition="0"/>
    </format>
    <format dxfId="218">
      <pivotArea outline="0" collapsedLevelsAreSubtotals="1" fieldPosition="0">
        <references count="1">
          <reference field="1" count="0" selected="0"/>
        </references>
      </pivotArea>
    </format>
    <format dxfId="217">
      <pivotArea dataOnly="0" labelOnly="1" fieldPosition="0">
        <references count="1">
          <reference field="1" count="0"/>
        </references>
      </pivotArea>
    </format>
    <format dxfId="216">
      <pivotArea outline="0" collapsedLevelsAreSubtotals="1" fieldPosition="0">
        <references count="1">
          <reference field="1" count="11" selected="0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5">
      <pivotArea dataOnly="0" labelOnly="1" fieldPosition="0">
        <references count="1">
          <reference field="1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4">
      <pivotArea outline="0" collapsedLevelsAreSubtotals="1" fieldPosition="0">
        <references count="1">
          <reference field="1" count="7" selected="0">
            <x v="3"/>
            <x v="4"/>
            <x v="5"/>
            <x v="6"/>
            <x v="7"/>
            <x v="8"/>
            <x v="9"/>
          </reference>
        </references>
      </pivotArea>
    </format>
    <format dxfId="213">
      <pivotArea dataOnly="0" labelOnly="1" fieldPosition="0">
        <references count="1">
          <reference field="1" count="7">
            <x v="3"/>
            <x v="4"/>
            <x v="5"/>
            <x v="6"/>
            <x v="7"/>
            <x v="8"/>
            <x v="9"/>
          </reference>
        </references>
      </pivotArea>
    </format>
    <format dxfId="212">
      <pivotArea grandRow="1" outline="0" collapsedLevelsAreSubtotals="1" fieldPosition="0"/>
    </format>
    <format dxfId="211">
      <pivotArea dataOnly="0" labelOnly="1" grandRow="1" outline="0" fieldPosition="0"/>
    </format>
    <format dxfId="210">
      <pivotArea outline="0" collapsedLevelsAreSubtotals="1" fieldPosition="0">
        <references count="1">
          <reference field="1" count="1" selected="0">
            <x v="2"/>
          </reference>
        </references>
      </pivotArea>
    </format>
    <format dxfId="209">
      <pivotArea dataOnly="0" labelOnly="1" fieldPosition="0">
        <references count="1">
          <reference field="1" count="1">
            <x v="2"/>
          </reference>
        </references>
      </pivotArea>
    </format>
    <format dxfId="208">
      <pivotArea outline="0" collapsedLevelsAreSubtotals="1" fieldPosition="0">
        <references count="1">
          <reference field="1" count="3" selected="0">
            <x v="5"/>
            <x v="6"/>
            <x v="7"/>
          </reference>
        </references>
      </pivotArea>
    </format>
    <format dxfId="207">
      <pivotArea dataOnly="0" labelOnly="1" fieldPosition="0">
        <references count="1">
          <reference field="1" count="3">
            <x v="5"/>
            <x v="6"/>
            <x v="7"/>
          </reference>
        </references>
      </pivotArea>
    </format>
    <format dxfId="206">
      <pivotArea outline="0" collapsedLevelsAreSubtotals="1" fieldPosition="0">
        <references count="1">
          <reference field="1" count="1" selected="0">
            <x v="4"/>
          </reference>
        </references>
      </pivotArea>
    </format>
    <format dxfId="205">
      <pivotArea dataOnly="0" labelOnly="1" fieldPosition="0">
        <references count="1">
          <reference field="1" count="1">
            <x v="4"/>
          </reference>
        </references>
      </pivotArea>
    </format>
    <format dxfId="204">
      <pivotArea outline="0" collapsedLevelsAreSubtotals="1" fieldPosition="0">
        <references count="1">
          <reference field="1" count="1" selected="0">
            <x v="6"/>
          </reference>
        </references>
      </pivotArea>
    </format>
    <format dxfId="203">
      <pivotArea dataOnly="0" labelOnly="1" fieldPosition="0">
        <references count="1">
          <reference field="1" count="1">
            <x v="6"/>
          </reference>
        </references>
      </pivotArea>
    </format>
    <format dxfId="202">
      <pivotArea outline="0" collapsedLevelsAreSubtotals="1" fieldPosition="0">
        <references count="1">
          <reference field="1" count="2" selected="0">
            <x v="11"/>
            <x v="12"/>
          </reference>
        </references>
      </pivotArea>
    </format>
    <format dxfId="201">
      <pivotArea dataOnly="0" labelOnly="1" fieldPosition="0">
        <references count="1">
          <reference field="1" count="2">
            <x v="11"/>
            <x v="12"/>
          </reference>
        </references>
      </pivotArea>
    </format>
    <format dxfId="200">
      <pivotArea collapsedLevelsAreSubtotals="1" fieldPosition="0">
        <references count="2">
          <reference field="0" count="0"/>
          <reference field="1" count="1" selected="0">
            <x v="8"/>
          </reference>
        </references>
      </pivotArea>
    </format>
    <format dxfId="199">
      <pivotArea grandCol="1" outline="0" collapsedLevelsAreSubtotals="1" fieldPosition="0"/>
    </format>
    <format dxfId="198">
      <pivotArea type="origin" dataOnly="0" labelOnly="1" outline="0" fieldPosition="0"/>
    </format>
    <format dxfId="197">
      <pivotArea field="0" type="button" dataOnly="0" labelOnly="1" outline="0" axis="axisRow" fieldPosition="0"/>
    </format>
    <format dxfId="196">
      <pivotArea dataOnly="0" labelOnly="1" fieldPosition="0">
        <references count="1">
          <reference field="0" count="0"/>
        </references>
      </pivotArea>
    </format>
    <format dxfId="195">
      <pivotArea dataOnly="0" labelOnly="1" grandRow="1" outline="0" fieldPosition="0"/>
    </format>
    <format dxfId="194">
      <pivotArea dataOnly="0" labelOnly="1" fieldPosition="0">
        <references count="1">
          <reference field="0" count="0"/>
        </references>
      </pivotArea>
    </format>
    <format dxfId="193">
      <pivotArea collapsedLevelsAreSubtotals="1" fieldPosition="0">
        <references count="1">
          <reference field="0" count="0"/>
        </references>
      </pivotArea>
    </format>
    <format dxfId="192">
      <pivotArea collapsedLevelsAreSubtotals="1" fieldPosition="0">
        <references count="1">
          <reference field="0" count="1">
            <x v="30"/>
          </reference>
        </references>
      </pivotArea>
    </format>
    <format dxfId="191">
      <pivotArea grandRow="1" outline="0" collapsedLevelsAreSubtotals="1" fieldPosition="0"/>
    </format>
    <format dxfId="190">
      <pivotArea outline="0" collapsedLevelsAreSubtotals="1" fieldPosition="0">
        <references count="1">
          <reference field="1" count="1" selected="0">
            <x v="9"/>
          </reference>
        </references>
      </pivotArea>
    </format>
    <format dxfId="189">
      <pivotArea dataOnly="0" labelOnly="1" fieldPosition="0">
        <references count="1">
          <reference field="1" count="1">
            <x v="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7.xml><?xml version="1.0" encoding="utf-8"?>
<pivotTableDefinition xmlns="http://schemas.openxmlformats.org/spreadsheetml/2006/main" name="PivotTable2" cacheId="5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6" rowHeaderCaption="Dates">
  <location ref="A1:G783" firstHeaderRow="1" firstDataRow="2" firstDataCol="1"/>
  <pivotFields count="3">
    <pivotField axis="axisRow" numFmtId="164" showAll="0">
      <items count="7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t="default"/>
      </items>
    </pivotField>
    <pivotField axis="axisCol" showAll="0">
      <items count="6">
        <item x="0"/>
        <item x="2"/>
        <item x="4"/>
        <item x="1"/>
        <item x="3"/>
        <item t="default"/>
      </items>
    </pivotField>
    <pivotField dataField="1" showAll="0"/>
  </pivotFields>
  <rowFields count="1">
    <field x="0"/>
  </rowFields>
  <rowItems count="78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instances" fld="2" baseField="0" baseItem="0"/>
  </dataFields>
  <formats count="156">
    <format dxfId="33">
      <pivotArea type="all" dataOnly="0" outline="0" fieldPosition="0"/>
    </format>
    <format dxfId="34">
      <pivotArea type="all" dataOnly="0" outline="0" fieldPosition="0"/>
    </format>
    <format dxfId="35">
      <pivotArea type="all" dataOnly="0" outline="0" fieldPosition="0"/>
    </format>
    <format dxfId="36">
      <pivotArea field="0" type="button" dataOnly="0" labelOnly="1" outline="0" axis="axisRow" fieldPosition="0"/>
    </format>
    <format dxfId="37">
      <pivotArea dataOnly="0" labelOnly="1" fieldPosition="0">
        <references count="1">
          <reference field="1" count="0"/>
        </references>
      </pivotArea>
    </format>
    <format dxfId="38">
      <pivotArea dataOnly="0" labelOnly="1" grandCol="1" outline="0" fieldPosition="0"/>
    </format>
    <format dxfId="39">
      <pivotArea field="0" type="button" dataOnly="0" labelOnly="1" outline="0" axis="axisRow" fieldPosition="0"/>
    </format>
    <format dxfId="40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1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2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3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4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5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6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7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8">
      <pivotArea dataOnly="0" labelOnly="1" fieldPosition="0">
        <references count="1">
          <reference field="0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9">
      <pivotArea dataOnly="0" labelOnly="1" fieldPosition="0">
        <references count="1">
          <reference field="0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50">
      <pivotArea dataOnly="0" labelOnly="1" fieldPosition="0">
        <references count="1">
          <reference field="0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51">
      <pivotArea dataOnly="0" labelOnly="1" fieldPosition="0">
        <references count="1">
          <reference field="0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52">
      <pivotArea dataOnly="0" labelOnly="1" fieldPosition="0">
        <references count="1">
          <reference field="0" count="50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</reference>
        </references>
      </pivotArea>
    </format>
    <format dxfId="53">
      <pivotArea dataOnly="0" labelOnly="1" fieldPosition="0">
        <references count="1">
          <reference field="0" count="50"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</reference>
        </references>
      </pivotArea>
    </format>
    <format dxfId="54">
      <pivotArea dataOnly="0" labelOnly="1" fieldPosition="0">
        <references count="1">
          <reference field="0" count="50"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</reference>
        </references>
      </pivotArea>
    </format>
    <format dxfId="55">
      <pivotArea dataOnly="0" labelOnly="1" fieldPosition="0">
        <references count="1">
          <reference field="0" count="30"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  <x v="767"/>
            <x v="768"/>
            <x v="769"/>
            <x v="770"/>
            <x v="771"/>
            <x v="772"/>
            <x v="773"/>
            <x v="774"/>
            <x v="775"/>
            <x v="776"/>
            <x v="777"/>
            <x v="778"/>
            <x v="779"/>
          </reference>
        </references>
      </pivotArea>
    </format>
    <format dxfId="56">
      <pivotArea dataOnly="0" labelOnly="1" grandRow="1" outline="0" fieldPosition="0"/>
    </format>
    <format dxfId="57">
      <pivotArea outline="0" collapsedLevelsAreSubtotals="1" fieldPosition="0">
        <references count="1">
          <reference field="1" count="1" selected="0">
            <x v="0"/>
          </reference>
        </references>
      </pivotArea>
    </format>
    <format dxfId="58">
      <pivotArea dataOnly="0" labelOnly="1" fieldPosition="0">
        <references count="1">
          <reference field="1" count="1">
            <x v="0"/>
          </reference>
        </references>
      </pivotArea>
    </format>
    <format dxfId="59">
      <pivotArea outline="0" collapsedLevelsAreSubtotals="1" fieldPosition="0">
        <references count="1">
          <reference field="1" count="1" selected="0">
            <x v="4"/>
          </reference>
        </references>
      </pivotArea>
    </format>
    <format dxfId="60">
      <pivotArea dataOnly="0" labelOnly="1" fieldPosition="0">
        <references count="1">
          <reference field="1" count="1">
            <x v="4"/>
          </reference>
        </references>
      </pivotArea>
    </format>
    <format dxfId="61">
      <pivotArea grandRow="1" outline="0" collapsedLevelsAreSubtotals="1" fieldPosition="0"/>
    </format>
    <format dxfId="62">
      <pivotArea dataOnly="0" labelOnly="1" grandRow="1" outline="0" fieldPosition="0"/>
    </format>
    <format dxfId="63">
      <pivotArea type="all" dataOnly="0" outline="0" fieldPosition="0"/>
    </format>
    <format dxfId="64">
      <pivotArea grandRow="1" outline="0" collapsedLevelsAreSubtotals="1" fieldPosition="0"/>
    </format>
    <format dxfId="65">
      <pivotArea dataOnly="0" labelOnly="1" grandRow="1" outline="0" fieldPosition="0"/>
    </format>
    <format dxfId="66">
      <pivotArea type="origin" dataOnly="0" labelOnly="1" outline="0" fieldPosition="0"/>
    </format>
    <format dxfId="67">
      <pivotArea field="0" type="button" dataOnly="0" labelOnly="1" outline="0" axis="axisRow" fieldPosition="0"/>
    </format>
    <format dxfId="68">
      <pivotArea field="1" type="button" dataOnly="0" labelOnly="1" outline="0" axis="axisCol" fieldPosition="0"/>
    </format>
    <format dxfId="69">
      <pivotArea type="topRight" dataOnly="0" labelOnly="1" outline="0" fieldPosition="0"/>
    </format>
    <format dxfId="70">
      <pivotArea dataOnly="0" labelOnly="1" fieldPosition="0">
        <references count="1">
          <reference field="1" count="0"/>
        </references>
      </pivotArea>
    </format>
    <format dxfId="71">
      <pivotArea dataOnly="0" labelOnly="1" grandCol="1" outline="0" fieldPosition="0"/>
    </format>
    <format dxfId="72">
      <pivotArea dataOnly="0" labelOnly="1" fieldPosition="0">
        <references count="1">
          <reference field="1" count="0"/>
        </references>
      </pivotArea>
    </format>
    <format dxfId="73">
      <pivotArea dataOnly="0" labelOnly="1" fieldPosition="0">
        <references count="1">
          <reference field="1" count="0"/>
        </references>
      </pivotArea>
    </format>
    <format dxfId="74">
      <pivotArea type="origin" dataOnly="0" labelOnly="1" outline="0" fieldPosition="0"/>
    </format>
    <format dxfId="75">
      <pivotArea field="0" type="button" dataOnly="0" labelOnly="1" outline="0" axis="axisRow" fieldPosition="0"/>
    </format>
    <format dxfId="76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77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78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79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80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81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82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83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84">
      <pivotArea dataOnly="0" labelOnly="1" fieldPosition="0">
        <references count="1">
          <reference field="0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85">
      <pivotArea dataOnly="0" labelOnly="1" fieldPosition="0">
        <references count="1">
          <reference field="0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86">
      <pivotArea dataOnly="0" labelOnly="1" fieldPosition="0">
        <references count="1">
          <reference field="0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87">
      <pivotArea dataOnly="0" labelOnly="1" fieldPosition="0">
        <references count="1">
          <reference field="0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88">
      <pivotArea dataOnly="0" labelOnly="1" fieldPosition="0">
        <references count="1">
          <reference field="0" count="50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</reference>
        </references>
      </pivotArea>
    </format>
    <format dxfId="89">
      <pivotArea dataOnly="0" labelOnly="1" fieldPosition="0">
        <references count="1">
          <reference field="0" count="50"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</reference>
        </references>
      </pivotArea>
    </format>
    <format dxfId="90">
      <pivotArea dataOnly="0" labelOnly="1" fieldPosition="0">
        <references count="1">
          <reference field="0" count="50"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</reference>
        </references>
      </pivotArea>
    </format>
    <format dxfId="91">
      <pivotArea dataOnly="0" labelOnly="1" fieldPosition="0">
        <references count="1">
          <reference field="0" count="30"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  <x v="767"/>
            <x v="768"/>
            <x v="769"/>
            <x v="770"/>
            <x v="771"/>
            <x v="772"/>
            <x v="773"/>
            <x v="774"/>
            <x v="775"/>
            <x v="776"/>
            <x v="777"/>
            <x v="778"/>
            <x v="779"/>
          </reference>
        </references>
      </pivotArea>
    </format>
    <format dxfId="92">
      <pivotArea dataOnly="0" labelOnly="1" grandRow="1" outline="0" fieldPosition="0"/>
    </format>
    <format dxfId="93">
      <pivotArea grandCol="1" outline="0" collapsedLevelsAreSubtotals="1" fieldPosition="0"/>
    </format>
    <format dxfId="94">
      <pivotArea type="all" dataOnly="0" outline="0" fieldPosition="0"/>
    </format>
    <format dxfId="95">
      <pivotArea outline="0" collapsedLevelsAreSubtotals="1" fieldPosition="0"/>
    </format>
    <format dxfId="96">
      <pivotArea field="0" type="button" dataOnly="0" labelOnly="1" outline="0" axis="axisRow" fieldPosition="0"/>
    </format>
    <format dxfId="97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98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99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00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01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02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03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04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05">
      <pivotArea dataOnly="0" labelOnly="1" fieldPosition="0">
        <references count="1">
          <reference field="0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06">
      <pivotArea dataOnly="0" labelOnly="1" fieldPosition="0">
        <references count="1">
          <reference field="0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107">
      <pivotArea dataOnly="0" labelOnly="1" fieldPosition="0">
        <references count="1">
          <reference field="0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108">
      <pivotArea dataOnly="0" labelOnly="1" fieldPosition="0">
        <references count="1">
          <reference field="0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109">
      <pivotArea dataOnly="0" labelOnly="1" fieldPosition="0">
        <references count="1">
          <reference field="0" count="50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</reference>
        </references>
      </pivotArea>
    </format>
    <format dxfId="110">
      <pivotArea dataOnly="0" labelOnly="1" fieldPosition="0">
        <references count="1">
          <reference field="0" count="50"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</reference>
        </references>
      </pivotArea>
    </format>
    <format dxfId="111">
      <pivotArea dataOnly="0" labelOnly="1" fieldPosition="0">
        <references count="1">
          <reference field="0" count="50"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</reference>
        </references>
      </pivotArea>
    </format>
    <format dxfId="112">
      <pivotArea dataOnly="0" labelOnly="1" fieldPosition="0">
        <references count="1">
          <reference field="0" count="30"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  <x v="767"/>
            <x v="768"/>
            <x v="769"/>
            <x v="770"/>
            <x v="771"/>
            <x v="772"/>
            <x v="773"/>
            <x v="774"/>
            <x v="775"/>
            <x v="776"/>
            <x v="777"/>
            <x v="778"/>
            <x v="779"/>
          </reference>
        </references>
      </pivotArea>
    </format>
    <format dxfId="113">
      <pivotArea dataOnly="0" labelOnly="1" grandRow="1" outline="0" fieldPosition="0"/>
    </format>
    <format dxfId="114">
      <pivotArea dataOnly="0" labelOnly="1" fieldPosition="0">
        <references count="1">
          <reference field="1" count="0"/>
        </references>
      </pivotArea>
    </format>
    <format dxfId="115">
      <pivotArea dataOnly="0" labelOnly="1" grandCol="1" outline="0" fieldPosition="0"/>
    </format>
    <format dxfId="116">
      <pivotArea field="0" type="button" dataOnly="0" labelOnly="1" outline="0" axis="axisRow" fieldPosition="0"/>
    </format>
    <format dxfId="117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18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19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20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21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22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23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24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25">
      <pivotArea dataOnly="0" labelOnly="1" fieldPosition="0">
        <references count="1">
          <reference field="0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26">
      <pivotArea dataOnly="0" labelOnly="1" fieldPosition="0">
        <references count="1">
          <reference field="0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127">
      <pivotArea dataOnly="0" labelOnly="1" fieldPosition="0">
        <references count="1">
          <reference field="0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128">
      <pivotArea dataOnly="0" labelOnly="1" fieldPosition="0">
        <references count="1">
          <reference field="0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129">
      <pivotArea dataOnly="0" labelOnly="1" fieldPosition="0">
        <references count="1">
          <reference field="0" count="50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</reference>
        </references>
      </pivotArea>
    </format>
    <format dxfId="130">
      <pivotArea dataOnly="0" labelOnly="1" fieldPosition="0">
        <references count="1">
          <reference field="0" count="50"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</reference>
        </references>
      </pivotArea>
    </format>
    <format dxfId="131">
      <pivotArea dataOnly="0" labelOnly="1" fieldPosition="0">
        <references count="1">
          <reference field="0" count="50"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</reference>
        </references>
      </pivotArea>
    </format>
    <format dxfId="132">
      <pivotArea dataOnly="0" labelOnly="1" fieldPosition="0">
        <references count="1">
          <reference field="0" count="30"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  <x v="767"/>
            <x v="768"/>
            <x v="769"/>
            <x v="770"/>
            <x v="771"/>
            <x v="772"/>
            <x v="773"/>
            <x v="774"/>
            <x v="775"/>
            <x v="776"/>
            <x v="777"/>
            <x v="778"/>
            <x v="779"/>
          </reference>
        </references>
      </pivotArea>
    </format>
    <format dxfId="133">
      <pivotArea dataOnly="0" labelOnly="1" grandRow="1" outline="0" fieldPosition="0"/>
    </format>
    <format dxfId="134">
      <pivotArea grandCol="1" outline="0" collapsedLevelsAreSubtotals="1" fieldPosition="0"/>
    </format>
    <format dxfId="135">
      <pivotArea dataOnly="0" labelOnly="1" grandCol="1" outline="0" fieldPosition="0"/>
    </format>
    <format dxfId="136">
      <pivotArea outline="0" collapsedLevelsAreSubtotals="1" fieldPosition="0">
        <references count="1">
          <reference field="1" count="3" selected="0">
            <x v="1"/>
            <x v="2"/>
            <x v="3"/>
          </reference>
        </references>
      </pivotArea>
    </format>
    <format dxfId="137">
      <pivotArea dataOnly="0" labelOnly="1" fieldPosition="0">
        <references count="1">
          <reference field="1" count="3">
            <x v="1"/>
            <x v="2"/>
            <x v="3"/>
          </reference>
        </references>
      </pivotArea>
    </format>
    <format dxfId="138">
      <pivotArea outline="0" collapsedLevelsAreSubtotals="1" fieldPosition="0">
        <references count="1">
          <reference field="1" count="1" selected="0">
            <x v="2"/>
          </reference>
        </references>
      </pivotArea>
    </format>
    <format dxfId="139">
      <pivotArea dataOnly="0" labelOnly="1" fieldPosition="0">
        <references count="1">
          <reference field="1" count="1">
            <x v="2"/>
          </reference>
        </references>
      </pivotArea>
    </format>
    <format dxfId="140">
      <pivotArea field="0" type="button" dataOnly="0" labelOnly="1" outline="0" axis="axisRow" fieldPosition="0"/>
    </format>
    <format dxfId="141">
      <pivotArea dataOnly="0" labelOnly="1" fieldPosition="0">
        <references count="1">
          <reference field="1" count="0"/>
        </references>
      </pivotArea>
    </format>
    <format dxfId="142">
      <pivotArea dataOnly="0" labelOnly="1" grandCol="1" outline="0" fieldPosition="0"/>
    </format>
    <format dxfId="143">
      <pivotArea grandRow="1" outline="0" collapsedLevelsAreSubtotals="1" fieldPosition="0"/>
    </format>
    <format dxfId="144">
      <pivotArea dataOnly="0" labelOnly="1" grandRow="1" outline="0" fieldPosition="0"/>
    </format>
    <format dxfId="145">
      <pivotArea field="0" type="button" dataOnly="0" labelOnly="1" outline="0" axis="axisRow" fieldPosition="0"/>
    </format>
    <format dxfId="146">
      <pivotArea type="origin" dataOnly="0" labelOnly="1" outline="0" fieldPosition="0"/>
    </format>
    <format dxfId="147">
      <pivotArea field="1" type="button" dataOnly="0" labelOnly="1" outline="0" axis="axisCol" fieldPosition="0"/>
    </format>
    <format dxfId="148">
      <pivotArea dataOnly="0" labelOnly="1" grandCol="1" outline="0" fieldPosition="0"/>
    </format>
    <format dxfId="149">
      <pivotArea grandRow="1" outline="0" collapsedLevelsAreSubtotals="1" fieldPosition="0"/>
    </format>
    <format dxfId="150">
      <pivotArea dataOnly="0" labelOnly="1" grandRow="1" outline="0" fieldPosition="0"/>
    </format>
    <format dxfId="151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52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53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54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55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56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57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58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59">
      <pivotArea dataOnly="0" labelOnly="1" fieldPosition="0">
        <references count="1">
          <reference field="0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60">
      <pivotArea dataOnly="0" labelOnly="1" fieldPosition="0">
        <references count="1">
          <reference field="0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161">
      <pivotArea dataOnly="0" labelOnly="1" fieldPosition="0">
        <references count="1">
          <reference field="0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162">
      <pivotArea dataOnly="0" labelOnly="1" fieldPosition="0">
        <references count="1">
          <reference field="0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163">
      <pivotArea dataOnly="0" labelOnly="1" fieldPosition="0">
        <references count="1">
          <reference field="0" count="50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</reference>
        </references>
      </pivotArea>
    </format>
    <format dxfId="164">
      <pivotArea dataOnly="0" labelOnly="1" fieldPosition="0">
        <references count="1">
          <reference field="0" count="50"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</reference>
        </references>
      </pivotArea>
    </format>
    <format dxfId="165">
      <pivotArea dataOnly="0" labelOnly="1" fieldPosition="0">
        <references count="1">
          <reference field="0" count="50"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</reference>
        </references>
      </pivotArea>
    </format>
    <format dxfId="166">
      <pivotArea dataOnly="0" labelOnly="1" fieldPosition="0">
        <references count="1">
          <reference field="0" count="30"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  <x v="767"/>
            <x v="768"/>
            <x v="769"/>
            <x v="770"/>
            <x v="771"/>
            <x v="772"/>
            <x v="773"/>
            <x v="774"/>
            <x v="775"/>
            <x v="776"/>
            <x v="777"/>
            <x v="778"/>
            <x v="779"/>
          </reference>
        </references>
      </pivotArea>
    </format>
    <format dxfId="167">
      <pivotArea dataOnly="0" labelOnly="1" fieldPosition="0">
        <references count="1">
          <reference field="1" count="0"/>
        </references>
      </pivotArea>
    </format>
    <format dxfId="168">
      <pivotArea dataOnly="0" labelOnly="1" grandCol="1" outline="0" fieldPosition="0"/>
    </format>
    <format dxfId="169">
      <pivotArea field="0" type="button" dataOnly="0" labelOnly="1" outline="0" axis="axisRow" fieldPosition="0"/>
    </format>
    <format dxfId="170">
      <pivotArea outline="0" collapsedLevelsAreSubtotals="1" fieldPosition="0"/>
    </format>
    <format dxfId="171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72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73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74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75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76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77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78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79">
      <pivotArea dataOnly="0" labelOnly="1" fieldPosition="0">
        <references count="1">
          <reference field="0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80">
      <pivotArea dataOnly="0" labelOnly="1" fieldPosition="0">
        <references count="1">
          <reference field="0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181">
      <pivotArea dataOnly="0" labelOnly="1" fieldPosition="0">
        <references count="1">
          <reference field="0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182">
      <pivotArea dataOnly="0" labelOnly="1" fieldPosition="0">
        <references count="1">
          <reference field="0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183">
      <pivotArea dataOnly="0" labelOnly="1" fieldPosition="0">
        <references count="1">
          <reference field="0" count="50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</reference>
        </references>
      </pivotArea>
    </format>
    <format dxfId="184">
      <pivotArea dataOnly="0" labelOnly="1" fieldPosition="0">
        <references count="1">
          <reference field="0" count="50"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</reference>
        </references>
      </pivotArea>
    </format>
    <format dxfId="185">
      <pivotArea dataOnly="0" labelOnly="1" fieldPosition="0">
        <references count="1">
          <reference field="0" count="50"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</reference>
        </references>
      </pivotArea>
    </format>
    <format dxfId="186">
      <pivotArea dataOnly="0" labelOnly="1" fieldPosition="0">
        <references count="1">
          <reference field="0" count="30"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  <x v="767"/>
            <x v="768"/>
            <x v="769"/>
            <x v="770"/>
            <x v="771"/>
            <x v="772"/>
            <x v="773"/>
            <x v="774"/>
            <x v="775"/>
            <x v="776"/>
            <x v="777"/>
            <x v="778"/>
            <x v="779"/>
          </reference>
        </references>
      </pivotArea>
    </format>
    <format dxfId="187">
      <pivotArea dataOnly="0" labelOnly="1" grandRow="1" outline="0" fieldPosition="0"/>
    </format>
    <format dxfId="188">
      <pivotArea dataOnly="0" labelOnly="1" grandRow="1" outline="0" fieldPosition="0"/>
    </format>
  </formats>
  <chartFormats count="1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ivotTable" Target="../pivotTables/pivotTable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ivotTable" Target="../pivotTables/pivotTable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ivotTable" Target="../pivotTables/pivotTable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ivotTable" Target="../pivotTables/pivotTable2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ivotTable" Target="../pivotTables/pivotTable22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ivotTable" Target="../pivotTables/pivotTable2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ivotTable" Target="../pivotTables/pivotTable24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ivotTable" Target="../pivotTables/pivotTable25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ivotTable" Target="../pivotTables/pivotTable26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4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ivotTable" Target="../pivotTables/pivotTable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zoomScale="60" zoomScaleNormal="60" workbookViewId="0"/>
  </sheetViews>
  <sheetFormatPr defaultRowHeight="15" x14ac:dyDescent="0.25"/>
  <cols>
    <col min="1" max="1" width="22" style="34" customWidth="1"/>
    <col min="2" max="12" width="23.42578125" customWidth="1"/>
    <col min="13" max="13" width="18.28515625" style="34" customWidth="1"/>
    <col min="14" max="14" width="18.140625" style="34" customWidth="1"/>
  </cols>
  <sheetData>
    <row r="1" spans="1:14" x14ac:dyDescent="0.25">
      <c r="A1" s="134" t="s">
        <v>0</v>
      </c>
      <c r="B1" s="135" t="s">
        <v>18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4"/>
      <c r="N1" s="136"/>
    </row>
    <row r="2" spans="1:14" ht="114.75" customHeight="1" x14ac:dyDescent="0.25">
      <c r="A2" s="39" t="s">
        <v>19</v>
      </c>
      <c r="B2" s="87" t="s">
        <v>2</v>
      </c>
      <c r="C2" s="89" t="s">
        <v>3</v>
      </c>
      <c r="D2" s="86" t="s">
        <v>5</v>
      </c>
      <c r="E2" s="86" t="s">
        <v>6</v>
      </c>
      <c r="F2" s="86" t="s">
        <v>7</v>
      </c>
      <c r="G2" s="86" t="s">
        <v>8</v>
      </c>
      <c r="H2" s="87" t="s">
        <v>10</v>
      </c>
      <c r="I2" s="88" t="s">
        <v>11</v>
      </c>
      <c r="J2" s="88" t="s">
        <v>13</v>
      </c>
      <c r="K2" s="88" t="s">
        <v>14</v>
      </c>
      <c r="L2" s="88" t="s">
        <v>15</v>
      </c>
      <c r="M2" s="49" t="s">
        <v>16</v>
      </c>
      <c r="N2" s="35" t="s">
        <v>17</v>
      </c>
    </row>
    <row r="3" spans="1:14" ht="16.5" customHeight="1" x14ac:dyDescent="0.25">
      <c r="A3" s="137">
        <v>41436</v>
      </c>
      <c r="B3" s="144">
        <v>29</v>
      </c>
      <c r="C3" s="147">
        <v>12</v>
      </c>
      <c r="D3" s="153"/>
      <c r="E3" s="153"/>
      <c r="F3" s="153"/>
      <c r="G3" s="153"/>
      <c r="H3" s="144">
        <v>15</v>
      </c>
      <c r="I3" s="156"/>
      <c r="J3" s="156"/>
      <c r="K3" s="156"/>
      <c r="L3" s="156"/>
      <c r="M3" s="150">
        <v>56</v>
      </c>
      <c r="N3" s="141">
        <f>AVERAGE(B3:L3)</f>
        <v>18.666666666666668</v>
      </c>
    </row>
    <row r="4" spans="1:14" ht="16.5" customHeight="1" x14ac:dyDescent="0.25">
      <c r="A4" s="138">
        <v>41437</v>
      </c>
      <c r="B4" s="145">
        <v>38</v>
      </c>
      <c r="C4" s="148">
        <v>13</v>
      </c>
      <c r="D4" s="154"/>
      <c r="E4" s="154"/>
      <c r="F4" s="154"/>
      <c r="G4" s="154"/>
      <c r="H4" s="145">
        <v>67</v>
      </c>
      <c r="I4" s="157"/>
      <c r="J4" s="157">
        <v>2</v>
      </c>
      <c r="K4" s="157"/>
      <c r="L4" s="157"/>
      <c r="M4" s="151">
        <v>120</v>
      </c>
      <c r="N4" s="142">
        <f t="shared" ref="N4:N22" si="0">AVERAGE(B4:L4)</f>
        <v>30</v>
      </c>
    </row>
    <row r="5" spans="1:14" ht="16.5" customHeight="1" x14ac:dyDescent="0.25">
      <c r="A5" s="138">
        <v>41438</v>
      </c>
      <c r="B5" s="145">
        <v>56</v>
      </c>
      <c r="C5" s="148">
        <v>27</v>
      </c>
      <c r="D5" s="154"/>
      <c r="E5" s="154"/>
      <c r="F5" s="154"/>
      <c r="G5" s="154"/>
      <c r="H5" s="145">
        <v>11</v>
      </c>
      <c r="I5" s="157"/>
      <c r="J5" s="157">
        <v>2</v>
      </c>
      <c r="K5" s="157"/>
      <c r="L5" s="157">
        <v>5</v>
      </c>
      <c r="M5" s="151">
        <v>101</v>
      </c>
      <c r="N5" s="142">
        <f t="shared" si="0"/>
        <v>20.2</v>
      </c>
    </row>
    <row r="6" spans="1:14" ht="16.5" customHeight="1" x14ac:dyDescent="0.25">
      <c r="A6" s="138">
        <v>41439</v>
      </c>
      <c r="B6" s="145">
        <v>71</v>
      </c>
      <c r="C6" s="148">
        <v>48</v>
      </c>
      <c r="D6" s="154"/>
      <c r="E6" s="154">
        <v>2</v>
      </c>
      <c r="F6" s="154"/>
      <c r="G6" s="154"/>
      <c r="H6" s="145">
        <v>33</v>
      </c>
      <c r="I6" s="157"/>
      <c r="J6" s="157">
        <v>3</v>
      </c>
      <c r="K6" s="157"/>
      <c r="L6" s="157"/>
      <c r="M6" s="151">
        <v>157</v>
      </c>
      <c r="N6" s="142">
        <f t="shared" si="0"/>
        <v>31.4</v>
      </c>
    </row>
    <row r="7" spans="1:14" ht="16.5" customHeight="1" x14ac:dyDescent="0.25">
      <c r="A7" s="138">
        <v>41440</v>
      </c>
      <c r="B7" s="145">
        <v>38</v>
      </c>
      <c r="C7" s="148">
        <v>22</v>
      </c>
      <c r="D7" s="154">
        <v>1</v>
      </c>
      <c r="E7" s="154">
        <v>8</v>
      </c>
      <c r="F7" s="154"/>
      <c r="G7" s="154">
        <v>2</v>
      </c>
      <c r="H7" s="145">
        <v>23</v>
      </c>
      <c r="I7" s="157"/>
      <c r="J7" s="157">
        <v>3</v>
      </c>
      <c r="K7" s="157"/>
      <c r="L7" s="157"/>
      <c r="M7" s="151">
        <v>97</v>
      </c>
      <c r="N7" s="142">
        <f t="shared" si="0"/>
        <v>13.857142857142858</v>
      </c>
    </row>
    <row r="8" spans="1:14" ht="16.5" customHeight="1" x14ac:dyDescent="0.25">
      <c r="A8" s="138">
        <v>41441</v>
      </c>
      <c r="B8" s="145">
        <v>41</v>
      </c>
      <c r="C8" s="148">
        <v>9</v>
      </c>
      <c r="D8" s="154"/>
      <c r="E8" s="154">
        <v>12</v>
      </c>
      <c r="F8" s="154"/>
      <c r="G8" s="154">
        <v>6</v>
      </c>
      <c r="H8" s="145">
        <v>22</v>
      </c>
      <c r="I8" s="157">
        <v>4</v>
      </c>
      <c r="J8" s="157">
        <v>2</v>
      </c>
      <c r="K8" s="157">
        <v>1</v>
      </c>
      <c r="L8" s="157">
        <v>3</v>
      </c>
      <c r="M8" s="151">
        <v>100</v>
      </c>
      <c r="N8" s="142">
        <f t="shared" si="0"/>
        <v>11.111111111111111</v>
      </c>
    </row>
    <row r="9" spans="1:14" ht="16.5" customHeight="1" x14ac:dyDescent="0.25">
      <c r="A9" s="138">
        <v>41442</v>
      </c>
      <c r="B9" s="145">
        <v>38</v>
      </c>
      <c r="C9" s="148">
        <v>7</v>
      </c>
      <c r="D9" s="154">
        <v>9</v>
      </c>
      <c r="E9" s="154">
        <v>8</v>
      </c>
      <c r="F9" s="154"/>
      <c r="G9" s="154">
        <v>3</v>
      </c>
      <c r="H9" s="145">
        <v>31</v>
      </c>
      <c r="I9" s="157"/>
      <c r="J9" s="157">
        <v>6</v>
      </c>
      <c r="K9" s="157">
        <v>1</v>
      </c>
      <c r="L9" s="157"/>
      <c r="M9" s="151">
        <v>103</v>
      </c>
      <c r="N9" s="142">
        <f t="shared" si="0"/>
        <v>12.875</v>
      </c>
    </row>
    <row r="10" spans="1:14" ht="16.5" customHeight="1" x14ac:dyDescent="0.25">
      <c r="A10" s="138">
        <v>41443</v>
      </c>
      <c r="B10" s="145">
        <v>71</v>
      </c>
      <c r="C10" s="148">
        <v>12</v>
      </c>
      <c r="D10" s="154">
        <v>22</v>
      </c>
      <c r="E10" s="154">
        <v>7</v>
      </c>
      <c r="F10" s="154"/>
      <c r="G10" s="154"/>
      <c r="H10" s="145">
        <v>16</v>
      </c>
      <c r="I10" s="157"/>
      <c r="J10" s="157">
        <v>7</v>
      </c>
      <c r="K10" s="157"/>
      <c r="L10" s="157"/>
      <c r="M10" s="151">
        <v>135</v>
      </c>
      <c r="N10" s="142">
        <f t="shared" si="0"/>
        <v>22.5</v>
      </c>
    </row>
    <row r="11" spans="1:14" ht="16.5" customHeight="1" x14ac:dyDescent="0.25">
      <c r="A11" s="138">
        <v>41444</v>
      </c>
      <c r="B11" s="145">
        <v>53</v>
      </c>
      <c r="C11" s="148">
        <v>22</v>
      </c>
      <c r="D11" s="154">
        <v>5</v>
      </c>
      <c r="E11" s="154">
        <v>1</v>
      </c>
      <c r="F11" s="154"/>
      <c r="G11" s="154">
        <v>1</v>
      </c>
      <c r="H11" s="145">
        <v>28</v>
      </c>
      <c r="I11" s="157"/>
      <c r="J11" s="157">
        <v>23</v>
      </c>
      <c r="K11" s="157"/>
      <c r="L11" s="157"/>
      <c r="M11" s="151">
        <v>133</v>
      </c>
      <c r="N11" s="142">
        <f t="shared" si="0"/>
        <v>19</v>
      </c>
    </row>
    <row r="12" spans="1:14" ht="16.5" customHeight="1" x14ac:dyDescent="0.25">
      <c r="A12" s="138">
        <v>41445</v>
      </c>
      <c r="B12" s="145">
        <v>35</v>
      </c>
      <c r="C12" s="148">
        <v>10</v>
      </c>
      <c r="D12" s="154"/>
      <c r="E12" s="154">
        <v>2</v>
      </c>
      <c r="F12" s="154"/>
      <c r="G12" s="154"/>
      <c r="H12" s="145">
        <v>17</v>
      </c>
      <c r="I12" s="157">
        <v>14</v>
      </c>
      <c r="J12" s="157">
        <v>4</v>
      </c>
      <c r="K12" s="157"/>
      <c r="L12" s="157">
        <v>2</v>
      </c>
      <c r="M12" s="151">
        <v>84</v>
      </c>
      <c r="N12" s="142">
        <f t="shared" si="0"/>
        <v>12</v>
      </c>
    </row>
    <row r="13" spans="1:14" ht="16.5" customHeight="1" x14ac:dyDescent="0.25">
      <c r="A13" s="138">
        <v>41446</v>
      </c>
      <c r="B13" s="145">
        <v>30</v>
      </c>
      <c r="C13" s="148">
        <v>15</v>
      </c>
      <c r="D13" s="154">
        <v>1</v>
      </c>
      <c r="E13" s="154"/>
      <c r="F13" s="154"/>
      <c r="G13" s="154">
        <v>1</v>
      </c>
      <c r="H13" s="145">
        <v>20</v>
      </c>
      <c r="I13" s="157"/>
      <c r="J13" s="157">
        <v>7</v>
      </c>
      <c r="K13" s="157"/>
      <c r="L13" s="157">
        <v>1</v>
      </c>
      <c r="M13" s="151">
        <v>75</v>
      </c>
      <c r="N13" s="142">
        <f t="shared" si="0"/>
        <v>10.714285714285714</v>
      </c>
    </row>
    <row r="14" spans="1:14" ht="16.5" customHeight="1" x14ac:dyDescent="0.25">
      <c r="A14" s="138">
        <v>41447</v>
      </c>
      <c r="B14" s="145">
        <v>26</v>
      </c>
      <c r="C14" s="148">
        <v>10</v>
      </c>
      <c r="D14" s="154"/>
      <c r="E14" s="154"/>
      <c r="F14" s="154"/>
      <c r="G14" s="154">
        <v>5</v>
      </c>
      <c r="H14" s="145">
        <v>45</v>
      </c>
      <c r="I14" s="157">
        <v>1</v>
      </c>
      <c r="J14" s="157">
        <v>7</v>
      </c>
      <c r="K14" s="157"/>
      <c r="L14" s="157"/>
      <c r="M14" s="151">
        <v>94</v>
      </c>
      <c r="N14" s="142">
        <f t="shared" si="0"/>
        <v>15.666666666666666</v>
      </c>
    </row>
    <row r="15" spans="1:14" ht="16.5" customHeight="1" x14ac:dyDescent="0.25">
      <c r="A15" s="138">
        <v>41448</v>
      </c>
      <c r="B15" s="145">
        <v>45</v>
      </c>
      <c r="C15" s="148">
        <v>28</v>
      </c>
      <c r="D15" s="154">
        <v>11</v>
      </c>
      <c r="E15" s="154">
        <v>1</v>
      </c>
      <c r="F15" s="154"/>
      <c r="G15" s="154"/>
      <c r="H15" s="145">
        <v>27</v>
      </c>
      <c r="I15" s="157">
        <v>1</v>
      </c>
      <c r="J15" s="157">
        <v>11</v>
      </c>
      <c r="K15" s="157"/>
      <c r="L15" s="157"/>
      <c r="M15" s="151">
        <v>124</v>
      </c>
      <c r="N15" s="142">
        <f t="shared" si="0"/>
        <v>17.714285714285715</v>
      </c>
    </row>
    <row r="16" spans="1:14" ht="16.5" customHeight="1" x14ac:dyDescent="0.25">
      <c r="A16" s="138">
        <v>41449</v>
      </c>
      <c r="B16" s="145">
        <v>41</v>
      </c>
      <c r="C16" s="148">
        <v>46</v>
      </c>
      <c r="D16" s="154">
        <v>1</v>
      </c>
      <c r="E16" s="154">
        <v>1</v>
      </c>
      <c r="F16" s="154"/>
      <c r="G16" s="154">
        <v>1</v>
      </c>
      <c r="H16" s="145">
        <v>59</v>
      </c>
      <c r="I16" s="157">
        <v>2</v>
      </c>
      <c r="J16" s="157">
        <v>6</v>
      </c>
      <c r="K16" s="157"/>
      <c r="L16" s="157">
        <v>8</v>
      </c>
      <c r="M16" s="151">
        <v>165</v>
      </c>
      <c r="N16" s="142">
        <f t="shared" si="0"/>
        <v>18.333333333333332</v>
      </c>
    </row>
    <row r="17" spans="1:14" ht="16.5" customHeight="1" x14ac:dyDescent="0.25">
      <c r="A17" s="138">
        <v>41450</v>
      </c>
      <c r="B17" s="145">
        <v>37</v>
      </c>
      <c r="C17" s="148">
        <v>49</v>
      </c>
      <c r="D17" s="154">
        <v>2</v>
      </c>
      <c r="E17" s="154">
        <v>1</v>
      </c>
      <c r="F17" s="154"/>
      <c r="G17" s="154">
        <v>2</v>
      </c>
      <c r="H17" s="145">
        <v>28</v>
      </c>
      <c r="I17" s="157">
        <v>3</v>
      </c>
      <c r="J17" s="157">
        <v>6</v>
      </c>
      <c r="K17" s="157"/>
      <c r="L17" s="157">
        <v>9</v>
      </c>
      <c r="M17" s="151">
        <v>137</v>
      </c>
      <c r="N17" s="142">
        <f t="shared" si="0"/>
        <v>15.222222222222221</v>
      </c>
    </row>
    <row r="18" spans="1:14" ht="16.5" customHeight="1" x14ac:dyDescent="0.25">
      <c r="A18" s="138">
        <v>41451</v>
      </c>
      <c r="B18" s="145">
        <v>36</v>
      </c>
      <c r="C18" s="148">
        <v>42</v>
      </c>
      <c r="D18" s="154"/>
      <c r="E18" s="154"/>
      <c r="F18" s="154"/>
      <c r="G18" s="154">
        <v>4</v>
      </c>
      <c r="H18" s="145">
        <v>37</v>
      </c>
      <c r="I18" s="157"/>
      <c r="J18" s="157">
        <v>17</v>
      </c>
      <c r="K18" s="157"/>
      <c r="L18" s="157">
        <v>13</v>
      </c>
      <c r="M18" s="151">
        <v>149</v>
      </c>
      <c r="N18" s="142">
        <f t="shared" si="0"/>
        <v>24.833333333333332</v>
      </c>
    </row>
    <row r="19" spans="1:14" ht="16.5" customHeight="1" x14ac:dyDescent="0.25">
      <c r="A19" s="138">
        <v>41452</v>
      </c>
      <c r="B19" s="145">
        <v>46</v>
      </c>
      <c r="C19" s="148">
        <v>34</v>
      </c>
      <c r="D19" s="154"/>
      <c r="E19" s="154">
        <v>3</v>
      </c>
      <c r="F19" s="154"/>
      <c r="G19" s="154">
        <v>6</v>
      </c>
      <c r="H19" s="145">
        <v>43</v>
      </c>
      <c r="I19" s="157"/>
      <c r="J19" s="157">
        <v>13</v>
      </c>
      <c r="K19" s="157">
        <v>1</v>
      </c>
      <c r="L19" s="157">
        <v>10</v>
      </c>
      <c r="M19" s="151">
        <v>156</v>
      </c>
      <c r="N19" s="142">
        <f t="shared" si="0"/>
        <v>19.5</v>
      </c>
    </row>
    <row r="20" spans="1:14" ht="16.5" customHeight="1" x14ac:dyDescent="0.25">
      <c r="A20" s="138">
        <v>41453</v>
      </c>
      <c r="B20" s="145">
        <v>41</v>
      </c>
      <c r="C20" s="148">
        <v>54</v>
      </c>
      <c r="D20" s="154"/>
      <c r="E20" s="154">
        <v>1</v>
      </c>
      <c r="F20" s="154">
        <v>4</v>
      </c>
      <c r="G20" s="154">
        <v>4</v>
      </c>
      <c r="H20" s="145">
        <v>49</v>
      </c>
      <c r="I20" s="157"/>
      <c r="J20" s="157">
        <v>20</v>
      </c>
      <c r="K20" s="157"/>
      <c r="L20" s="157">
        <v>3</v>
      </c>
      <c r="M20" s="151">
        <v>176</v>
      </c>
      <c r="N20" s="142">
        <f t="shared" si="0"/>
        <v>22</v>
      </c>
    </row>
    <row r="21" spans="1:14" ht="16.5" customHeight="1" x14ac:dyDescent="0.25">
      <c r="A21" s="138">
        <v>41454</v>
      </c>
      <c r="B21" s="145">
        <v>33</v>
      </c>
      <c r="C21" s="148">
        <v>35</v>
      </c>
      <c r="D21" s="154"/>
      <c r="E21" s="154">
        <v>1</v>
      </c>
      <c r="F21" s="154"/>
      <c r="G21" s="154"/>
      <c r="H21" s="145">
        <v>53</v>
      </c>
      <c r="I21" s="157">
        <v>27</v>
      </c>
      <c r="J21" s="157">
        <v>5</v>
      </c>
      <c r="K21" s="157"/>
      <c r="L21" s="157"/>
      <c r="M21" s="151">
        <v>154</v>
      </c>
      <c r="N21" s="142">
        <f t="shared" si="0"/>
        <v>25.666666666666668</v>
      </c>
    </row>
    <row r="22" spans="1:14" ht="16.5" customHeight="1" x14ac:dyDescent="0.25">
      <c r="A22" s="139">
        <v>41455</v>
      </c>
      <c r="B22" s="146">
        <v>43</v>
      </c>
      <c r="C22" s="149">
        <v>63</v>
      </c>
      <c r="D22" s="155">
        <v>2</v>
      </c>
      <c r="E22" s="155">
        <v>11</v>
      </c>
      <c r="F22" s="155"/>
      <c r="G22" s="155">
        <v>1</v>
      </c>
      <c r="H22" s="146">
        <v>48</v>
      </c>
      <c r="I22" s="158">
        <v>4</v>
      </c>
      <c r="J22" s="158">
        <v>14</v>
      </c>
      <c r="K22" s="158">
        <v>1</v>
      </c>
      <c r="L22" s="158"/>
      <c r="M22" s="152">
        <v>187</v>
      </c>
      <c r="N22" s="143">
        <f t="shared" si="0"/>
        <v>20.777777777777779</v>
      </c>
    </row>
    <row r="23" spans="1:14" s="34" customFormat="1" ht="19.5" x14ac:dyDescent="0.25">
      <c r="A23" s="123" t="s">
        <v>16</v>
      </c>
      <c r="B23" s="43">
        <v>848</v>
      </c>
      <c r="C23" s="41">
        <v>558</v>
      </c>
      <c r="D23" s="44">
        <v>54</v>
      </c>
      <c r="E23" s="44">
        <v>59</v>
      </c>
      <c r="F23" s="44">
        <v>4</v>
      </c>
      <c r="G23" s="44">
        <v>36</v>
      </c>
      <c r="H23" s="43">
        <v>672</v>
      </c>
      <c r="I23" s="42">
        <v>56</v>
      </c>
      <c r="J23" s="42">
        <v>158</v>
      </c>
      <c r="K23" s="42">
        <v>4</v>
      </c>
      <c r="L23" s="42">
        <v>54</v>
      </c>
      <c r="M23" s="42">
        <v>2503</v>
      </c>
      <c r="N23" s="140"/>
    </row>
    <row r="27" spans="1:14" ht="19.5" x14ac:dyDescent="0.25">
      <c r="L27" s="159"/>
    </row>
  </sheetData>
  <conditionalFormatting sqref="B2:L2">
    <cfRule type="expression" dxfId="32" priority="1">
      <formula>$B$2="java.lang.ArithmeticException"</formula>
    </cfRule>
  </conditionalFormatting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zoomScale="60" zoomScaleNormal="60" workbookViewId="0"/>
  </sheetViews>
  <sheetFormatPr defaultRowHeight="15" x14ac:dyDescent="0.25"/>
  <cols>
    <col min="1" max="1" width="21.5703125" style="34" customWidth="1"/>
    <col min="2" max="15" width="18" customWidth="1"/>
    <col min="16" max="16" width="20.28515625" style="34" customWidth="1"/>
    <col min="17" max="17" width="20.140625" style="34" customWidth="1"/>
  </cols>
  <sheetData>
    <row r="1" spans="1:17" x14ac:dyDescent="0.25">
      <c r="A1" s="134" t="s">
        <v>0</v>
      </c>
      <c r="B1" s="135" t="s">
        <v>18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4"/>
      <c r="Q1" s="136"/>
    </row>
    <row r="2" spans="1:17" ht="103.5" customHeight="1" x14ac:dyDescent="0.25">
      <c r="A2" s="81" t="s">
        <v>19</v>
      </c>
      <c r="B2" s="89" t="s">
        <v>2</v>
      </c>
      <c r="C2" s="86" t="s">
        <v>3</v>
      </c>
      <c r="D2" s="86" t="s">
        <v>4</v>
      </c>
      <c r="E2" s="86" t="s">
        <v>5</v>
      </c>
      <c r="F2" s="86" t="s">
        <v>6</v>
      </c>
      <c r="G2" s="86" t="s">
        <v>7</v>
      </c>
      <c r="H2" s="86" t="s">
        <v>8</v>
      </c>
      <c r="I2" s="87" t="s">
        <v>9</v>
      </c>
      <c r="J2" s="88" t="s">
        <v>10</v>
      </c>
      <c r="K2" s="88" t="s">
        <v>11</v>
      </c>
      <c r="L2" s="88" t="s">
        <v>12</v>
      </c>
      <c r="M2" s="88" t="s">
        <v>13</v>
      </c>
      <c r="N2" s="88" t="s">
        <v>14</v>
      </c>
      <c r="O2" s="89" t="s">
        <v>15</v>
      </c>
      <c r="P2" s="81" t="s">
        <v>16</v>
      </c>
      <c r="Q2" s="35" t="s">
        <v>17</v>
      </c>
    </row>
    <row r="3" spans="1:17" ht="16.5" customHeight="1" x14ac:dyDescent="0.25">
      <c r="A3" s="137">
        <v>41456</v>
      </c>
      <c r="B3" s="147">
        <v>30</v>
      </c>
      <c r="C3" s="153">
        <v>72</v>
      </c>
      <c r="D3" s="153">
        <v>2</v>
      </c>
      <c r="E3" s="153">
        <v>2</v>
      </c>
      <c r="F3" s="153">
        <v>6</v>
      </c>
      <c r="G3" s="153"/>
      <c r="H3" s="153">
        <v>8</v>
      </c>
      <c r="I3" s="144"/>
      <c r="J3" s="156">
        <v>93</v>
      </c>
      <c r="K3" s="156">
        <v>3</v>
      </c>
      <c r="L3" s="156"/>
      <c r="M3" s="156">
        <v>8</v>
      </c>
      <c r="N3" s="156"/>
      <c r="O3" s="147">
        <v>9</v>
      </c>
      <c r="P3" s="160">
        <v>233</v>
      </c>
      <c r="Q3" s="141">
        <f>AVERAGE(B3:O3)</f>
        <v>23.3</v>
      </c>
    </row>
    <row r="4" spans="1:17" ht="16.5" customHeight="1" x14ac:dyDescent="0.25">
      <c r="A4" s="138">
        <v>41457</v>
      </c>
      <c r="B4" s="148">
        <v>45</v>
      </c>
      <c r="C4" s="154">
        <v>42</v>
      </c>
      <c r="D4" s="154"/>
      <c r="E4" s="154"/>
      <c r="F4" s="154">
        <v>1</v>
      </c>
      <c r="G4" s="154"/>
      <c r="H4" s="154">
        <v>8</v>
      </c>
      <c r="I4" s="145"/>
      <c r="J4" s="157">
        <v>59</v>
      </c>
      <c r="K4" s="157">
        <v>1</v>
      </c>
      <c r="L4" s="157"/>
      <c r="M4" s="157">
        <v>36</v>
      </c>
      <c r="N4" s="157"/>
      <c r="O4" s="148">
        <v>15</v>
      </c>
      <c r="P4" s="161">
        <v>207</v>
      </c>
      <c r="Q4" s="142">
        <f t="shared" ref="Q4:Q33" si="0">AVERAGE(B4:O4)</f>
        <v>25.875</v>
      </c>
    </row>
    <row r="5" spans="1:17" ht="16.5" customHeight="1" x14ac:dyDescent="0.25">
      <c r="A5" s="138">
        <v>41458</v>
      </c>
      <c r="B5" s="148">
        <v>36</v>
      </c>
      <c r="C5" s="154">
        <v>45</v>
      </c>
      <c r="D5" s="154"/>
      <c r="E5" s="154"/>
      <c r="F5" s="154">
        <v>4</v>
      </c>
      <c r="G5" s="154"/>
      <c r="H5" s="154">
        <v>8</v>
      </c>
      <c r="I5" s="145"/>
      <c r="J5" s="157">
        <v>59</v>
      </c>
      <c r="K5" s="157"/>
      <c r="L5" s="157">
        <v>2</v>
      </c>
      <c r="M5" s="157">
        <v>24</v>
      </c>
      <c r="N5" s="157"/>
      <c r="O5" s="148"/>
      <c r="P5" s="161">
        <v>178</v>
      </c>
      <c r="Q5" s="142">
        <f t="shared" si="0"/>
        <v>25.428571428571427</v>
      </c>
    </row>
    <row r="6" spans="1:17" ht="16.5" customHeight="1" x14ac:dyDescent="0.25">
      <c r="A6" s="138">
        <v>41459</v>
      </c>
      <c r="B6" s="148">
        <v>40</v>
      </c>
      <c r="C6" s="154">
        <v>49</v>
      </c>
      <c r="D6" s="154"/>
      <c r="E6" s="154"/>
      <c r="F6" s="154">
        <v>7</v>
      </c>
      <c r="G6" s="154">
        <v>4</v>
      </c>
      <c r="H6" s="154">
        <v>1</v>
      </c>
      <c r="I6" s="145"/>
      <c r="J6" s="157">
        <v>58</v>
      </c>
      <c r="K6" s="157">
        <v>2</v>
      </c>
      <c r="L6" s="157"/>
      <c r="M6" s="157">
        <v>22</v>
      </c>
      <c r="N6" s="157"/>
      <c r="O6" s="148">
        <v>2</v>
      </c>
      <c r="P6" s="161">
        <v>185</v>
      </c>
      <c r="Q6" s="142">
        <f t="shared" si="0"/>
        <v>20.555555555555557</v>
      </c>
    </row>
    <row r="7" spans="1:17" ht="16.5" customHeight="1" x14ac:dyDescent="0.25">
      <c r="A7" s="138">
        <v>41460</v>
      </c>
      <c r="B7" s="148">
        <v>35</v>
      </c>
      <c r="C7" s="154">
        <v>28</v>
      </c>
      <c r="D7" s="154"/>
      <c r="E7" s="154"/>
      <c r="F7" s="154">
        <v>4</v>
      </c>
      <c r="G7" s="154"/>
      <c r="H7" s="154">
        <v>2</v>
      </c>
      <c r="I7" s="145"/>
      <c r="J7" s="157">
        <v>49</v>
      </c>
      <c r="K7" s="157"/>
      <c r="L7" s="157"/>
      <c r="M7" s="157">
        <v>23</v>
      </c>
      <c r="N7" s="157"/>
      <c r="O7" s="148">
        <v>1</v>
      </c>
      <c r="P7" s="161">
        <v>142</v>
      </c>
      <c r="Q7" s="142">
        <f t="shared" si="0"/>
        <v>20.285714285714285</v>
      </c>
    </row>
    <row r="8" spans="1:17" ht="16.5" customHeight="1" x14ac:dyDescent="0.25">
      <c r="A8" s="138">
        <v>41461</v>
      </c>
      <c r="B8" s="148">
        <v>18</v>
      </c>
      <c r="C8" s="154">
        <v>36</v>
      </c>
      <c r="D8" s="154"/>
      <c r="E8" s="154">
        <v>3</v>
      </c>
      <c r="F8" s="154">
        <v>7</v>
      </c>
      <c r="G8" s="154"/>
      <c r="H8" s="154">
        <v>8</v>
      </c>
      <c r="I8" s="145">
        <v>1</v>
      </c>
      <c r="J8" s="157">
        <v>23</v>
      </c>
      <c r="K8" s="157">
        <v>3</v>
      </c>
      <c r="L8" s="157"/>
      <c r="M8" s="157">
        <v>19</v>
      </c>
      <c r="N8" s="157"/>
      <c r="O8" s="148"/>
      <c r="P8" s="161">
        <v>118</v>
      </c>
      <c r="Q8" s="142">
        <f t="shared" si="0"/>
        <v>13.111111111111111</v>
      </c>
    </row>
    <row r="9" spans="1:17" ht="16.5" customHeight="1" x14ac:dyDescent="0.25">
      <c r="A9" s="138">
        <v>41462</v>
      </c>
      <c r="B9" s="148">
        <v>33</v>
      </c>
      <c r="C9" s="154">
        <v>80</v>
      </c>
      <c r="D9" s="154"/>
      <c r="E9" s="154"/>
      <c r="F9" s="154">
        <v>6</v>
      </c>
      <c r="G9" s="154"/>
      <c r="H9" s="154">
        <v>2</v>
      </c>
      <c r="I9" s="145"/>
      <c r="J9" s="157">
        <v>61</v>
      </c>
      <c r="K9" s="157"/>
      <c r="L9" s="157"/>
      <c r="M9" s="157">
        <v>55</v>
      </c>
      <c r="N9" s="157"/>
      <c r="O9" s="148">
        <v>1</v>
      </c>
      <c r="P9" s="161">
        <v>238</v>
      </c>
      <c r="Q9" s="142">
        <f t="shared" si="0"/>
        <v>34</v>
      </c>
    </row>
    <row r="10" spans="1:17" ht="16.5" customHeight="1" x14ac:dyDescent="0.25">
      <c r="A10" s="138">
        <v>41463</v>
      </c>
      <c r="B10" s="148">
        <v>37</v>
      </c>
      <c r="C10" s="154">
        <v>39</v>
      </c>
      <c r="D10" s="154"/>
      <c r="E10" s="154"/>
      <c r="F10" s="154">
        <v>8</v>
      </c>
      <c r="G10" s="154"/>
      <c r="H10" s="154">
        <v>11</v>
      </c>
      <c r="I10" s="145"/>
      <c r="J10" s="157">
        <v>62</v>
      </c>
      <c r="K10" s="157"/>
      <c r="L10" s="157"/>
      <c r="M10" s="157">
        <v>69</v>
      </c>
      <c r="N10" s="157"/>
      <c r="O10" s="148"/>
      <c r="P10" s="161">
        <v>226</v>
      </c>
      <c r="Q10" s="142">
        <f t="shared" si="0"/>
        <v>37.666666666666664</v>
      </c>
    </row>
    <row r="11" spans="1:17" ht="16.5" customHeight="1" x14ac:dyDescent="0.25">
      <c r="A11" s="138">
        <v>41464</v>
      </c>
      <c r="B11" s="148">
        <v>46</v>
      </c>
      <c r="C11" s="154">
        <v>78</v>
      </c>
      <c r="D11" s="154"/>
      <c r="E11" s="154"/>
      <c r="F11" s="154">
        <v>4</v>
      </c>
      <c r="G11" s="154">
        <v>1</v>
      </c>
      <c r="H11" s="154">
        <v>8</v>
      </c>
      <c r="I11" s="145"/>
      <c r="J11" s="157">
        <v>52</v>
      </c>
      <c r="K11" s="157"/>
      <c r="L11" s="157"/>
      <c r="M11" s="157">
        <v>23</v>
      </c>
      <c r="N11" s="157"/>
      <c r="O11" s="148">
        <v>4</v>
      </c>
      <c r="P11" s="161">
        <v>216</v>
      </c>
      <c r="Q11" s="142">
        <f t="shared" si="0"/>
        <v>27</v>
      </c>
    </row>
    <row r="12" spans="1:17" ht="16.5" customHeight="1" x14ac:dyDescent="0.25">
      <c r="A12" s="138">
        <v>41465</v>
      </c>
      <c r="B12" s="148">
        <v>42</v>
      </c>
      <c r="C12" s="154">
        <v>32</v>
      </c>
      <c r="D12" s="154"/>
      <c r="E12" s="154"/>
      <c r="F12" s="154">
        <v>3</v>
      </c>
      <c r="G12" s="154"/>
      <c r="H12" s="154">
        <v>17</v>
      </c>
      <c r="I12" s="145"/>
      <c r="J12" s="157">
        <v>73</v>
      </c>
      <c r="K12" s="157"/>
      <c r="L12" s="157"/>
      <c r="M12" s="157">
        <v>23</v>
      </c>
      <c r="N12" s="157"/>
      <c r="O12" s="148"/>
      <c r="P12" s="161">
        <v>190</v>
      </c>
      <c r="Q12" s="142">
        <f t="shared" si="0"/>
        <v>31.666666666666668</v>
      </c>
    </row>
    <row r="13" spans="1:17" ht="16.5" customHeight="1" x14ac:dyDescent="0.25">
      <c r="A13" s="138">
        <v>41466</v>
      </c>
      <c r="B13" s="148">
        <v>23</v>
      </c>
      <c r="C13" s="154">
        <v>54</v>
      </c>
      <c r="D13" s="154"/>
      <c r="E13" s="154"/>
      <c r="F13" s="154">
        <v>7</v>
      </c>
      <c r="G13" s="154"/>
      <c r="H13" s="154">
        <v>15</v>
      </c>
      <c r="I13" s="145"/>
      <c r="J13" s="157">
        <v>102</v>
      </c>
      <c r="K13" s="157"/>
      <c r="L13" s="157"/>
      <c r="M13" s="157">
        <v>64</v>
      </c>
      <c r="N13" s="157">
        <v>1</v>
      </c>
      <c r="O13" s="148">
        <v>2</v>
      </c>
      <c r="P13" s="161">
        <v>268</v>
      </c>
      <c r="Q13" s="142">
        <f t="shared" si="0"/>
        <v>33.5</v>
      </c>
    </row>
    <row r="14" spans="1:17" ht="16.5" customHeight="1" x14ac:dyDescent="0.25">
      <c r="A14" s="138">
        <v>41467</v>
      </c>
      <c r="B14" s="148">
        <v>29</v>
      </c>
      <c r="C14" s="154">
        <v>59</v>
      </c>
      <c r="D14" s="154"/>
      <c r="E14" s="154"/>
      <c r="F14" s="154">
        <v>3</v>
      </c>
      <c r="G14" s="154"/>
      <c r="H14" s="154">
        <v>7</v>
      </c>
      <c r="I14" s="145"/>
      <c r="J14" s="157">
        <v>78</v>
      </c>
      <c r="K14" s="157"/>
      <c r="L14" s="157"/>
      <c r="M14" s="157">
        <v>26</v>
      </c>
      <c r="N14" s="157"/>
      <c r="O14" s="148">
        <v>1</v>
      </c>
      <c r="P14" s="161">
        <v>203</v>
      </c>
      <c r="Q14" s="142">
        <f t="shared" si="0"/>
        <v>29</v>
      </c>
    </row>
    <row r="15" spans="1:17" ht="16.5" customHeight="1" x14ac:dyDescent="0.25">
      <c r="A15" s="138">
        <v>41468</v>
      </c>
      <c r="B15" s="148">
        <v>20</v>
      </c>
      <c r="C15" s="154">
        <v>28</v>
      </c>
      <c r="D15" s="154"/>
      <c r="E15" s="154">
        <v>1</v>
      </c>
      <c r="F15" s="154">
        <v>12</v>
      </c>
      <c r="G15" s="154"/>
      <c r="H15" s="154">
        <v>27</v>
      </c>
      <c r="I15" s="145"/>
      <c r="J15" s="157">
        <v>60</v>
      </c>
      <c r="K15" s="157"/>
      <c r="L15" s="157"/>
      <c r="M15" s="157">
        <v>30</v>
      </c>
      <c r="N15" s="157"/>
      <c r="O15" s="148"/>
      <c r="P15" s="161">
        <v>178</v>
      </c>
      <c r="Q15" s="142">
        <f t="shared" si="0"/>
        <v>25.428571428571427</v>
      </c>
    </row>
    <row r="16" spans="1:17" ht="16.5" customHeight="1" x14ac:dyDescent="0.25">
      <c r="A16" s="138">
        <v>41469</v>
      </c>
      <c r="B16" s="148">
        <v>28</v>
      </c>
      <c r="C16" s="154">
        <v>46</v>
      </c>
      <c r="D16" s="154"/>
      <c r="E16" s="154"/>
      <c r="F16" s="154">
        <v>3</v>
      </c>
      <c r="G16" s="154">
        <v>1</v>
      </c>
      <c r="H16" s="154">
        <v>8</v>
      </c>
      <c r="I16" s="145"/>
      <c r="J16" s="157">
        <v>97</v>
      </c>
      <c r="K16" s="157"/>
      <c r="L16" s="157"/>
      <c r="M16" s="157">
        <v>21</v>
      </c>
      <c r="N16" s="157"/>
      <c r="O16" s="148">
        <v>6</v>
      </c>
      <c r="P16" s="161">
        <v>210</v>
      </c>
      <c r="Q16" s="142">
        <f t="shared" si="0"/>
        <v>26.25</v>
      </c>
    </row>
    <row r="17" spans="1:17" ht="16.5" customHeight="1" x14ac:dyDescent="0.25">
      <c r="A17" s="138">
        <v>41470</v>
      </c>
      <c r="B17" s="148">
        <v>33</v>
      </c>
      <c r="C17" s="154">
        <v>55</v>
      </c>
      <c r="D17" s="154"/>
      <c r="E17" s="154">
        <v>2</v>
      </c>
      <c r="F17" s="154">
        <v>4</v>
      </c>
      <c r="G17" s="154">
        <v>2</v>
      </c>
      <c r="H17" s="154">
        <v>25</v>
      </c>
      <c r="I17" s="145"/>
      <c r="J17" s="157">
        <v>128</v>
      </c>
      <c r="K17" s="157"/>
      <c r="L17" s="157"/>
      <c r="M17" s="157">
        <v>37</v>
      </c>
      <c r="N17" s="157"/>
      <c r="O17" s="148">
        <v>14</v>
      </c>
      <c r="P17" s="161">
        <v>300</v>
      </c>
      <c r="Q17" s="142">
        <f t="shared" si="0"/>
        <v>33.333333333333336</v>
      </c>
    </row>
    <row r="18" spans="1:17" ht="16.5" customHeight="1" x14ac:dyDescent="0.25">
      <c r="A18" s="138">
        <v>41471</v>
      </c>
      <c r="B18" s="148">
        <v>31</v>
      </c>
      <c r="C18" s="154">
        <v>38</v>
      </c>
      <c r="D18" s="154"/>
      <c r="E18" s="154"/>
      <c r="F18" s="154">
        <v>2</v>
      </c>
      <c r="G18" s="154">
        <v>2</v>
      </c>
      <c r="H18" s="154">
        <v>27</v>
      </c>
      <c r="I18" s="145"/>
      <c r="J18" s="157">
        <v>46</v>
      </c>
      <c r="K18" s="157"/>
      <c r="L18" s="157"/>
      <c r="M18" s="157">
        <v>7</v>
      </c>
      <c r="N18" s="157"/>
      <c r="O18" s="148">
        <v>8</v>
      </c>
      <c r="P18" s="161">
        <v>161</v>
      </c>
      <c r="Q18" s="142">
        <f t="shared" si="0"/>
        <v>20.125</v>
      </c>
    </row>
    <row r="19" spans="1:17" ht="16.5" customHeight="1" x14ac:dyDescent="0.25">
      <c r="A19" s="138">
        <v>41472</v>
      </c>
      <c r="B19" s="148">
        <v>24</v>
      </c>
      <c r="C19" s="154">
        <v>51</v>
      </c>
      <c r="D19" s="154"/>
      <c r="E19" s="154">
        <v>2</v>
      </c>
      <c r="F19" s="154">
        <v>8</v>
      </c>
      <c r="G19" s="154"/>
      <c r="H19" s="154">
        <v>18</v>
      </c>
      <c r="I19" s="145"/>
      <c r="J19" s="157">
        <v>38</v>
      </c>
      <c r="K19" s="157"/>
      <c r="L19" s="157"/>
      <c r="M19" s="157">
        <v>20</v>
      </c>
      <c r="N19" s="157"/>
      <c r="O19" s="148">
        <v>8</v>
      </c>
      <c r="P19" s="161">
        <v>169</v>
      </c>
      <c r="Q19" s="142">
        <f t="shared" si="0"/>
        <v>21.125</v>
      </c>
    </row>
    <row r="20" spans="1:17" ht="16.5" customHeight="1" x14ac:dyDescent="0.25">
      <c r="A20" s="138">
        <v>41473</v>
      </c>
      <c r="B20" s="148">
        <v>26</v>
      </c>
      <c r="C20" s="154">
        <v>109</v>
      </c>
      <c r="D20" s="154"/>
      <c r="E20" s="154"/>
      <c r="F20" s="154">
        <v>3</v>
      </c>
      <c r="G20" s="154"/>
      <c r="H20" s="154">
        <v>8</v>
      </c>
      <c r="I20" s="145"/>
      <c r="J20" s="157">
        <v>65</v>
      </c>
      <c r="K20" s="157"/>
      <c r="L20" s="157"/>
      <c r="M20" s="157">
        <v>44</v>
      </c>
      <c r="N20" s="157"/>
      <c r="O20" s="148">
        <v>13</v>
      </c>
      <c r="P20" s="161">
        <v>268</v>
      </c>
      <c r="Q20" s="142">
        <f t="shared" si="0"/>
        <v>38.285714285714285</v>
      </c>
    </row>
    <row r="21" spans="1:17" ht="16.5" customHeight="1" x14ac:dyDescent="0.25">
      <c r="A21" s="138">
        <v>41474</v>
      </c>
      <c r="B21" s="148">
        <v>33</v>
      </c>
      <c r="C21" s="154">
        <v>61</v>
      </c>
      <c r="D21" s="154"/>
      <c r="E21" s="154"/>
      <c r="F21" s="154">
        <v>5</v>
      </c>
      <c r="G21" s="154">
        <v>2</v>
      </c>
      <c r="H21" s="154">
        <v>3</v>
      </c>
      <c r="I21" s="145"/>
      <c r="J21" s="157">
        <v>50</v>
      </c>
      <c r="K21" s="157">
        <v>2</v>
      </c>
      <c r="L21" s="157"/>
      <c r="M21" s="157">
        <v>26</v>
      </c>
      <c r="N21" s="157"/>
      <c r="O21" s="148">
        <v>5</v>
      </c>
      <c r="P21" s="161">
        <v>187</v>
      </c>
      <c r="Q21" s="142">
        <f t="shared" si="0"/>
        <v>20.777777777777779</v>
      </c>
    </row>
    <row r="22" spans="1:17" ht="16.5" customHeight="1" x14ac:dyDescent="0.25">
      <c r="A22" s="138">
        <v>41475</v>
      </c>
      <c r="B22" s="148">
        <v>23</v>
      </c>
      <c r="C22" s="154">
        <v>33</v>
      </c>
      <c r="D22" s="154"/>
      <c r="E22" s="154"/>
      <c r="F22" s="154"/>
      <c r="G22" s="154"/>
      <c r="H22" s="154">
        <v>13</v>
      </c>
      <c r="I22" s="145"/>
      <c r="J22" s="157">
        <v>29</v>
      </c>
      <c r="K22" s="157"/>
      <c r="L22" s="157"/>
      <c r="M22" s="157">
        <v>34</v>
      </c>
      <c r="N22" s="157"/>
      <c r="O22" s="148"/>
      <c r="P22" s="161">
        <v>132</v>
      </c>
      <c r="Q22" s="142">
        <f t="shared" si="0"/>
        <v>26.4</v>
      </c>
    </row>
    <row r="23" spans="1:17" ht="16.5" customHeight="1" x14ac:dyDescent="0.25">
      <c r="A23" s="138">
        <v>41476</v>
      </c>
      <c r="B23" s="148">
        <v>20</v>
      </c>
      <c r="C23" s="154">
        <v>81</v>
      </c>
      <c r="D23" s="154"/>
      <c r="E23" s="154">
        <v>2</v>
      </c>
      <c r="F23" s="154">
        <v>6</v>
      </c>
      <c r="G23" s="154"/>
      <c r="H23" s="154">
        <v>6</v>
      </c>
      <c r="I23" s="145"/>
      <c r="J23" s="157">
        <v>17</v>
      </c>
      <c r="K23" s="157">
        <v>1</v>
      </c>
      <c r="L23" s="157"/>
      <c r="M23" s="157">
        <v>28</v>
      </c>
      <c r="N23" s="157"/>
      <c r="O23" s="148"/>
      <c r="P23" s="161">
        <v>161</v>
      </c>
      <c r="Q23" s="142">
        <f t="shared" si="0"/>
        <v>20.125</v>
      </c>
    </row>
    <row r="24" spans="1:17" ht="16.5" customHeight="1" x14ac:dyDescent="0.25">
      <c r="A24" s="138">
        <v>41477</v>
      </c>
      <c r="B24" s="148">
        <v>16</v>
      </c>
      <c r="C24" s="154">
        <v>110</v>
      </c>
      <c r="D24" s="154"/>
      <c r="E24" s="154"/>
      <c r="F24" s="154">
        <v>33</v>
      </c>
      <c r="G24" s="154">
        <v>6</v>
      </c>
      <c r="H24" s="154">
        <v>17</v>
      </c>
      <c r="I24" s="145"/>
      <c r="J24" s="157">
        <v>75</v>
      </c>
      <c r="K24" s="157"/>
      <c r="L24" s="157"/>
      <c r="M24" s="157">
        <v>13</v>
      </c>
      <c r="N24" s="157"/>
      <c r="O24" s="148">
        <v>2</v>
      </c>
      <c r="P24" s="161">
        <v>272</v>
      </c>
      <c r="Q24" s="142">
        <f t="shared" si="0"/>
        <v>34</v>
      </c>
    </row>
    <row r="25" spans="1:17" ht="16.5" customHeight="1" x14ac:dyDescent="0.25">
      <c r="A25" s="138">
        <v>41478</v>
      </c>
      <c r="B25" s="148">
        <v>18</v>
      </c>
      <c r="C25" s="154">
        <v>60</v>
      </c>
      <c r="D25" s="154">
        <v>1</v>
      </c>
      <c r="E25" s="154">
        <v>3</v>
      </c>
      <c r="F25" s="154">
        <v>1</v>
      </c>
      <c r="G25" s="154">
        <v>1</v>
      </c>
      <c r="H25" s="154">
        <v>18</v>
      </c>
      <c r="I25" s="145"/>
      <c r="J25" s="157">
        <v>88</v>
      </c>
      <c r="K25" s="157"/>
      <c r="L25" s="157"/>
      <c r="M25" s="157">
        <v>15</v>
      </c>
      <c r="N25" s="157"/>
      <c r="O25" s="148">
        <v>10</v>
      </c>
      <c r="P25" s="161">
        <v>215</v>
      </c>
      <c r="Q25" s="142">
        <f t="shared" si="0"/>
        <v>21.5</v>
      </c>
    </row>
    <row r="26" spans="1:17" ht="16.5" customHeight="1" x14ac:dyDescent="0.25">
      <c r="A26" s="138">
        <v>41479</v>
      </c>
      <c r="B26" s="148">
        <v>47</v>
      </c>
      <c r="C26" s="154">
        <v>144</v>
      </c>
      <c r="D26" s="154"/>
      <c r="E26" s="154">
        <v>4</v>
      </c>
      <c r="F26" s="154"/>
      <c r="G26" s="154">
        <v>5</v>
      </c>
      <c r="H26" s="154">
        <v>5</v>
      </c>
      <c r="I26" s="145"/>
      <c r="J26" s="157">
        <v>72</v>
      </c>
      <c r="K26" s="157"/>
      <c r="L26" s="157"/>
      <c r="M26" s="157">
        <v>42</v>
      </c>
      <c r="N26" s="157">
        <v>1</v>
      </c>
      <c r="O26" s="148">
        <v>13</v>
      </c>
      <c r="P26" s="161">
        <v>333</v>
      </c>
      <c r="Q26" s="142">
        <f t="shared" si="0"/>
        <v>37</v>
      </c>
    </row>
    <row r="27" spans="1:17" ht="16.5" customHeight="1" x14ac:dyDescent="0.25">
      <c r="A27" s="138">
        <v>41480</v>
      </c>
      <c r="B27" s="148">
        <v>34</v>
      </c>
      <c r="C27" s="154">
        <v>120</v>
      </c>
      <c r="D27" s="154"/>
      <c r="E27" s="154">
        <v>3</v>
      </c>
      <c r="F27" s="154">
        <v>9</v>
      </c>
      <c r="G27" s="154">
        <v>5</v>
      </c>
      <c r="H27" s="154">
        <v>17</v>
      </c>
      <c r="I27" s="145"/>
      <c r="J27" s="157">
        <v>96</v>
      </c>
      <c r="K27" s="157">
        <v>1</v>
      </c>
      <c r="L27" s="157"/>
      <c r="M27" s="157">
        <v>31</v>
      </c>
      <c r="N27" s="157"/>
      <c r="O27" s="148"/>
      <c r="P27" s="161">
        <v>316</v>
      </c>
      <c r="Q27" s="142">
        <f t="shared" si="0"/>
        <v>35.111111111111114</v>
      </c>
    </row>
    <row r="28" spans="1:17" ht="16.5" customHeight="1" x14ac:dyDescent="0.25">
      <c r="A28" s="138">
        <v>41481</v>
      </c>
      <c r="B28" s="148">
        <v>18</v>
      </c>
      <c r="C28" s="154">
        <v>73</v>
      </c>
      <c r="D28" s="154"/>
      <c r="E28" s="154">
        <v>1</v>
      </c>
      <c r="F28" s="154">
        <v>8</v>
      </c>
      <c r="G28" s="154"/>
      <c r="H28" s="154">
        <v>6</v>
      </c>
      <c r="I28" s="145"/>
      <c r="J28" s="157">
        <v>63</v>
      </c>
      <c r="K28" s="157">
        <v>3</v>
      </c>
      <c r="L28" s="157"/>
      <c r="M28" s="157">
        <v>20</v>
      </c>
      <c r="N28" s="157"/>
      <c r="O28" s="148">
        <v>1</v>
      </c>
      <c r="P28" s="161">
        <v>193</v>
      </c>
      <c r="Q28" s="142">
        <f t="shared" si="0"/>
        <v>21.444444444444443</v>
      </c>
    </row>
    <row r="29" spans="1:17" ht="16.5" customHeight="1" x14ac:dyDescent="0.25">
      <c r="A29" s="138">
        <v>41482</v>
      </c>
      <c r="B29" s="148">
        <v>34</v>
      </c>
      <c r="C29" s="154">
        <v>57</v>
      </c>
      <c r="D29" s="154"/>
      <c r="E29" s="154"/>
      <c r="F29" s="154">
        <v>3</v>
      </c>
      <c r="G29" s="154"/>
      <c r="H29" s="154">
        <v>1</v>
      </c>
      <c r="I29" s="145"/>
      <c r="J29" s="157">
        <v>20</v>
      </c>
      <c r="K29" s="157"/>
      <c r="L29" s="157"/>
      <c r="M29" s="157">
        <v>32</v>
      </c>
      <c r="N29" s="157"/>
      <c r="O29" s="148">
        <v>11</v>
      </c>
      <c r="P29" s="161">
        <v>158</v>
      </c>
      <c r="Q29" s="142">
        <f t="shared" si="0"/>
        <v>22.571428571428573</v>
      </c>
    </row>
    <row r="30" spans="1:17" ht="16.5" customHeight="1" x14ac:dyDescent="0.25">
      <c r="A30" s="138">
        <v>41483</v>
      </c>
      <c r="B30" s="148">
        <v>39</v>
      </c>
      <c r="C30" s="154">
        <v>150</v>
      </c>
      <c r="D30" s="154"/>
      <c r="E30" s="154"/>
      <c r="F30" s="154">
        <v>3</v>
      </c>
      <c r="G30" s="154"/>
      <c r="H30" s="154">
        <v>1</v>
      </c>
      <c r="I30" s="145"/>
      <c r="J30" s="157">
        <v>35</v>
      </c>
      <c r="K30" s="157"/>
      <c r="L30" s="157"/>
      <c r="M30" s="157">
        <v>42</v>
      </c>
      <c r="N30" s="157"/>
      <c r="O30" s="148">
        <v>3</v>
      </c>
      <c r="P30" s="161">
        <v>273</v>
      </c>
      <c r="Q30" s="142">
        <f t="shared" si="0"/>
        <v>39</v>
      </c>
    </row>
    <row r="31" spans="1:17" ht="16.5" customHeight="1" x14ac:dyDescent="0.25">
      <c r="A31" s="138">
        <v>41484</v>
      </c>
      <c r="B31" s="148">
        <v>38</v>
      </c>
      <c r="C31" s="154">
        <v>156</v>
      </c>
      <c r="D31" s="154"/>
      <c r="E31" s="154"/>
      <c r="F31" s="154">
        <v>1</v>
      </c>
      <c r="G31" s="154">
        <v>3</v>
      </c>
      <c r="H31" s="154">
        <v>5</v>
      </c>
      <c r="I31" s="145"/>
      <c r="J31" s="157">
        <v>77</v>
      </c>
      <c r="K31" s="157">
        <v>1</v>
      </c>
      <c r="L31" s="157"/>
      <c r="M31" s="157">
        <v>37</v>
      </c>
      <c r="N31" s="157"/>
      <c r="O31" s="148">
        <v>8</v>
      </c>
      <c r="P31" s="161">
        <v>326</v>
      </c>
      <c r="Q31" s="142">
        <f t="shared" si="0"/>
        <v>36.222222222222221</v>
      </c>
    </row>
    <row r="32" spans="1:17" ht="16.5" customHeight="1" x14ac:dyDescent="0.25">
      <c r="A32" s="138">
        <v>41485</v>
      </c>
      <c r="B32" s="148">
        <v>34</v>
      </c>
      <c r="C32" s="154">
        <v>122</v>
      </c>
      <c r="D32" s="154"/>
      <c r="E32" s="154">
        <v>4</v>
      </c>
      <c r="F32" s="154">
        <v>1</v>
      </c>
      <c r="G32" s="154"/>
      <c r="H32" s="154">
        <v>14</v>
      </c>
      <c r="I32" s="145"/>
      <c r="J32" s="157">
        <v>93</v>
      </c>
      <c r="K32" s="157">
        <v>2</v>
      </c>
      <c r="L32" s="157"/>
      <c r="M32" s="157">
        <v>18</v>
      </c>
      <c r="N32" s="157">
        <v>2</v>
      </c>
      <c r="O32" s="148">
        <v>1</v>
      </c>
      <c r="P32" s="161">
        <v>291</v>
      </c>
      <c r="Q32" s="142">
        <f t="shared" si="0"/>
        <v>29.1</v>
      </c>
    </row>
    <row r="33" spans="1:17" ht="16.5" customHeight="1" x14ac:dyDescent="0.25">
      <c r="A33" s="139">
        <v>41486</v>
      </c>
      <c r="B33" s="149">
        <v>43</v>
      </c>
      <c r="C33" s="155">
        <v>135</v>
      </c>
      <c r="D33" s="155"/>
      <c r="E33" s="155">
        <v>5</v>
      </c>
      <c r="F33" s="155"/>
      <c r="G33" s="155">
        <v>5</v>
      </c>
      <c r="H33" s="155">
        <v>15</v>
      </c>
      <c r="I33" s="146"/>
      <c r="J33" s="158">
        <v>71</v>
      </c>
      <c r="K33" s="158">
        <v>1</v>
      </c>
      <c r="L33" s="158"/>
      <c r="M33" s="158">
        <v>19</v>
      </c>
      <c r="N33" s="158">
        <v>1</v>
      </c>
      <c r="O33" s="149">
        <v>15</v>
      </c>
      <c r="P33" s="162">
        <v>310</v>
      </c>
      <c r="Q33" s="143">
        <f t="shared" si="0"/>
        <v>31</v>
      </c>
    </row>
    <row r="34" spans="1:17" s="34" customFormat="1" ht="19.5" x14ac:dyDescent="0.25">
      <c r="A34" s="117" t="s">
        <v>16</v>
      </c>
      <c r="B34" s="41">
        <v>973</v>
      </c>
      <c r="C34" s="44">
        <v>2243</v>
      </c>
      <c r="D34" s="44">
        <v>3</v>
      </c>
      <c r="E34" s="44">
        <v>32</v>
      </c>
      <c r="F34" s="44">
        <v>162</v>
      </c>
      <c r="G34" s="44">
        <v>37</v>
      </c>
      <c r="H34" s="44">
        <v>329</v>
      </c>
      <c r="I34" s="43">
        <v>1</v>
      </c>
      <c r="J34" s="42">
        <v>1989</v>
      </c>
      <c r="K34" s="42">
        <v>20</v>
      </c>
      <c r="L34" s="42">
        <v>2</v>
      </c>
      <c r="M34" s="42">
        <v>908</v>
      </c>
      <c r="N34" s="42">
        <v>5</v>
      </c>
      <c r="O34" s="41">
        <v>153</v>
      </c>
      <c r="P34" s="43">
        <v>6857</v>
      </c>
      <c r="Q34" s="140"/>
    </row>
  </sheetData>
  <conditionalFormatting sqref="B2:O2">
    <cfRule type="expression" dxfId="31" priority="1">
      <formula>$B$2="java.lang.ArithmeticException"</formula>
    </cfRule>
  </conditionalFormatting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zoomScale="60" zoomScaleNormal="60" workbookViewId="0"/>
  </sheetViews>
  <sheetFormatPr defaultRowHeight="15" x14ac:dyDescent="0.25"/>
  <cols>
    <col min="1" max="1" width="22.85546875" style="34" customWidth="1"/>
    <col min="2" max="14" width="19.85546875" customWidth="1"/>
    <col min="15" max="15" width="17.42578125" style="34" customWidth="1"/>
    <col min="16" max="16" width="18" style="34" customWidth="1"/>
  </cols>
  <sheetData>
    <row r="1" spans="1:16" x14ac:dyDescent="0.25">
      <c r="A1" s="134" t="s">
        <v>0</v>
      </c>
      <c r="B1" s="135" t="s">
        <v>18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4"/>
      <c r="P1" s="163"/>
    </row>
    <row r="2" spans="1:16" ht="104.25" customHeight="1" x14ac:dyDescent="0.25">
      <c r="A2" s="39" t="s">
        <v>19</v>
      </c>
      <c r="B2" s="89" t="s">
        <v>2</v>
      </c>
      <c r="C2" s="86" t="s">
        <v>3</v>
      </c>
      <c r="D2" s="86" t="s">
        <v>4</v>
      </c>
      <c r="E2" s="86" t="s">
        <v>5</v>
      </c>
      <c r="F2" s="86" t="s">
        <v>6</v>
      </c>
      <c r="G2" s="86" t="s">
        <v>7</v>
      </c>
      <c r="H2" s="86" t="s">
        <v>8</v>
      </c>
      <c r="I2" s="87" t="s">
        <v>9</v>
      </c>
      <c r="J2" s="88" t="s">
        <v>10</v>
      </c>
      <c r="K2" s="88" t="s">
        <v>11</v>
      </c>
      <c r="L2" s="88" t="s">
        <v>13</v>
      </c>
      <c r="M2" s="88" t="s">
        <v>14</v>
      </c>
      <c r="N2" s="88" t="s">
        <v>15</v>
      </c>
      <c r="O2" s="168" t="s">
        <v>16</v>
      </c>
      <c r="P2" s="81" t="s">
        <v>17</v>
      </c>
    </row>
    <row r="3" spans="1:16" ht="16.5" customHeight="1" x14ac:dyDescent="0.25">
      <c r="A3" s="137">
        <v>41487</v>
      </c>
      <c r="B3" s="147">
        <v>40</v>
      </c>
      <c r="C3" s="153">
        <v>79</v>
      </c>
      <c r="D3" s="153"/>
      <c r="E3" s="153">
        <v>1</v>
      </c>
      <c r="F3" s="153">
        <v>3</v>
      </c>
      <c r="G3" s="153">
        <v>4</v>
      </c>
      <c r="H3" s="153"/>
      <c r="I3" s="144"/>
      <c r="J3" s="156">
        <v>60</v>
      </c>
      <c r="K3" s="156">
        <v>1</v>
      </c>
      <c r="L3" s="156">
        <v>42</v>
      </c>
      <c r="M3" s="156"/>
      <c r="N3" s="156">
        <v>2</v>
      </c>
      <c r="O3" s="169">
        <v>232</v>
      </c>
      <c r="P3" s="165">
        <f>AVERAGE(B3:N3)</f>
        <v>25.777777777777779</v>
      </c>
    </row>
    <row r="4" spans="1:16" ht="16.5" customHeight="1" x14ac:dyDescent="0.25">
      <c r="A4" s="138">
        <v>41488</v>
      </c>
      <c r="B4" s="148">
        <v>31</v>
      </c>
      <c r="C4" s="154">
        <v>51</v>
      </c>
      <c r="D4" s="154"/>
      <c r="E4" s="154">
        <v>1</v>
      </c>
      <c r="F4" s="154">
        <v>6</v>
      </c>
      <c r="G4" s="154">
        <v>9</v>
      </c>
      <c r="H4" s="154">
        <v>5</v>
      </c>
      <c r="I4" s="145"/>
      <c r="J4" s="157">
        <v>32</v>
      </c>
      <c r="K4" s="157">
        <v>1</v>
      </c>
      <c r="L4" s="157">
        <v>49</v>
      </c>
      <c r="M4" s="157"/>
      <c r="N4" s="157">
        <v>1</v>
      </c>
      <c r="O4" s="170">
        <v>186</v>
      </c>
      <c r="P4" s="166">
        <f t="shared" ref="P4:P33" si="0">AVERAGE(B4:N4)</f>
        <v>18.600000000000001</v>
      </c>
    </row>
    <row r="5" spans="1:16" ht="16.5" customHeight="1" x14ac:dyDescent="0.25">
      <c r="A5" s="138">
        <v>41489</v>
      </c>
      <c r="B5" s="148">
        <v>39</v>
      </c>
      <c r="C5" s="154">
        <v>71</v>
      </c>
      <c r="D5" s="154"/>
      <c r="E5" s="154">
        <v>1</v>
      </c>
      <c r="F5" s="154"/>
      <c r="G5" s="154"/>
      <c r="H5" s="154">
        <v>13</v>
      </c>
      <c r="I5" s="145"/>
      <c r="J5" s="157">
        <v>24</v>
      </c>
      <c r="K5" s="157">
        <v>1</v>
      </c>
      <c r="L5" s="157">
        <v>25</v>
      </c>
      <c r="M5" s="157"/>
      <c r="N5" s="157">
        <v>8</v>
      </c>
      <c r="O5" s="170">
        <v>182</v>
      </c>
      <c r="P5" s="166">
        <f t="shared" si="0"/>
        <v>22.75</v>
      </c>
    </row>
    <row r="6" spans="1:16" ht="16.5" customHeight="1" x14ac:dyDescent="0.25">
      <c r="A6" s="138">
        <v>41490</v>
      </c>
      <c r="B6" s="148">
        <v>34</v>
      </c>
      <c r="C6" s="154">
        <v>100</v>
      </c>
      <c r="D6" s="154"/>
      <c r="E6" s="154"/>
      <c r="F6" s="154">
        <v>11</v>
      </c>
      <c r="G6" s="154">
        <v>4</v>
      </c>
      <c r="H6" s="154">
        <v>16</v>
      </c>
      <c r="I6" s="145"/>
      <c r="J6" s="157">
        <v>62</v>
      </c>
      <c r="K6" s="157">
        <v>8</v>
      </c>
      <c r="L6" s="157">
        <v>19</v>
      </c>
      <c r="M6" s="157"/>
      <c r="N6" s="157">
        <v>5</v>
      </c>
      <c r="O6" s="170">
        <v>259</v>
      </c>
      <c r="P6" s="166">
        <f t="shared" si="0"/>
        <v>28.777777777777779</v>
      </c>
    </row>
    <row r="7" spans="1:16" ht="16.5" customHeight="1" x14ac:dyDescent="0.25">
      <c r="A7" s="138">
        <v>41491</v>
      </c>
      <c r="B7" s="148">
        <v>32</v>
      </c>
      <c r="C7" s="154">
        <v>73</v>
      </c>
      <c r="D7" s="154"/>
      <c r="E7" s="154"/>
      <c r="F7" s="154">
        <v>1</v>
      </c>
      <c r="G7" s="154">
        <v>8</v>
      </c>
      <c r="H7" s="154">
        <v>4</v>
      </c>
      <c r="I7" s="145"/>
      <c r="J7" s="157">
        <v>52</v>
      </c>
      <c r="K7" s="157"/>
      <c r="L7" s="157">
        <v>27</v>
      </c>
      <c r="M7" s="157"/>
      <c r="N7" s="157">
        <v>26</v>
      </c>
      <c r="O7" s="170">
        <v>223</v>
      </c>
      <c r="P7" s="166">
        <f t="shared" si="0"/>
        <v>27.875</v>
      </c>
    </row>
    <row r="8" spans="1:16" ht="16.5" customHeight="1" x14ac:dyDescent="0.25">
      <c r="A8" s="138">
        <v>41492</v>
      </c>
      <c r="B8" s="148">
        <v>30</v>
      </c>
      <c r="C8" s="154">
        <v>63</v>
      </c>
      <c r="D8" s="154"/>
      <c r="E8" s="154">
        <v>1</v>
      </c>
      <c r="F8" s="154">
        <v>3</v>
      </c>
      <c r="G8" s="154">
        <v>33</v>
      </c>
      <c r="H8" s="154">
        <v>20</v>
      </c>
      <c r="I8" s="145"/>
      <c r="J8" s="157">
        <v>84</v>
      </c>
      <c r="K8" s="157"/>
      <c r="L8" s="157">
        <v>57</v>
      </c>
      <c r="M8" s="157"/>
      <c r="N8" s="157">
        <v>11</v>
      </c>
      <c r="O8" s="170">
        <v>302</v>
      </c>
      <c r="P8" s="166">
        <f t="shared" si="0"/>
        <v>33.555555555555557</v>
      </c>
    </row>
    <row r="9" spans="1:16" ht="16.5" customHeight="1" x14ac:dyDescent="0.25">
      <c r="A9" s="138">
        <v>41493</v>
      </c>
      <c r="B9" s="148">
        <v>35</v>
      </c>
      <c r="C9" s="154">
        <v>81</v>
      </c>
      <c r="D9" s="154"/>
      <c r="E9" s="154"/>
      <c r="F9" s="154">
        <v>9</v>
      </c>
      <c r="G9" s="154">
        <v>2</v>
      </c>
      <c r="H9" s="154">
        <v>7</v>
      </c>
      <c r="I9" s="145"/>
      <c r="J9" s="157">
        <v>102</v>
      </c>
      <c r="K9" s="157">
        <v>6</v>
      </c>
      <c r="L9" s="157">
        <v>30</v>
      </c>
      <c r="M9" s="157"/>
      <c r="N9" s="157">
        <v>22</v>
      </c>
      <c r="O9" s="170">
        <v>294</v>
      </c>
      <c r="P9" s="166">
        <f t="shared" si="0"/>
        <v>32.666666666666664</v>
      </c>
    </row>
    <row r="10" spans="1:16" ht="16.5" customHeight="1" x14ac:dyDescent="0.25">
      <c r="A10" s="138">
        <v>41494</v>
      </c>
      <c r="B10" s="148">
        <v>52</v>
      </c>
      <c r="C10" s="154">
        <v>26</v>
      </c>
      <c r="D10" s="154"/>
      <c r="E10" s="154">
        <v>1</v>
      </c>
      <c r="F10" s="154">
        <v>3</v>
      </c>
      <c r="G10" s="154">
        <v>2</v>
      </c>
      <c r="H10" s="154">
        <v>33</v>
      </c>
      <c r="I10" s="145"/>
      <c r="J10" s="157">
        <v>104</v>
      </c>
      <c r="K10" s="157">
        <v>12</v>
      </c>
      <c r="L10" s="157">
        <v>50</v>
      </c>
      <c r="M10" s="157"/>
      <c r="N10" s="157">
        <v>9</v>
      </c>
      <c r="O10" s="170">
        <v>292</v>
      </c>
      <c r="P10" s="166">
        <f t="shared" si="0"/>
        <v>29.2</v>
      </c>
    </row>
    <row r="11" spans="1:16" ht="16.5" customHeight="1" x14ac:dyDescent="0.25">
      <c r="A11" s="138">
        <v>41495</v>
      </c>
      <c r="B11" s="148">
        <v>22</v>
      </c>
      <c r="C11" s="154">
        <v>90</v>
      </c>
      <c r="D11" s="154"/>
      <c r="E11" s="154">
        <v>2</v>
      </c>
      <c r="F11" s="154">
        <v>17</v>
      </c>
      <c r="G11" s="154">
        <v>3</v>
      </c>
      <c r="H11" s="154">
        <v>4</v>
      </c>
      <c r="I11" s="145"/>
      <c r="J11" s="157">
        <v>67</v>
      </c>
      <c r="K11" s="157"/>
      <c r="L11" s="157">
        <v>27</v>
      </c>
      <c r="M11" s="157"/>
      <c r="N11" s="157">
        <v>70</v>
      </c>
      <c r="O11" s="170">
        <v>302</v>
      </c>
      <c r="P11" s="166">
        <f t="shared" si="0"/>
        <v>33.555555555555557</v>
      </c>
    </row>
    <row r="12" spans="1:16" ht="16.5" customHeight="1" x14ac:dyDescent="0.25">
      <c r="A12" s="138">
        <v>41496</v>
      </c>
      <c r="B12" s="148">
        <v>35</v>
      </c>
      <c r="C12" s="154">
        <v>67</v>
      </c>
      <c r="D12" s="154"/>
      <c r="E12" s="154">
        <v>1</v>
      </c>
      <c r="F12" s="154">
        <v>9</v>
      </c>
      <c r="G12" s="154"/>
      <c r="H12" s="154"/>
      <c r="I12" s="145"/>
      <c r="J12" s="157">
        <v>71</v>
      </c>
      <c r="K12" s="157">
        <v>4</v>
      </c>
      <c r="L12" s="157">
        <v>73</v>
      </c>
      <c r="M12" s="157"/>
      <c r="N12" s="157">
        <v>16</v>
      </c>
      <c r="O12" s="170">
        <v>276</v>
      </c>
      <c r="P12" s="166">
        <f t="shared" si="0"/>
        <v>34.5</v>
      </c>
    </row>
    <row r="13" spans="1:16" ht="16.5" customHeight="1" x14ac:dyDescent="0.25">
      <c r="A13" s="138">
        <v>41497</v>
      </c>
      <c r="B13" s="148">
        <v>26</v>
      </c>
      <c r="C13" s="154">
        <v>36</v>
      </c>
      <c r="D13" s="154"/>
      <c r="E13" s="154"/>
      <c r="F13" s="154">
        <v>5</v>
      </c>
      <c r="G13" s="154">
        <v>1</v>
      </c>
      <c r="H13" s="154">
        <v>15</v>
      </c>
      <c r="I13" s="145"/>
      <c r="J13" s="157">
        <v>46</v>
      </c>
      <c r="K13" s="157">
        <v>5</v>
      </c>
      <c r="L13" s="157">
        <v>44</v>
      </c>
      <c r="M13" s="157"/>
      <c r="N13" s="157">
        <v>6</v>
      </c>
      <c r="O13" s="170">
        <v>184</v>
      </c>
      <c r="P13" s="166">
        <f t="shared" si="0"/>
        <v>20.444444444444443</v>
      </c>
    </row>
    <row r="14" spans="1:16" ht="16.5" customHeight="1" x14ac:dyDescent="0.25">
      <c r="A14" s="138">
        <v>41498</v>
      </c>
      <c r="B14" s="148">
        <v>29</v>
      </c>
      <c r="C14" s="154">
        <v>56</v>
      </c>
      <c r="D14" s="154"/>
      <c r="E14" s="154">
        <v>9</v>
      </c>
      <c r="F14" s="154"/>
      <c r="G14" s="154">
        <v>1</v>
      </c>
      <c r="H14" s="154">
        <v>4</v>
      </c>
      <c r="I14" s="145"/>
      <c r="J14" s="157">
        <v>63</v>
      </c>
      <c r="K14" s="157">
        <v>1</v>
      </c>
      <c r="L14" s="157">
        <v>42</v>
      </c>
      <c r="M14" s="157"/>
      <c r="N14" s="157">
        <v>9</v>
      </c>
      <c r="O14" s="170">
        <v>214</v>
      </c>
      <c r="P14" s="166">
        <f t="shared" si="0"/>
        <v>23.777777777777779</v>
      </c>
    </row>
    <row r="15" spans="1:16" ht="16.5" customHeight="1" x14ac:dyDescent="0.25">
      <c r="A15" s="138">
        <v>41499</v>
      </c>
      <c r="B15" s="148">
        <v>35</v>
      </c>
      <c r="C15" s="154">
        <v>106</v>
      </c>
      <c r="D15" s="154"/>
      <c r="E15" s="154">
        <v>1</v>
      </c>
      <c r="F15" s="154">
        <v>6</v>
      </c>
      <c r="G15" s="154">
        <v>1</v>
      </c>
      <c r="H15" s="154">
        <v>41</v>
      </c>
      <c r="I15" s="145"/>
      <c r="J15" s="157">
        <v>82</v>
      </c>
      <c r="K15" s="157"/>
      <c r="L15" s="157">
        <v>25</v>
      </c>
      <c r="M15" s="157"/>
      <c r="N15" s="157">
        <v>10</v>
      </c>
      <c r="O15" s="170">
        <v>307</v>
      </c>
      <c r="P15" s="166">
        <f t="shared" si="0"/>
        <v>34.111111111111114</v>
      </c>
    </row>
    <row r="16" spans="1:16" ht="16.5" customHeight="1" x14ac:dyDescent="0.25">
      <c r="A16" s="138">
        <v>41500</v>
      </c>
      <c r="B16" s="148">
        <v>20</v>
      </c>
      <c r="C16" s="154">
        <v>100</v>
      </c>
      <c r="D16" s="154"/>
      <c r="E16" s="154"/>
      <c r="F16" s="154">
        <v>3</v>
      </c>
      <c r="G16" s="154"/>
      <c r="H16" s="154">
        <v>14</v>
      </c>
      <c r="I16" s="145"/>
      <c r="J16" s="157">
        <v>62</v>
      </c>
      <c r="K16" s="157"/>
      <c r="L16" s="157">
        <v>42</v>
      </c>
      <c r="M16" s="157"/>
      <c r="N16" s="157">
        <v>5</v>
      </c>
      <c r="O16" s="170">
        <v>246</v>
      </c>
      <c r="P16" s="166">
        <f t="shared" si="0"/>
        <v>35.142857142857146</v>
      </c>
    </row>
    <row r="17" spans="1:16" ht="16.5" customHeight="1" x14ac:dyDescent="0.25">
      <c r="A17" s="138">
        <v>41501</v>
      </c>
      <c r="B17" s="148">
        <v>35</v>
      </c>
      <c r="C17" s="154">
        <v>144</v>
      </c>
      <c r="D17" s="154"/>
      <c r="E17" s="154"/>
      <c r="F17" s="154">
        <v>3</v>
      </c>
      <c r="G17" s="154">
        <v>8</v>
      </c>
      <c r="H17" s="154">
        <v>19</v>
      </c>
      <c r="I17" s="145"/>
      <c r="J17" s="157">
        <v>87</v>
      </c>
      <c r="K17" s="157"/>
      <c r="L17" s="157">
        <v>94</v>
      </c>
      <c r="M17" s="157"/>
      <c r="N17" s="157">
        <v>6</v>
      </c>
      <c r="O17" s="170">
        <v>396</v>
      </c>
      <c r="P17" s="166">
        <f t="shared" si="0"/>
        <v>49.5</v>
      </c>
    </row>
    <row r="18" spans="1:16" ht="16.5" customHeight="1" x14ac:dyDescent="0.25">
      <c r="A18" s="138">
        <v>41502</v>
      </c>
      <c r="B18" s="148">
        <v>44</v>
      </c>
      <c r="C18" s="154">
        <v>93</v>
      </c>
      <c r="D18" s="154"/>
      <c r="E18" s="154">
        <v>5</v>
      </c>
      <c r="F18" s="154">
        <v>1</v>
      </c>
      <c r="G18" s="154">
        <v>2</v>
      </c>
      <c r="H18" s="154">
        <v>5</v>
      </c>
      <c r="I18" s="145"/>
      <c r="J18" s="157">
        <v>74</v>
      </c>
      <c r="K18" s="157"/>
      <c r="L18" s="157">
        <v>50</v>
      </c>
      <c r="M18" s="157"/>
      <c r="N18" s="157">
        <v>32</v>
      </c>
      <c r="O18" s="170">
        <v>306</v>
      </c>
      <c r="P18" s="166">
        <f t="shared" si="0"/>
        <v>34</v>
      </c>
    </row>
    <row r="19" spans="1:16" ht="16.5" customHeight="1" x14ac:dyDescent="0.25">
      <c r="A19" s="138">
        <v>41503</v>
      </c>
      <c r="B19" s="148">
        <v>26</v>
      </c>
      <c r="C19" s="154">
        <v>89</v>
      </c>
      <c r="D19" s="154"/>
      <c r="E19" s="154">
        <v>1</v>
      </c>
      <c r="F19" s="154">
        <v>4</v>
      </c>
      <c r="G19" s="154"/>
      <c r="H19" s="154">
        <v>23</v>
      </c>
      <c r="I19" s="145"/>
      <c r="J19" s="157">
        <v>67</v>
      </c>
      <c r="K19" s="157"/>
      <c r="L19" s="157">
        <v>28</v>
      </c>
      <c r="M19" s="157"/>
      <c r="N19" s="157"/>
      <c r="O19" s="170">
        <v>238</v>
      </c>
      <c r="P19" s="166">
        <f t="shared" si="0"/>
        <v>34</v>
      </c>
    </row>
    <row r="20" spans="1:16" ht="16.5" customHeight="1" x14ac:dyDescent="0.25">
      <c r="A20" s="138">
        <v>41504</v>
      </c>
      <c r="B20" s="148">
        <v>54</v>
      </c>
      <c r="C20" s="154">
        <v>124</v>
      </c>
      <c r="D20" s="154"/>
      <c r="E20" s="154"/>
      <c r="F20" s="154">
        <v>8</v>
      </c>
      <c r="G20" s="154">
        <v>1</v>
      </c>
      <c r="H20" s="154">
        <v>2</v>
      </c>
      <c r="I20" s="145"/>
      <c r="J20" s="157">
        <v>80</v>
      </c>
      <c r="K20" s="157">
        <v>5</v>
      </c>
      <c r="L20" s="157">
        <v>38</v>
      </c>
      <c r="M20" s="157"/>
      <c r="N20" s="157">
        <v>25</v>
      </c>
      <c r="O20" s="170">
        <v>337</v>
      </c>
      <c r="P20" s="166">
        <f t="shared" si="0"/>
        <v>37.444444444444443</v>
      </c>
    </row>
    <row r="21" spans="1:16" ht="16.5" customHeight="1" x14ac:dyDescent="0.25">
      <c r="A21" s="138">
        <v>41505</v>
      </c>
      <c r="B21" s="148">
        <v>27</v>
      </c>
      <c r="C21" s="154">
        <v>78</v>
      </c>
      <c r="D21" s="154"/>
      <c r="E21" s="154"/>
      <c r="F21" s="154">
        <v>6</v>
      </c>
      <c r="G21" s="154"/>
      <c r="H21" s="154">
        <v>1</v>
      </c>
      <c r="I21" s="145">
        <v>1</v>
      </c>
      <c r="J21" s="157">
        <v>73</v>
      </c>
      <c r="K21" s="157"/>
      <c r="L21" s="157">
        <v>62</v>
      </c>
      <c r="M21" s="157"/>
      <c r="N21" s="157">
        <v>2</v>
      </c>
      <c r="O21" s="170">
        <v>250</v>
      </c>
      <c r="P21" s="166">
        <f t="shared" si="0"/>
        <v>31.25</v>
      </c>
    </row>
    <row r="22" spans="1:16" ht="16.5" customHeight="1" x14ac:dyDescent="0.25">
      <c r="A22" s="138">
        <v>41506</v>
      </c>
      <c r="B22" s="148">
        <v>47</v>
      </c>
      <c r="C22" s="154">
        <v>71</v>
      </c>
      <c r="D22" s="154"/>
      <c r="E22" s="154"/>
      <c r="F22" s="154">
        <v>8</v>
      </c>
      <c r="G22" s="154">
        <v>2</v>
      </c>
      <c r="H22" s="154">
        <v>12</v>
      </c>
      <c r="I22" s="145"/>
      <c r="J22" s="157">
        <v>75</v>
      </c>
      <c r="K22" s="157"/>
      <c r="L22" s="157">
        <v>37</v>
      </c>
      <c r="M22" s="157"/>
      <c r="N22" s="157">
        <v>12</v>
      </c>
      <c r="O22" s="170">
        <v>264</v>
      </c>
      <c r="P22" s="166">
        <f t="shared" si="0"/>
        <v>33</v>
      </c>
    </row>
    <row r="23" spans="1:16" ht="16.5" customHeight="1" x14ac:dyDescent="0.25">
      <c r="A23" s="138">
        <v>41507</v>
      </c>
      <c r="B23" s="148">
        <v>40</v>
      </c>
      <c r="C23" s="154">
        <v>109</v>
      </c>
      <c r="D23" s="154"/>
      <c r="E23" s="154"/>
      <c r="F23" s="154">
        <v>14</v>
      </c>
      <c r="G23" s="154">
        <v>8</v>
      </c>
      <c r="H23" s="154">
        <v>10</v>
      </c>
      <c r="I23" s="145">
        <v>1</v>
      </c>
      <c r="J23" s="157">
        <v>144</v>
      </c>
      <c r="K23" s="157"/>
      <c r="L23" s="157">
        <v>19</v>
      </c>
      <c r="M23" s="157"/>
      <c r="N23" s="157">
        <v>5</v>
      </c>
      <c r="O23" s="170">
        <v>350</v>
      </c>
      <c r="P23" s="166">
        <f t="shared" si="0"/>
        <v>38.888888888888886</v>
      </c>
    </row>
    <row r="24" spans="1:16" ht="16.5" customHeight="1" x14ac:dyDescent="0.25">
      <c r="A24" s="138">
        <v>41508</v>
      </c>
      <c r="B24" s="148">
        <v>64</v>
      </c>
      <c r="C24" s="154">
        <v>92</v>
      </c>
      <c r="D24" s="154"/>
      <c r="E24" s="154"/>
      <c r="F24" s="154">
        <v>8</v>
      </c>
      <c r="G24" s="154"/>
      <c r="H24" s="154">
        <v>17</v>
      </c>
      <c r="I24" s="145"/>
      <c r="J24" s="157">
        <v>136</v>
      </c>
      <c r="K24" s="157"/>
      <c r="L24" s="157">
        <v>30</v>
      </c>
      <c r="M24" s="157">
        <v>1</v>
      </c>
      <c r="N24" s="157">
        <v>8</v>
      </c>
      <c r="O24" s="170">
        <v>356</v>
      </c>
      <c r="P24" s="166">
        <f t="shared" si="0"/>
        <v>44.5</v>
      </c>
    </row>
    <row r="25" spans="1:16" ht="16.5" customHeight="1" x14ac:dyDescent="0.25">
      <c r="A25" s="138">
        <v>41509</v>
      </c>
      <c r="B25" s="148">
        <v>39</v>
      </c>
      <c r="C25" s="154">
        <v>121</v>
      </c>
      <c r="D25" s="154"/>
      <c r="E25" s="154">
        <v>1</v>
      </c>
      <c r="F25" s="154">
        <v>9</v>
      </c>
      <c r="G25" s="154">
        <v>3</v>
      </c>
      <c r="H25" s="154">
        <v>17</v>
      </c>
      <c r="I25" s="145"/>
      <c r="J25" s="157">
        <v>157</v>
      </c>
      <c r="K25" s="157"/>
      <c r="L25" s="157">
        <v>44</v>
      </c>
      <c r="M25" s="157"/>
      <c r="N25" s="157">
        <v>5</v>
      </c>
      <c r="O25" s="170">
        <v>396</v>
      </c>
      <c r="P25" s="166">
        <f t="shared" si="0"/>
        <v>44</v>
      </c>
    </row>
    <row r="26" spans="1:16" ht="16.5" customHeight="1" x14ac:dyDescent="0.25">
      <c r="A26" s="138">
        <v>41510</v>
      </c>
      <c r="B26" s="148">
        <v>46</v>
      </c>
      <c r="C26" s="154">
        <v>131</v>
      </c>
      <c r="D26" s="154"/>
      <c r="E26" s="154">
        <v>1</v>
      </c>
      <c r="F26" s="154">
        <v>1</v>
      </c>
      <c r="G26" s="154"/>
      <c r="H26" s="154">
        <v>2</v>
      </c>
      <c r="I26" s="145">
        <v>2</v>
      </c>
      <c r="J26" s="157">
        <v>140</v>
      </c>
      <c r="K26" s="157"/>
      <c r="L26" s="157">
        <v>38</v>
      </c>
      <c r="M26" s="157"/>
      <c r="N26" s="157">
        <v>61</v>
      </c>
      <c r="O26" s="170">
        <v>422</v>
      </c>
      <c r="P26" s="166">
        <f t="shared" si="0"/>
        <v>46.888888888888886</v>
      </c>
    </row>
    <row r="27" spans="1:16" ht="16.5" customHeight="1" x14ac:dyDescent="0.25">
      <c r="A27" s="138">
        <v>41511</v>
      </c>
      <c r="B27" s="148">
        <v>46</v>
      </c>
      <c r="C27" s="154">
        <v>79</v>
      </c>
      <c r="D27" s="154">
        <v>2</v>
      </c>
      <c r="E27" s="154">
        <v>4</v>
      </c>
      <c r="F27" s="154">
        <v>3</v>
      </c>
      <c r="G27" s="154"/>
      <c r="H27" s="154">
        <v>25</v>
      </c>
      <c r="I27" s="145">
        <v>6</v>
      </c>
      <c r="J27" s="157">
        <v>148</v>
      </c>
      <c r="K27" s="157">
        <v>3</v>
      </c>
      <c r="L27" s="157">
        <v>20</v>
      </c>
      <c r="M27" s="157"/>
      <c r="N27" s="157">
        <v>23</v>
      </c>
      <c r="O27" s="170">
        <v>359</v>
      </c>
      <c r="P27" s="166">
        <f t="shared" si="0"/>
        <v>32.636363636363633</v>
      </c>
    </row>
    <row r="28" spans="1:16" ht="16.5" customHeight="1" x14ac:dyDescent="0.25">
      <c r="A28" s="138">
        <v>41512</v>
      </c>
      <c r="B28" s="148">
        <v>43</v>
      </c>
      <c r="C28" s="154">
        <v>86</v>
      </c>
      <c r="D28" s="154"/>
      <c r="E28" s="154">
        <v>1</v>
      </c>
      <c r="F28" s="154">
        <v>11</v>
      </c>
      <c r="G28" s="154">
        <v>1</v>
      </c>
      <c r="H28" s="154">
        <v>10</v>
      </c>
      <c r="I28" s="145">
        <v>2</v>
      </c>
      <c r="J28" s="157">
        <v>105</v>
      </c>
      <c r="K28" s="157">
        <v>1</v>
      </c>
      <c r="L28" s="157">
        <v>36</v>
      </c>
      <c r="M28" s="157"/>
      <c r="N28" s="157">
        <v>10</v>
      </c>
      <c r="O28" s="170">
        <v>306</v>
      </c>
      <c r="P28" s="166">
        <f t="shared" si="0"/>
        <v>27.818181818181817</v>
      </c>
    </row>
    <row r="29" spans="1:16" ht="16.5" customHeight="1" x14ac:dyDescent="0.25">
      <c r="A29" s="138">
        <v>41513</v>
      </c>
      <c r="B29" s="148">
        <v>28</v>
      </c>
      <c r="C29" s="154">
        <v>119</v>
      </c>
      <c r="D29" s="154"/>
      <c r="E29" s="154"/>
      <c r="F29" s="154">
        <v>15</v>
      </c>
      <c r="G29" s="154"/>
      <c r="H29" s="154">
        <v>2</v>
      </c>
      <c r="I29" s="145"/>
      <c r="J29" s="157">
        <v>89</v>
      </c>
      <c r="K29" s="157">
        <v>4</v>
      </c>
      <c r="L29" s="157">
        <v>68</v>
      </c>
      <c r="M29" s="157">
        <v>1</v>
      </c>
      <c r="N29" s="157">
        <v>26</v>
      </c>
      <c r="O29" s="170">
        <v>352</v>
      </c>
      <c r="P29" s="166">
        <f t="shared" si="0"/>
        <v>39.111111111111114</v>
      </c>
    </row>
    <row r="30" spans="1:16" ht="16.5" customHeight="1" x14ac:dyDescent="0.25">
      <c r="A30" s="138">
        <v>41514</v>
      </c>
      <c r="B30" s="148">
        <v>55</v>
      </c>
      <c r="C30" s="154">
        <v>161</v>
      </c>
      <c r="D30" s="154"/>
      <c r="E30" s="154"/>
      <c r="F30" s="154">
        <v>9</v>
      </c>
      <c r="G30" s="154">
        <v>3</v>
      </c>
      <c r="H30" s="154">
        <v>8</v>
      </c>
      <c r="I30" s="145"/>
      <c r="J30" s="157">
        <v>105</v>
      </c>
      <c r="K30" s="157"/>
      <c r="L30" s="157">
        <v>23</v>
      </c>
      <c r="M30" s="157"/>
      <c r="N30" s="157">
        <v>13</v>
      </c>
      <c r="O30" s="170">
        <v>377</v>
      </c>
      <c r="P30" s="166">
        <f t="shared" si="0"/>
        <v>47.125</v>
      </c>
    </row>
    <row r="31" spans="1:16" ht="16.5" customHeight="1" x14ac:dyDescent="0.25">
      <c r="A31" s="138">
        <v>41515</v>
      </c>
      <c r="B31" s="148">
        <v>67</v>
      </c>
      <c r="C31" s="154">
        <v>79</v>
      </c>
      <c r="D31" s="154"/>
      <c r="E31" s="154"/>
      <c r="F31" s="154">
        <v>4</v>
      </c>
      <c r="G31" s="154">
        <v>4</v>
      </c>
      <c r="H31" s="154">
        <v>3</v>
      </c>
      <c r="I31" s="145">
        <v>1</v>
      </c>
      <c r="J31" s="157">
        <v>118</v>
      </c>
      <c r="K31" s="157">
        <v>5</v>
      </c>
      <c r="L31" s="157">
        <v>49</v>
      </c>
      <c r="M31" s="157">
        <v>1</v>
      </c>
      <c r="N31" s="157">
        <v>15</v>
      </c>
      <c r="O31" s="170">
        <v>346</v>
      </c>
      <c r="P31" s="166">
        <f t="shared" si="0"/>
        <v>31.454545454545453</v>
      </c>
    </row>
    <row r="32" spans="1:16" ht="16.5" customHeight="1" x14ac:dyDescent="0.25">
      <c r="A32" s="138">
        <v>41516</v>
      </c>
      <c r="B32" s="148">
        <v>91</v>
      </c>
      <c r="C32" s="154">
        <v>82</v>
      </c>
      <c r="D32" s="154"/>
      <c r="E32" s="154">
        <v>2</v>
      </c>
      <c r="F32" s="154">
        <v>7</v>
      </c>
      <c r="G32" s="154">
        <v>1</v>
      </c>
      <c r="H32" s="154">
        <v>6</v>
      </c>
      <c r="I32" s="145"/>
      <c r="J32" s="157">
        <v>104</v>
      </c>
      <c r="K32" s="157">
        <v>6</v>
      </c>
      <c r="L32" s="157">
        <v>31</v>
      </c>
      <c r="M32" s="157"/>
      <c r="N32" s="157">
        <v>16</v>
      </c>
      <c r="O32" s="170">
        <v>346</v>
      </c>
      <c r="P32" s="166">
        <f t="shared" si="0"/>
        <v>34.6</v>
      </c>
    </row>
    <row r="33" spans="1:16" ht="16.5" customHeight="1" x14ac:dyDescent="0.25">
      <c r="A33" s="139">
        <v>41517</v>
      </c>
      <c r="B33" s="149">
        <v>55</v>
      </c>
      <c r="C33" s="155">
        <v>80</v>
      </c>
      <c r="D33" s="155"/>
      <c r="E33" s="155">
        <v>1</v>
      </c>
      <c r="F33" s="155">
        <v>6</v>
      </c>
      <c r="G33" s="155">
        <v>4</v>
      </c>
      <c r="H33" s="155">
        <v>28</v>
      </c>
      <c r="I33" s="146">
        <v>1</v>
      </c>
      <c r="J33" s="158">
        <v>90</v>
      </c>
      <c r="K33" s="158">
        <v>2</v>
      </c>
      <c r="L33" s="158">
        <v>49</v>
      </c>
      <c r="M33" s="158"/>
      <c r="N33" s="158">
        <v>1</v>
      </c>
      <c r="O33" s="171">
        <v>317</v>
      </c>
      <c r="P33" s="167">
        <f t="shared" si="0"/>
        <v>28.818181818181817</v>
      </c>
    </row>
    <row r="34" spans="1:16" ht="19.5" x14ac:dyDescent="0.25">
      <c r="A34" s="123" t="s">
        <v>16</v>
      </c>
      <c r="B34" s="115">
        <v>1267</v>
      </c>
      <c r="C34" s="119">
        <v>2737</v>
      </c>
      <c r="D34" s="119">
        <v>2</v>
      </c>
      <c r="E34" s="119">
        <v>34</v>
      </c>
      <c r="F34" s="119">
        <v>193</v>
      </c>
      <c r="G34" s="119">
        <v>105</v>
      </c>
      <c r="H34" s="119">
        <v>366</v>
      </c>
      <c r="I34" s="118">
        <v>14</v>
      </c>
      <c r="J34" s="116">
        <v>2703</v>
      </c>
      <c r="K34" s="116">
        <v>65</v>
      </c>
      <c r="L34" s="116">
        <v>1268</v>
      </c>
      <c r="M34" s="116">
        <v>3</v>
      </c>
      <c r="N34" s="116">
        <v>460</v>
      </c>
      <c r="O34" s="42">
        <v>9217</v>
      </c>
      <c r="P34" s="164"/>
    </row>
  </sheetData>
  <conditionalFormatting sqref="B2:N2">
    <cfRule type="expression" dxfId="30" priority="1">
      <formula>$B$2="java.lang.ArithmeticException"</formula>
    </cfRule>
  </conditionalFormatting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zoomScale="60" zoomScaleNormal="60" workbookViewId="0"/>
  </sheetViews>
  <sheetFormatPr defaultRowHeight="15" x14ac:dyDescent="0.25"/>
  <cols>
    <col min="1" max="1" width="21" style="34" customWidth="1"/>
    <col min="2" max="14" width="19.7109375" customWidth="1"/>
    <col min="15" max="15" width="18.5703125" style="34" customWidth="1"/>
    <col min="16" max="16" width="18.7109375" style="34" customWidth="1"/>
  </cols>
  <sheetData>
    <row r="1" spans="1:16" x14ac:dyDescent="0.25">
      <c r="A1" s="134" t="s">
        <v>0</v>
      </c>
      <c r="B1" s="135" t="s">
        <v>18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4"/>
      <c r="P1" s="136"/>
    </row>
    <row r="2" spans="1:16" ht="120" customHeight="1" x14ac:dyDescent="0.25">
      <c r="A2" s="39" t="s">
        <v>19</v>
      </c>
      <c r="B2" s="89" t="s">
        <v>2</v>
      </c>
      <c r="C2" s="86" t="s">
        <v>3</v>
      </c>
      <c r="D2" s="86" t="s">
        <v>4</v>
      </c>
      <c r="E2" s="86" t="s">
        <v>5</v>
      </c>
      <c r="F2" s="86" t="s">
        <v>6</v>
      </c>
      <c r="G2" s="86" t="s">
        <v>7</v>
      </c>
      <c r="H2" s="87" t="s">
        <v>8</v>
      </c>
      <c r="I2" s="88" t="s">
        <v>9</v>
      </c>
      <c r="J2" s="88" t="s">
        <v>10</v>
      </c>
      <c r="K2" s="88" t="s">
        <v>11</v>
      </c>
      <c r="L2" s="88" t="s">
        <v>13</v>
      </c>
      <c r="M2" s="88" t="s">
        <v>14</v>
      </c>
      <c r="N2" s="89" t="s">
        <v>15</v>
      </c>
      <c r="O2" s="81" t="s">
        <v>16</v>
      </c>
      <c r="P2" s="35" t="s">
        <v>17</v>
      </c>
    </row>
    <row r="3" spans="1:16" ht="16.5" customHeight="1" x14ac:dyDescent="0.25">
      <c r="A3" s="137">
        <v>41518</v>
      </c>
      <c r="B3" s="147">
        <v>65</v>
      </c>
      <c r="C3" s="153">
        <v>90</v>
      </c>
      <c r="D3" s="153"/>
      <c r="E3" s="153">
        <v>2</v>
      </c>
      <c r="F3" s="153">
        <v>19</v>
      </c>
      <c r="G3" s="153"/>
      <c r="H3" s="144">
        <v>16</v>
      </c>
      <c r="I3" s="156"/>
      <c r="J3" s="156">
        <v>90</v>
      </c>
      <c r="K3" s="156">
        <v>1</v>
      </c>
      <c r="L3" s="156">
        <v>44</v>
      </c>
      <c r="M3" s="156"/>
      <c r="N3" s="147">
        <v>15</v>
      </c>
      <c r="O3" s="160">
        <v>342</v>
      </c>
      <c r="P3" s="141">
        <f>AVERAGE(B3:N3)</f>
        <v>38</v>
      </c>
    </row>
    <row r="4" spans="1:16" ht="16.5" customHeight="1" x14ac:dyDescent="0.25">
      <c r="A4" s="138">
        <v>41519</v>
      </c>
      <c r="B4" s="148">
        <v>47</v>
      </c>
      <c r="C4" s="154">
        <v>58</v>
      </c>
      <c r="D4" s="154"/>
      <c r="E4" s="154"/>
      <c r="F4" s="154">
        <v>20</v>
      </c>
      <c r="G4" s="154"/>
      <c r="H4" s="145">
        <v>9</v>
      </c>
      <c r="I4" s="157"/>
      <c r="J4" s="157">
        <v>160</v>
      </c>
      <c r="K4" s="157">
        <v>6</v>
      </c>
      <c r="L4" s="157">
        <v>57</v>
      </c>
      <c r="M4" s="157"/>
      <c r="N4" s="148">
        <v>8</v>
      </c>
      <c r="O4" s="161">
        <v>365</v>
      </c>
      <c r="P4" s="142">
        <f t="shared" ref="P4:P32" si="0">AVERAGE(B4:N4)</f>
        <v>45.625</v>
      </c>
    </row>
    <row r="5" spans="1:16" ht="16.5" customHeight="1" x14ac:dyDescent="0.25">
      <c r="A5" s="138">
        <v>41520</v>
      </c>
      <c r="B5" s="148">
        <v>54</v>
      </c>
      <c r="C5" s="154">
        <v>74</v>
      </c>
      <c r="D5" s="154"/>
      <c r="E5" s="154">
        <v>3</v>
      </c>
      <c r="F5" s="154">
        <v>4</v>
      </c>
      <c r="G5" s="154">
        <v>4</v>
      </c>
      <c r="H5" s="145">
        <v>9</v>
      </c>
      <c r="I5" s="157"/>
      <c r="J5" s="157">
        <v>81</v>
      </c>
      <c r="K5" s="157"/>
      <c r="L5" s="157">
        <v>42</v>
      </c>
      <c r="M5" s="157"/>
      <c r="N5" s="148">
        <v>24</v>
      </c>
      <c r="O5" s="161">
        <v>295</v>
      </c>
      <c r="P5" s="142">
        <f t="shared" si="0"/>
        <v>32.777777777777779</v>
      </c>
    </row>
    <row r="6" spans="1:16" ht="16.5" customHeight="1" x14ac:dyDescent="0.25">
      <c r="A6" s="138">
        <v>41521</v>
      </c>
      <c r="B6" s="148">
        <v>41</v>
      </c>
      <c r="C6" s="154">
        <v>69</v>
      </c>
      <c r="D6" s="154"/>
      <c r="E6" s="154">
        <v>1</v>
      </c>
      <c r="F6" s="154">
        <v>8</v>
      </c>
      <c r="G6" s="154"/>
      <c r="H6" s="145">
        <v>18</v>
      </c>
      <c r="I6" s="157"/>
      <c r="J6" s="157">
        <v>158</v>
      </c>
      <c r="K6" s="157">
        <v>1</v>
      </c>
      <c r="L6" s="157">
        <v>46</v>
      </c>
      <c r="M6" s="157"/>
      <c r="N6" s="148">
        <v>1</v>
      </c>
      <c r="O6" s="161">
        <v>343</v>
      </c>
      <c r="P6" s="142">
        <f t="shared" si="0"/>
        <v>38.111111111111114</v>
      </c>
    </row>
    <row r="7" spans="1:16" ht="16.5" customHeight="1" x14ac:dyDescent="0.25">
      <c r="A7" s="138">
        <v>41522</v>
      </c>
      <c r="B7" s="148">
        <v>72</v>
      </c>
      <c r="C7" s="154">
        <v>72</v>
      </c>
      <c r="D7" s="154"/>
      <c r="E7" s="154">
        <v>2</v>
      </c>
      <c r="F7" s="154">
        <v>21</v>
      </c>
      <c r="G7" s="154">
        <v>2</v>
      </c>
      <c r="H7" s="145">
        <v>13</v>
      </c>
      <c r="I7" s="157"/>
      <c r="J7" s="157">
        <v>141</v>
      </c>
      <c r="K7" s="157">
        <v>1</v>
      </c>
      <c r="L7" s="157">
        <v>84</v>
      </c>
      <c r="M7" s="157"/>
      <c r="N7" s="148">
        <v>12</v>
      </c>
      <c r="O7" s="161">
        <v>420</v>
      </c>
      <c r="P7" s="142">
        <f t="shared" si="0"/>
        <v>42</v>
      </c>
    </row>
    <row r="8" spans="1:16" ht="16.5" customHeight="1" x14ac:dyDescent="0.25">
      <c r="A8" s="138">
        <v>41523</v>
      </c>
      <c r="B8" s="148">
        <v>26</v>
      </c>
      <c r="C8" s="154">
        <v>130</v>
      </c>
      <c r="D8" s="154"/>
      <c r="E8" s="154"/>
      <c r="F8" s="154">
        <v>31</v>
      </c>
      <c r="G8" s="154">
        <v>6</v>
      </c>
      <c r="H8" s="145">
        <v>8</v>
      </c>
      <c r="I8" s="157"/>
      <c r="J8" s="157">
        <v>117</v>
      </c>
      <c r="K8" s="157">
        <v>2</v>
      </c>
      <c r="L8" s="157">
        <v>50</v>
      </c>
      <c r="M8" s="157"/>
      <c r="N8" s="148">
        <v>18</v>
      </c>
      <c r="O8" s="161">
        <v>388</v>
      </c>
      <c r="P8" s="142">
        <f t="shared" si="0"/>
        <v>43.111111111111114</v>
      </c>
    </row>
    <row r="9" spans="1:16" ht="16.5" customHeight="1" x14ac:dyDescent="0.25">
      <c r="A9" s="138">
        <v>41524</v>
      </c>
      <c r="B9" s="148">
        <v>45</v>
      </c>
      <c r="C9" s="154">
        <v>65</v>
      </c>
      <c r="D9" s="154"/>
      <c r="E9" s="154">
        <v>5</v>
      </c>
      <c r="F9" s="154">
        <v>2</v>
      </c>
      <c r="G9" s="154">
        <v>1</v>
      </c>
      <c r="H9" s="145">
        <v>9</v>
      </c>
      <c r="I9" s="157">
        <v>1</v>
      </c>
      <c r="J9" s="157">
        <v>80</v>
      </c>
      <c r="K9" s="157"/>
      <c r="L9" s="157">
        <v>49</v>
      </c>
      <c r="M9" s="157"/>
      <c r="N9" s="148">
        <v>1</v>
      </c>
      <c r="O9" s="161">
        <v>258</v>
      </c>
      <c r="P9" s="142">
        <f t="shared" si="0"/>
        <v>25.8</v>
      </c>
    </row>
    <row r="10" spans="1:16" ht="16.5" customHeight="1" x14ac:dyDescent="0.25">
      <c r="A10" s="138">
        <v>41525</v>
      </c>
      <c r="B10" s="148">
        <v>37</v>
      </c>
      <c r="C10" s="154">
        <v>53</v>
      </c>
      <c r="D10" s="154"/>
      <c r="E10" s="154">
        <v>9</v>
      </c>
      <c r="F10" s="154">
        <v>13</v>
      </c>
      <c r="G10" s="154">
        <v>10</v>
      </c>
      <c r="H10" s="145">
        <v>12</v>
      </c>
      <c r="I10" s="157">
        <v>1</v>
      </c>
      <c r="J10" s="157">
        <v>95</v>
      </c>
      <c r="K10" s="157">
        <v>16</v>
      </c>
      <c r="L10" s="157">
        <v>45</v>
      </c>
      <c r="M10" s="157">
        <v>3</v>
      </c>
      <c r="N10" s="148">
        <v>11</v>
      </c>
      <c r="O10" s="161">
        <v>305</v>
      </c>
      <c r="P10" s="142">
        <f t="shared" si="0"/>
        <v>25.416666666666668</v>
      </c>
    </row>
    <row r="11" spans="1:16" ht="16.5" customHeight="1" x14ac:dyDescent="0.25">
      <c r="A11" s="138">
        <v>41526</v>
      </c>
      <c r="B11" s="148">
        <v>49</v>
      </c>
      <c r="C11" s="154">
        <v>70</v>
      </c>
      <c r="D11" s="154"/>
      <c r="E11" s="154"/>
      <c r="F11" s="154">
        <v>4</v>
      </c>
      <c r="G11" s="154">
        <v>6</v>
      </c>
      <c r="H11" s="145">
        <v>12</v>
      </c>
      <c r="I11" s="157">
        <v>1</v>
      </c>
      <c r="J11" s="157">
        <v>117</v>
      </c>
      <c r="K11" s="157">
        <v>19</v>
      </c>
      <c r="L11" s="157">
        <v>58</v>
      </c>
      <c r="M11" s="157"/>
      <c r="N11" s="148">
        <v>13</v>
      </c>
      <c r="O11" s="161">
        <v>349</v>
      </c>
      <c r="P11" s="142">
        <f t="shared" si="0"/>
        <v>34.9</v>
      </c>
    </row>
    <row r="12" spans="1:16" ht="16.5" customHeight="1" x14ac:dyDescent="0.25">
      <c r="A12" s="138">
        <v>41527</v>
      </c>
      <c r="B12" s="148">
        <v>37</v>
      </c>
      <c r="C12" s="154">
        <v>39</v>
      </c>
      <c r="D12" s="154"/>
      <c r="E12" s="154"/>
      <c r="F12" s="154">
        <v>7</v>
      </c>
      <c r="G12" s="154">
        <v>1</v>
      </c>
      <c r="H12" s="145">
        <v>4</v>
      </c>
      <c r="I12" s="157"/>
      <c r="J12" s="157">
        <v>139</v>
      </c>
      <c r="K12" s="157">
        <v>3</v>
      </c>
      <c r="L12" s="157">
        <v>37</v>
      </c>
      <c r="M12" s="157"/>
      <c r="N12" s="148">
        <v>5</v>
      </c>
      <c r="O12" s="161">
        <v>272</v>
      </c>
      <c r="P12" s="142">
        <f t="shared" si="0"/>
        <v>30.222222222222221</v>
      </c>
    </row>
    <row r="13" spans="1:16" ht="16.5" customHeight="1" x14ac:dyDescent="0.25">
      <c r="A13" s="138">
        <v>41528</v>
      </c>
      <c r="B13" s="148">
        <v>41</v>
      </c>
      <c r="C13" s="154">
        <v>64</v>
      </c>
      <c r="D13" s="154"/>
      <c r="E13" s="154">
        <v>1</v>
      </c>
      <c r="F13" s="154">
        <v>10</v>
      </c>
      <c r="G13" s="154">
        <v>1</v>
      </c>
      <c r="H13" s="145">
        <v>19</v>
      </c>
      <c r="I13" s="157"/>
      <c r="J13" s="157">
        <v>112</v>
      </c>
      <c r="K13" s="157"/>
      <c r="L13" s="157">
        <v>26</v>
      </c>
      <c r="M13" s="157"/>
      <c r="N13" s="148">
        <v>4</v>
      </c>
      <c r="O13" s="161">
        <v>278</v>
      </c>
      <c r="P13" s="142">
        <f t="shared" si="0"/>
        <v>30.888888888888889</v>
      </c>
    </row>
    <row r="14" spans="1:16" ht="16.5" customHeight="1" x14ac:dyDescent="0.25">
      <c r="A14" s="138">
        <v>41529</v>
      </c>
      <c r="B14" s="148">
        <v>47</v>
      </c>
      <c r="C14" s="154">
        <v>65</v>
      </c>
      <c r="D14" s="154"/>
      <c r="E14" s="154"/>
      <c r="F14" s="154">
        <v>12</v>
      </c>
      <c r="G14" s="154">
        <v>4</v>
      </c>
      <c r="H14" s="145">
        <v>22</v>
      </c>
      <c r="I14" s="157"/>
      <c r="J14" s="157">
        <v>111</v>
      </c>
      <c r="K14" s="157">
        <v>2</v>
      </c>
      <c r="L14" s="157">
        <v>31</v>
      </c>
      <c r="M14" s="157"/>
      <c r="N14" s="148">
        <v>2</v>
      </c>
      <c r="O14" s="161">
        <v>296</v>
      </c>
      <c r="P14" s="142">
        <f t="shared" si="0"/>
        <v>32.888888888888886</v>
      </c>
    </row>
    <row r="15" spans="1:16" ht="16.5" customHeight="1" x14ac:dyDescent="0.25">
      <c r="A15" s="138">
        <v>41530</v>
      </c>
      <c r="B15" s="148">
        <v>26</v>
      </c>
      <c r="C15" s="154">
        <v>41</v>
      </c>
      <c r="D15" s="154"/>
      <c r="E15" s="154">
        <v>2</v>
      </c>
      <c r="F15" s="154">
        <v>8</v>
      </c>
      <c r="G15" s="154"/>
      <c r="H15" s="145">
        <v>16</v>
      </c>
      <c r="I15" s="157"/>
      <c r="J15" s="157">
        <v>99</v>
      </c>
      <c r="K15" s="157"/>
      <c r="L15" s="157">
        <v>51</v>
      </c>
      <c r="M15" s="157"/>
      <c r="N15" s="148">
        <v>47</v>
      </c>
      <c r="O15" s="161">
        <v>290</v>
      </c>
      <c r="P15" s="142">
        <f t="shared" si="0"/>
        <v>36.25</v>
      </c>
    </row>
    <row r="16" spans="1:16" ht="16.5" customHeight="1" x14ac:dyDescent="0.25">
      <c r="A16" s="138">
        <v>41531</v>
      </c>
      <c r="B16" s="148">
        <v>27</v>
      </c>
      <c r="C16" s="154">
        <v>86</v>
      </c>
      <c r="D16" s="154"/>
      <c r="E16" s="154">
        <v>5</v>
      </c>
      <c r="F16" s="154">
        <v>22</v>
      </c>
      <c r="G16" s="154"/>
      <c r="H16" s="145">
        <v>27</v>
      </c>
      <c r="I16" s="157"/>
      <c r="J16" s="157">
        <v>83</v>
      </c>
      <c r="K16" s="157">
        <v>8</v>
      </c>
      <c r="L16" s="157">
        <v>17</v>
      </c>
      <c r="M16" s="157"/>
      <c r="N16" s="148">
        <v>4</v>
      </c>
      <c r="O16" s="161">
        <v>279</v>
      </c>
      <c r="P16" s="142">
        <f t="shared" si="0"/>
        <v>31</v>
      </c>
    </row>
    <row r="17" spans="1:16" ht="16.5" customHeight="1" x14ac:dyDescent="0.25">
      <c r="A17" s="138">
        <v>41532</v>
      </c>
      <c r="B17" s="148">
        <v>28</v>
      </c>
      <c r="C17" s="154">
        <v>69</v>
      </c>
      <c r="D17" s="154"/>
      <c r="E17" s="154"/>
      <c r="F17" s="154">
        <v>18</v>
      </c>
      <c r="G17" s="154"/>
      <c r="H17" s="145">
        <v>27</v>
      </c>
      <c r="I17" s="157"/>
      <c r="J17" s="157">
        <v>115</v>
      </c>
      <c r="K17" s="157">
        <v>25</v>
      </c>
      <c r="L17" s="157">
        <v>46</v>
      </c>
      <c r="M17" s="157"/>
      <c r="N17" s="148">
        <v>6</v>
      </c>
      <c r="O17" s="161">
        <v>334</v>
      </c>
      <c r="P17" s="142">
        <f t="shared" si="0"/>
        <v>41.75</v>
      </c>
    </row>
    <row r="18" spans="1:16" ht="16.5" customHeight="1" x14ac:dyDescent="0.25">
      <c r="A18" s="138">
        <v>41533</v>
      </c>
      <c r="B18" s="148">
        <v>33</v>
      </c>
      <c r="C18" s="154">
        <v>58</v>
      </c>
      <c r="D18" s="154"/>
      <c r="E18" s="154"/>
      <c r="F18" s="154">
        <v>1</v>
      </c>
      <c r="G18" s="154"/>
      <c r="H18" s="145">
        <v>32</v>
      </c>
      <c r="I18" s="157">
        <v>1</v>
      </c>
      <c r="J18" s="157">
        <v>106</v>
      </c>
      <c r="K18" s="157"/>
      <c r="L18" s="157">
        <v>61</v>
      </c>
      <c r="M18" s="157"/>
      <c r="N18" s="148">
        <v>3</v>
      </c>
      <c r="O18" s="161">
        <v>295</v>
      </c>
      <c r="P18" s="142">
        <f t="shared" si="0"/>
        <v>36.875</v>
      </c>
    </row>
    <row r="19" spans="1:16" ht="16.5" customHeight="1" x14ac:dyDescent="0.25">
      <c r="A19" s="138">
        <v>41534</v>
      </c>
      <c r="B19" s="148">
        <v>138</v>
      </c>
      <c r="C19" s="154">
        <v>226</v>
      </c>
      <c r="D19" s="154"/>
      <c r="E19" s="154">
        <v>13</v>
      </c>
      <c r="F19" s="154">
        <v>26</v>
      </c>
      <c r="G19" s="154">
        <v>1</v>
      </c>
      <c r="H19" s="145">
        <v>58</v>
      </c>
      <c r="I19" s="157">
        <v>2</v>
      </c>
      <c r="J19" s="157">
        <v>278</v>
      </c>
      <c r="K19" s="157">
        <v>4</v>
      </c>
      <c r="L19" s="157">
        <v>149</v>
      </c>
      <c r="M19" s="157"/>
      <c r="N19" s="148">
        <v>30</v>
      </c>
      <c r="O19" s="161">
        <v>925</v>
      </c>
      <c r="P19" s="142">
        <f t="shared" si="0"/>
        <v>84.090909090909093</v>
      </c>
    </row>
    <row r="20" spans="1:16" ht="16.5" customHeight="1" x14ac:dyDescent="0.25">
      <c r="A20" s="138">
        <v>41535</v>
      </c>
      <c r="B20" s="148">
        <v>121</v>
      </c>
      <c r="C20" s="154">
        <v>336</v>
      </c>
      <c r="D20" s="154"/>
      <c r="E20" s="154">
        <v>9</v>
      </c>
      <c r="F20" s="154">
        <v>58</v>
      </c>
      <c r="G20" s="154">
        <v>1</v>
      </c>
      <c r="H20" s="145">
        <v>76</v>
      </c>
      <c r="I20" s="157">
        <v>1</v>
      </c>
      <c r="J20" s="157">
        <v>395</v>
      </c>
      <c r="K20" s="157">
        <v>1</v>
      </c>
      <c r="L20" s="157">
        <v>215</v>
      </c>
      <c r="M20" s="157"/>
      <c r="N20" s="148">
        <v>56</v>
      </c>
      <c r="O20" s="161">
        <v>1269</v>
      </c>
      <c r="P20" s="142">
        <f t="shared" si="0"/>
        <v>115.36363636363636</v>
      </c>
    </row>
    <row r="21" spans="1:16" ht="16.5" customHeight="1" x14ac:dyDescent="0.25">
      <c r="A21" s="138">
        <v>41536</v>
      </c>
      <c r="B21" s="148">
        <v>69</v>
      </c>
      <c r="C21" s="154">
        <v>504</v>
      </c>
      <c r="D21" s="154"/>
      <c r="E21" s="154">
        <v>6</v>
      </c>
      <c r="F21" s="154">
        <v>67</v>
      </c>
      <c r="G21" s="154">
        <v>3</v>
      </c>
      <c r="H21" s="145">
        <v>85</v>
      </c>
      <c r="I21" s="157"/>
      <c r="J21" s="157">
        <v>511</v>
      </c>
      <c r="K21" s="157">
        <v>20</v>
      </c>
      <c r="L21" s="157">
        <v>207</v>
      </c>
      <c r="M21" s="157"/>
      <c r="N21" s="148">
        <v>31</v>
      </c>
      <c r="O21" s="161">
        <v>1503</v>
      </c>
      <c r="P21" s="142">
        <f t="shared" si="0"/>
        <v>150.30000000000001</v>
      </c>
    </row>
    <row r="22" spans="1:16" ht="16.5" customHeight="1" x14ac:dyDescent="0.25">
      <c r="A22" s="138">
        <v>41537</v>
      </c>
      <c r="B22" s="148">
        <v>82</v>
      </c>
      <c r="C22" s="154">
        <v>533</v>
      </c>
      <c r="D22" s="154"/>
      <c r="E22" s="154">
        <v>9</v>
      </c>
      <c r="F22" s="154">
        <v>44</v>
      </c>
      <c r="G22" s="154">
        <v>5</v>
      </c>
      <c r="H22" s="145">
        <v>56</v>
      </c>
      <c r="I22" s="157"/>
      <c r="J22" s="157">
        <v>458</v>
      </c>
      <c r="K22" s="157">
        <v>1</v>
      </c>
      <c r="L22" s="157">
        <v>93</v>
      </c>
      <c r="M22" s="157">
        <v>2</v>
      </c>
      <c r="N22" s="148">
        <v>41</v>
      </c>
      <c r="O22" s="161">
        <v>1324</v>
      </c>
      <c r="P22" s="142">
        <f t="shared" si="0"/>
        <v>120.36363636363636</v>
      </c>
    </row>
    <row r="23" spans="1:16" ht="16.5" customHeight="1" x14ac:dyDescent="0.25">
      <c r="A23" s="138">
        <v>41538</v>
      </c>
      <c r="B23" s="148">
        <v>59</v>
      </c>
      <c r="C23" s="154">
        <v>249</v>
      </c>
      <c r="D23" s="154">
        <v>2</v>
      </c>
      <c r="E23" s="154">
        <v>2</v>
      </c>
      <c r="F23" s="154">
        <v>12</v>
      </c>
      <c r="G23" s="154">
        <v>6</v>
      </c>
      <c r="H23" s="145">
        <v>21</v>
      </c>
      <c r="I23" s="157">
        <v>3</v>
      </c>
      <c r="J23" s="157">
        <v>232</v>
      </c>
      <c r="K23" s="157">
        <v>7</v>
      </c>
      <c r="L23" s="157">
        <v>91</v>
      </c>
      <c r="M23" s="157"/>
      <c r="N23" s="148">
        <v>11</v>
      </c>
      <c r="O23" s="161">
        <v>695</v>
      </c>
      <c r="P23" s="142">
        <f t="shared" si="0"/>
        <v>57.916666666666664</v>
      </c>
    </row>
    <row r="24" spans="1:16" ht="16.5" customHeight="1" x14ac:dyDescent="0.25">
      <c r="A24" s="138">
        <v>41539</v>
      </c>
      <c r="B24" s="148">
        <v>57</v>
      </c>
      <c r="C24" s="154">
        <v>227</v>
      </c>
      <c r="D24" s="154"/>
      <c r="E24" s="154">
        <v>20</v>
      </c>
      <c r="F24" s="154">
        <v>18</v>
      </c>
      <c r="G24" s="154">
        <v>4</v>
      </c>
      <c r="H24" s="145">
        <v>33</v>
      </c>
      <c r="I24" s="157"/>
      <c r="J24" s="157">
        <v>351</v>
      </c>
      <c r="K24" s="157">
        <v>2</v>
      </c>
      <c r="L24" s="157">
        <v>141</v>
      </c>
      <c r="M24" s="157"/>
      <c r="N24" s="148">
        <v>31</v>
      </c>
      <c r="O24" s="161">
        <v>884</v>
      </c>
      <c r="P24" s="142">
        <f t="shared" si="0"/>
        <v>88.4</v>
      </c>
    </row>
    <row r="25" spans="1:16" ht="16.5" customHeight="1" x14ac:dyDescent="0.25">
      <c r="A25" s="138">
        <v>41540</v>
      </c>
      <c r="B25" s="148">
        <v>115</v>
      </c>
      <c r="C25" s="154">
        <v>379</v>
      </c>
      <c r="D25" s="154"/>
      <c r="E25" s="154">
        <v>5</v>
      </c>
      <c r="F25" s="154">
        <v>38</v>
      </c>
      <c r="G25" s="154">
        <v>2</v>
      </c>
      <c r="H25" s="145">
        <v>74</v>
      </c>
      <c r="I25" s="157">
        <v>1</v>
      </c>
      <c r="J25" s="157">
        <v>384</v>
      </c>
      <c r="K25" s="157">
        <v>9</v>
      </c>
      <c r="L25" s="157">
        <v>194</v>
      </c>
      <c r="M25" s="157">
        <v>1</v>
      </c>
      <c r="N25" s="148">
        <v>17</v>
      </c>
      <c r="O25" s="161">
        <v>1219</v>
      </c>
      <c r="P25" s="142">
        <f t="shared" si="0"/>
        <v>101.58333333333333</v>
      </c>
    </row>
    <row r="26" spans="1:16" ht="16.5" customHeight="1" x14ac:dyDescent="0.25">
      <c r="A26" s="138">
        <v>41541</v>
      </c>
      <c r="B26" s="148">
        <v>130</v>
      </c>
      <c r="C26" s="154">
        <v>349</v>
      </c>
      <c r="D26" s="154"/>
      <c r="E26" s="154">
        <v>26</v>
      </c>
      <c r="F26" s="154">
        <v>15</v>
      </c>
      <c r="G26" s="154">
        <v>8</v>
      </c>
      <c r="H26" s="145">
        <v>92</v>
      </c>
      <c r="I26" s="157">
        <v>1</v>
      </c>
      <c r="J26" s="157">
        <v>533</v>
      </c>
      <c r="K26" s="157">
        <v>5</v>
      </c>
      <c r="L26" s="157">
        <v>191</v>
      </c>
      <c r="M26" s="157"/>
      <c r="N26" s="148">
        <v>81</v>
      </c>
      <c r="O26" s="161">
        <v>1431</v>
      </c>
      <c r="P26" s="142">
        <f t="shared" si="0"/>
        <v>130.09090909090909</v>
      </c>
    </row>
    <row r="27" spans="1:16" ht="16.5" customHeight="1" x14ac:dyDescent="0.25">
      <c r="A27" s="138">
        <v>41542</v>
      </c>
      <c r="B27" s="148">
        <v>86</v>
      </c>
      <c r="C27" s="154">
        <v>394</v>
      </c>
      <c r="D27" s="154"/>
      <c r="E27" s="154">
        <v>15</v>
      </c>
      <c r="F27" s="154">
        <v>33</v>
      </c>
      <c r="G27" s="154">
        <v>34</v>
      </c>
      <c r="H27" s="145">
        <v>72</v>
      </c>
      <c r="I27" s="157"/>
      <c r="J27" s="157">
        <v>545</v>
      </c>
      <c r="K27" s="157">
        <v>2</v>
      </c>
      <c r="L27" s="157">
        <v>237</v>
      </c>
      <c r="M27" s="157">
        <v>2</v>
      </c>
      <c r="N27" s="148">
        <v>103</v>
      </c>
      <c r="O27" s="161">
        <v>1523</v>
      </c>
      <c r="P27" s="142">
        <f t="shared" si="0"/>
        <v>138.45454545454547</v>
      </c>
    </row>
    <row r="28" spans="1:16" ht="16.5" customHeight="1" x14ac:dyDescent="0.25">
      <c r="A28" s="138">
        <v>41543</v>
      </c>
      <c r="B28" s="148">
        <v>137</v>
      </c>
      <c r="C28" s="154">
        <v>383</v>
      </c>
      <c r="D28" s="154"/>
      <c r="E28" s="154">
        <v>18</v>
      </c>
      <c r="F28" s="154">
        <v>89</v>
      </c>
      <c r="G28" s="154">
        <v>9</v>
      </c>
      <c r="H28" s="145">
        <v>87</v>
      </c>
      <c r="I28" s="157">
        <v>2</v>
      </c>
      <c r="J28" s="157">
        <v>504</v>
      </c>
      <c r="K28" s="157">
        <v>4</v>
      </c>
      <c r="L28" s="157">
        <v>178</v>
      </c>
      <c r="M28" s="157">
        <v>1</v>
      </c>
      <c r="N28" s="148">
        <v>75</v>
      </c>
      <c r="O28" s="161">
        <v>1487</v>
      </c>
      <c r="P28" s="142">
        <f t="shared" si="0"/>
        <v>123.91666666666667</v>
      </c>
    </row>
    <row r="29" spans="1:16" ht="16.5" customHeight="1" x14ac:dyDescent="0.25">
      <c r="A29" s="138">
        <v>41544</v>
      </c>
      <c r="B29" s="148">
        <v>87</v>
      </c>
      <c r="C29" s="154">
        <v>271</v>
      </c>
      <c r="D29" s="154"/>
      <c r="E29" s="154">
        <v>5</v>
      </c>
      <c r="F29" s="154">
        <v>45</v>
      </c>
      <c r="G29" s="154">
        <v>13</v>
      </c>
      <c r="H29" s="145">
        <v>58</v>
      </c>
      <c r="I29" s="157">
        <v>1</v>
      </c>
      <c r="J29" s="157">
        <v>529</v>
      </c>
      <c r="K29" s="157">
        <v>6</v>
      </c>
      <c r="L29" s="157">
        <v>214</v>
      </c>
      <c r="M29" s="157"/>
      <c r="N29" s="148">
        <v>17</v>
      </c>
      <c r="O29" s="161">
        <v>1246</v>
      </c>
      <c r="P29" s="142">
        <f t="shared" si="0"/>
        <v>113.27272727272727</v>
      </c>
    </row>
    <row r="30" spans="1:16" ht="16.5" customHeight="1" x14ac:dyDescent="0.25">
      <c r="A30" s="138">
        <v>41545</v>
      </c>
      <c r="B30" s="148">
        <v>56</v>
      </c>
      <c r="C30" s="154">
        <v>137</v>
      </c>
      <c r="D30" s="154"/>
      <c r="E30" s="154">
        <v>1</v>
      </c>
      <c r="F30" s="154">
        <v>27</v>
      </c>
      <c r="G30" s="154">
        <v>2</v>
      </c>
      <c r="H30" s="145">
        <v>37</v>
      </c>
      <c r="I30" s="157"/>
      <c r="J30" s="157">
        <v>262</v>
      </c>
      <c r="K30" s="157"/>
      <c r="L30" s="157">
        <v>114</v>
      </c>
      <c r="M30" s="157">
        <v>2</v>
      </c>
      <c r="N30" s="148">
        <v>7</v>
      </c>
      <c r="O30" s="161">
        <v>645</v>
      </c>
      <c r="P30" s="142">
        <f t="shared" si="0"/>
        <v>64.5</v>
      </c>
    </row>
    <row r="31" spans="1:16" ht="16.5" customHeight="1" x14ac:dyDescent="0.25">
      <c r="A31" s="138">
        <v>41546</v>
      </c>
      <c r="B31" s="148">
        <v>57</v>
      </c>
      <c r="C31" s="154">
        <v>136</v>
      </c>
      <c r="D31" s="154"/>
      <c r="E31" s="154">
        <v>2</v>
      </c>
      <c r="F31" s="154">
        <v>34</v>
      </c>
      <c r="G31" s="154"/>
      <c r="H31" s="145">
        <v>56</v>
      </c>
      <c r="I31" s="157">
        <v>1</v>
      </c>
      <c r="J31" s="157">
        <v>377</v>
      </c>
      <c r="K31" s="157">
        <v>3</v>
      </c>
      <c r="L31" s="157">
        <v>182</v>
      </c>
      <c r="M31" s="157"/>
      <c r="N31" s="148">
        <v>20</v>
      </c>
      <c r="O31" s="161">
        <v>868</v>
      </c>
      <c r="P31" s="142">
        <f t="shared" si="0"/>
        <v>86.8</v>
      </c>
    </row>
    <row r="32" spans="1:16" ht="16.5" customHeight="1" x14ac:dyDescent="0.25">
      <c r="A32" s="139">
        <v>41547</v>
      </c>
      <c r="B32" s="149">
        <v>123</v>
      </c>
      <c r="C32" s="155">
        <v>292</v>
      </c>
      <c r="D32" s="155"/>
      <c r="E32" s="155">
        <v>2</v>
      </c>
      <c r="F32" s="155">
        <v>88</v>
      </c>
      <c r="G32" s="155">
        <v>11</v>
      </c>
      <c r="H32" s="146">
        <v>37</v>
      </c>
      <c r="I32" s="158">
        <v>1</v>
      </c>
      <c r="J32" s="158">
        <v>675</v>
      </c>
      <c r="K32" s="158">
        <v>8</v>
      </c>
      <c r="L32" s="158">
        <v>184</v>
      </c>
      <c r="M32" s="158"/>
      <c r="N32" s="149">
        <v>44</v>
      </c>
      <c r="O32" s="162">
        <v>1465</v>
      </c>
      <c r="P32" s="143">
        <f t="shared" si="0"/>
        <v>133.18181818181819</v>
      </c>
    </row>
    <row r="33" spans="1:16" ht="19.5" x14ac:dyDescent="0.25">
      <c r="A33" s="123" t="s">
        <v>16</v>
      </c>
      <c r="B33" s="115">
        <v>1992</v>
      </c>
      <c r="C33" s="119">
        <v>5519</v>
      </c>
      <c r="D33" s="119">
        <v>2</v>
      </c>
      <c r="E33" s="119">
        <v>163</v>
      </c>
      <c r="F33" s="119">
        <v>794</v>
      </c>
      <c r="G33" s="119">
        <v>134</v>
      </c>
      <c r="H33" s="118">
        <v>1095</v>
      </c>
      <c r="I33" s="116">
        <v>17</v>
      </c>
      <c r="J33" s="116">
        <v>7838</v>
      </c>
      <c r="K33" s="116">
        <v>156</v>
      </c>
      <c r="L33" s="116">
        <v>3134</v>
      </c>
      <c r="M33" s="116">
        <v>11</v>
      </c>
      <c r="N33" s="115">
        <v>738</v>
      </c>
      <c r="O33" s="43">
        <v>21593</v>
      </c>
      <c r="P33" s="140"/>
    </row>
  </sheetData>
  <conditionalFormatting sqref="B2:N2">
    <cfRule type="expression" dxfId="29" priority="1">
      <formula>$B$2="java.lang.ArithmeticException"</formula>
    </cfRule>
  </conditionalFormatting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zoomScale="60" zoomScaleNormal="60" workbookViewId="0"/>
  </sheetViews>
  <sheetFormatPr defaultRowHeight="15" x14ac:dyDescent="0.25"/>
  <cols>
    <col min="1" max="1" width="22.140625" customWidth="1"/>
    <col min="2" max="15" width="19" customWidth="1"/>
    <col min="16" max="16" width="14.5703125" style="34" bestFit="1" customWidth="1"/>
    <col min="17" max="17" width="11.5703125" style="34" bestFit="1" customWidth="1"/>
    <col min="18" max="32" width="11.28515625" bestFit="1" customWidth="1"/>
    <col min="33" max="33" width="11.5703125" bestFit="1" customWidth="1"/>
  </cols>
  <sheetData>
    <row r="1" spans="1:18" x14ac:dyDescent="0.25">
      <c r="A1" s="135" t="s">
        <v>0</v>
      </c>
      <c r="B1" s="135" t="s">
        <v>18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4"/>
      <c r="Q1" s="136"/>
      <c r="R1" s="314"/>
    </row>
    <row r="2" spans="1:18" ht="64.5" customHeight="1" x14ac:dyDescent="0.25">
      <c r="A2" s="319" t="s">
        <v>20</v>
      </c>
      <c r="B2" s="318" t="s">
        <v>2</v>
      </c>
      <c r="C2" s="317" t="s">
        <v>3</v>
      </c>
      <c r="D2" s="317" t="s">
        <v>4</v>
      </c>
      <c r="E2" s="317" t="s">
        <v>5</v>
      </c>
      <c r="F2" s="317" t="s">
        <v>6</v>
      </c>
      <c r="G2" s="317" t="s">
        <v>7</v>
      </c>
      <c r="H2" s="315" t="s">
        <v>8</v>
      </c>
      <c r="I2" s="316" t="s">
        <v>9</v>
      </c>
      <c r="J2" s="316" t="s">
        <v>10</v>
      </c>
      <c r="K2" s="316" t="s">
        <v>11</v>
      </c>
      <c r="L2" s="316" t="s">
        <v>12</v>
      </c>
      <c r="M2" s="316" t="s">
        <v>13</v>
      </c>
      <c r="N2" s="316" t="s">
        <v>14</v>
      </c>
      <c r="O2" s="318" t="s">
        <v>15</v>
      </c>
      <c r="P2" s="320" t="s">
        <v>16</v>
      </c>
      <c r="Q2" s="329" t="s">
        <v>17</v>
      </c>
      <c r="R2" s="314"/>
    </row>
    <row r="3" spans="1:18" ht="17.25" customHeight="1" x14ac:dyDescent="0.25">
      <c r="A3" s="322">
        <v>41548</v>
      </c>
      <c r="B3" s="185">
        <v>131</v>
      </c>
      <c r="C3" s="188">
        <v>416</v>
      </c>
      <c r="D3" s="188"/>
      <c r="E3" s="188">
        <v>4</v>
      </c>
      <c r="F3" s="188">
        <v>45</v>
      </c>
      <c r="G3" s="188">
        <v>21</v>
      </c>
      <c r="H3" s="194">
        <v>77</v>
      </c>
      <c r="I3" s="191">
        <v>1</v>
      </c>
      <c r="J3" s="191">
        <v>744</v>
      </c>
      <c r="K3" s="191">
        <v>1</v>
      </c>
      <c r="L3" s="191"/>
      <c r="M3" s="191">
        <v>276</v>
      </c>
      <c r="N3" s="191">
        <v>1</v>
      </c>
      <c r="O3" s="185">
        <v>40</v>
      </c>
      <c r="P3" s="182">
        <v>1757</v>
      </c>
      <c r="Q3" s="141">
        <f>AVERAGE(B3:O3)</f>
        <v>146.41666666666666</v>
      </c>
    </row>
    <row r="4" spans="1:18" ht="17.25" customHeight="1" x14ac:dyDescent="0.25">
      <c r="A4" s="323">
        <v>41549</v>
      </c>
      <c r="B4" s="186">
        <v>133</v>
      </c>
      <c r="C4" s="189">
        <v>452</v>
      </c>
      <c r="D4" s="189"/>
      <c r="E4" s="189">
        <v>7</v>
      </c>
      <c r="F4" s="189">
        <v>57</v>
      </c>
      <c r="G4" s="189">
        <v>23</v>
      </c>
      <c r="H4" s="195">
        <v>56</v>
      </c>
      <c r="I4" s="192">
        <v>4</v>
      </c>
      <c r="J4" s="192">
        <v>598</v>
      </c>
      <c r="K4" s="192">
        <v>2</v>
      </c>
      <c r="L4" s="192"/>
      <c r="M4" s="192">
        <v>234</v>
      </c>
      <c r="N4" s="192">
        <v>2</v>
      </c>
      <c r="O4" s="186">
        <v>44</v>
      </c>
      <c r="P4" s="183">
        <v>1612</v>
      </c>
      <c r="Q4" s="142">
        <f t="shared" ref="Q4:Q33" si="0">AVERAGE(B4:O4)</f>
        <v>134.33333333333334</v>
      </c>
    </row>
    <row r="5" spans="1:18" ht="17.25" customHeight="1" x14ac:dyDescent="0.25">
      <c r="A5" s="323">
        <v>41550</v>
      </c>
      <c r="B5" s="186">
        <v>124</v>
      </c>
      <c r="C5" s="189">
        <v>447</v>
      </c>
      <c r="D5" s="189">
        <v>2</v>
      </c>
      <c r="E5" s="189">
        <v>10</v>
      </c>
      <c r="F5" s="189">
        <v>49</v>
      </c>
      <c r="G5" s="189">
        <v>17</v>
      </c>
      <c r="H5" s="195">
        <v>61</v>
      </c>
      <c r="I5" s="192">
        <v>1</v>
      </c>
      <c r="J5" s="192">
        <v>625</v>
      </c>
      <c r="K5" s="192">
        <v>1</v>
      </c>
      <c r="L5" s="192"/>
      <c r="M5" s="192">
        <v>373</v>
      </c>
      <c r="N5" s="192"/>
      <c r="O5" s="186">
        <v>80</v>
      </c>
      <c r="P5" s="183">
        <v>1790</v>
      </c>
      <c r="Q5" s="142">
        <f t="shared" si="0"/>
        <v>149.16666666666666</v>
      </c>
    </row>
    <row r="6" spans="1:18" ht="17.25" customHeight="1" x14ac:dyDescent="0.25">
      <c r="A6" s="323">
        <v>41551</v>
      </c>
      <c r="B6" s="186">
        <v>111</v>
      </c>
      <c r="C6" s="189">
        <v>383</v>
      </c>
      <c r="D6" s="189"/>
      <c r="E6" s="189"/>
      <c r="F6" s="189">
        <v>36</v>
      </c>
      <c r="G6" s="189">
        <v>9</v>
      </c>
      <c r="H6" s="195">
        <v>73</v>
      </c>
      <c r="I6" s="192">
        <v>1</v>
      </c>
      <c r="J6" s="192">
        <v>496</v>
      </c>
      <c r="K6" s="192">
        <v>8</v>
      </c>
      <c r="L6" s="192">
        <v>3</v>
      </c>
      <c r="M6" s="192">
        <v>276</v>
      </c>
      <c r="N6" s="192">
        <v>1</v>
      </c>
      <c r="O6" s="186">
        <v>13</v>
      </c>
      <c r="P6" s="183">
        <v>1410</v>
      </c>
      <c r="Q6" s="142">
        <f t="shared" si="0"/>
        <v>117.5</v>
      </c>
    </row>
    <row r="7" spans="1:18" ht="17.25" customHeight="1" x14ac:dyDescent="0.25">
      <c r="A7" s="323">
        <v>41552</v>
      </c>
      <c r="B7" s="186">
        <v>64</v>
      </c>
      <c r="C7" s="189">
        <v>215</v>
      </c>
      <c r="D7" s="189"/>
      <c r="E7" s="189">
        <v>4</v>
      </c>
      <c r="F7" s="189">
        <v>29</v>
      </c>
      <c r="G7" s="189">
        <v>8</v>
      </c>
      <c r="H7" s="195">
        <v>67</v>
      </c>
      <c r="I7" s="192">
        <v>2</v>
      </c>
      <c r="J7" s="192">
        <v>363</v>
      </c>
      <c r="K7" s="192">
        <v>1</v>
      </c>
      <c r="L7" s="192"/>
      <c r="M7" s="192">
        <v>143</v>
      </c>
      <c r="N7" s="192"/>
      <c r="O7" s="186">
        <v>54</v>
      </c>
      <c r="P7" s="183">
        <v>950</v>
      </c>
      <c r="Q7" s="142">
        <f t="shared" si="0"/>
        <v>86.36363636363636</v>
      </c>
    </row>
    <row r="8" spans="1:18" ht="17.25" customHeight="1" x14ac:dyDescent="0.25">
      <c r="A8" s="323">
        <v>41553</v>
      </c>
      <c r="B8" s="186">
        <v>74</v>
      </c>
      <c r="C8" s="189">
        <v>374</v>
      </c>
      <c r="D8" s="189">
        <v>1</v>
      </c>
      <c r="E8" s="189">
        <v>23</v>
      </c>
      <c r="F8" s="189">
        <v>33</v>
      </c>
      <c r="G8" s="189">
        <v>7</v>
      </c>
      <c r="H8" s="195">
        <v>79</v>
      </c>
      <c r="I8" s="192"/>
      <c r="J8" s="192">
        <v>539</v>
      </c>
      <c r="K8" s="192"/>
      <c r="L8" s="192"/>
      <c r="M8" s="192">
        <v>206</v>
      </c>
      <c r="N8" s="192"/>
      <c r="O8" s="186">
        <v>128</v>
      </c>
      <c r="P8" s="183">
        <v>1464</v>
      </c>
      <c r="Q8" s="142">
        <f t="shared" si="0"/>
        <v>146.4</v>
      </c>
    </row>
    <row r="9" spans="1:18" ht="17.25" customHeight="1" x14ac:dyDescent="0.25">
      <c r="A9" s="323">
        <v>41554</v>
      </c>
      <c r="B9" s="186">
        <v>135</v>
      </c>
      <c r="C9" s="189">
        <v>395</v>
      </c>
      <c r="D9" s="189"/>
      <c r="E9" s="189">
        <v>18</v>
      </c>
      <c r="F9" s="189">
        <v>89</v>
      </c>
      <c r="G9" s="189">
        <v>11</v>
      </c>
      <c r="H9" s="195">
        <v>77</v>
      </c>
      <c r="I9" s="192">
        <v>2</v>
      </c>
      <c r="J9" s="192">
        <v>724</v>
      </c>
      <c r="K9" s="192"/>
      <c r="L9" s="192"/>
      <c r="M9" s="192">
        <v>427</v>
      </c>
      <c r="N9" s="192">
        <v>1</v>
      </c>
      <c r="O9" s="186">
        <v>90</v>
      </c>
      <c r="P9" s="183">
        <v>1969</v>
      </c>
      <c r="Q9" s="142">
        <f t="shared" si="0"/>
        <v>179</v>
      </c>
    </row>
    <row r="10" spans="1:18" ht="17.25" customHeight="1" x14ac:dyDescent="0.25">
      <c r="A10" s="323">
        <v>41555</v>
      </c>
      <c r="B10" s="186">
        <v>136</v>
      </c>
      <c r="C10" s="189">
        <v>414</v>
      </c>
      <c r="D10" s="189">
        <v>3</v>
      </c>
      <c r="E10" s="189">
        <v>2</v>
      </c>
      <c r="F10" s="189">
        <v>152</v>
      </c>
      <c r="G10" s="189">
        <v>42</v>
      </c>
      <c r="H10" s="195">
        <v>92</v>
      </c>
      <c r="I10" s="192">
        <v>2</v>
      </c>
      <c r="J10" s="192">
        <v>685</v>
      </c>
      <c r="K10" s="192">
        <v>1</v>
      </c>
      <c r="L10" s="192"/>
      <c r="M10" s="192">
        <v>512</v>
      </c>
      <c r="N10" s="192"/>
      <c r="O10" s="186">
        <v>107</v>
      </c>
      <c r="P10" s="183">
        <v>2148</v>
      </c>
      <c r="Q10" s="142">
        <f t="shared" si="0"/>
        <v>179</v>
      </c>
    </row>
    <row r="11" spans="1:18" ht="17.25" customHeight="1" x14ac:dyDescent="0.25">
      <c r="A11" s="323">
        <v>41556</v>
      </c>
      <c r="B11" s="186">
        <v>125</v>
      </c>
      <c r="C11" s="189">
        <v>546</v>
      </c>
      <c r="D11" s="189"/>
      <c r="E11" s="189">
        <v>4</v>
      </c>
      <c r="F11" s="189">
        <v>107</v>
      </c>
      <c r="G11" s="189">
        <v>26</v>
      </c>
      <c r="H11" s="195">
        <v>130</v>
      </c>
      <c r="I11" s="192">
        <v>2</v>
      </c>
      <c r="J11" s="192">
        <v>645</v>
      </c>
      <c r="K11" s="192"/>
      <c r="L11" s="192"/>
      <c r="M11" s="192">
        <v>613</v>
      </c>
      <c r="N11" s="192">
        <v>1</v>
      </c>
      <c r="O11" s="186">
        <v>107</v>
      </c>
      <c r="P11" s="183">
        <v>2306</v>
      </c>
      <c r="Q11" s="142">
        <f t="shared" si="0"/>
        <v>209.63636363636363</v>
      </c>
    </row>
    <row r="12" spans="1:18" ht="17.25" customHeight="1" x14ac:dyDescent="0.25">
      <c r="A12" s="323">
        <v>41557</v>
      </c>
      <c r="B12" s="186">
        <v>156</v>
      </c>
      <c r="C12" s="189">
        <v>471</v>
      </c>
      <c r="D12" s="189">
        <v>1</v>
      </c>
      <c r="E12" s="189">
        <v>6</v>
      </c>
      <c r="F12" s="189">
        <v>53</v>
      </c>
      <c r="G12" s="189">
        <v>16</v>
      </c>
      <c r="H12" s="195">
        <v>110</v>
      </c>
      <c r="I12" s="192"/>
      <c r="J12" s="192">
        <v>551</v>
      </c>
      <c r="K12" s="192">
        <v>4</v>
      </c>
      <c r="L12" s="192"/>
      <c r="M12" s="192">
        <v>738</v>
      </c>
      <c r="N12" s="192"/>
      <c r="O12" s="186">
        <v>51</v>
      </c>
      <c r="P12" s="183">
        <v>2157</v>
      </c>
      <c r="Q12" s="142">
        <f t="shared" si="0"/>
        <v>196.09090909090909</v>
      </c>
    </row>
    <row r="13" spans="1:18" ht="17.25" customHeight="1" x14ac:dyDescent="0.25">
      <c r="A13" s="323">
        <v>41558</v>
      </c>
      <c r="B13" s="186">
        <v>77</v>
      </c>
      <c r="C13" s="189">
        <v>370</v>
      </c>
      <c r="D13" s="189">
        <v>6</v>
      </c>
      <c r="E13" s="189">
        <v>12</v>
      </c>
      <c r="F13" s="189">
        <v>64</v>
      </c>
      <c r="G13" s="189">
        <v>5</v>
      </c>
      <c r="H13" s="195">
        <v>84</v>
      </c>
      <c r="I13" s="192"/>
      <c r="J13" s="192">
        <v>513</v>
      </c>
      <c r="K13" s="192">
        <v>1</v>
      </c>
      <c r="L13" s="192"/>
      <c r="M13" s="192">
        <v>565</v>
      </c>
      <c r="N13" s="192"/>
      <c r="O13" s="186">
        <v>42</v>
      </c>
      <c r="P13" s="183">
        <v>1739</v>
      </c>
      <c r="Q13" s="142">
        <f t="shared" si="0"/>
        <v>158.09090909090909</v>
      </c>
    </row>
    <row r="14" spans="1:18" ht="17.25" customHeight="1" x14ac:dyDescent="0.25">
      <c r="A14" s="323">
        <v>41559</v>
      </c>
      <c r="B14" s="186">
        <v>47</v>
      </c>
      <c r="C14" s="189">
        <v>401</v>
      </c>
      <c r="D14" s="189">
        <v>8</v>
      </c>
      <c r="E14" s="189">
        <v>10</v>
      </c>
      <c r="F14" s="189">
        <v>20</v>
      </c>
      <c r="G14" s="189">
        <v>4</v>
      </c>
      <c r="H14" s="195">
        <v>37</v>
      </c>
      <c r="I14" s="192">
        <v>1</v>
      </c>
      <c r="J14" s="192">
        <v>400</v>
      </c>
      <c r="K14" s="192"/>
      <c r="L14" s="192"/>
      <c r="M14" s="192">
        <v>242</v>
      </c>
      <c r="N14" s="192"/>
      <c r="O14" s="186">
        <v>34</v>
      </c>
      <c r="P14" s="183">
        <v>1204</v>
      </c>
      <c r="Q14" s="142">
        <f t="shared" si="0"/>
        <v>109.45454545454545</v>
      </c>
    </row>
    <row r="15" spans="1:18" ht="17.25" customHeight="1" x14ac:dyDescent="0.25">
      <c r="A15" s="323">
        <v>41560</v>
      </c>
      <c r="B15" s="186">
        <v>84</v>
      </c>
      <c r="C15" s="189">
        <v>412</v>
      </c>
      <c r="D15" s="189">
        <v>1</v>
      </c>
      <c r="E15" s="189">
        <v>32</v>
      </c>
      <c r="F15" s="189">
        <v>51</v>
      </c>
      <c r="G15" s="189">
        <v>3</v>
      </c>
      <c r="H15" s="195">
        <v>64</v>
      </c>
      <c r="I15" s="192">
        <v>1</v>
      </c>
      <c r="J15" s="192">
        <v>457</v>
      </c>
      <c r="K15" s="192">
        <v>1</v>
      </c>
      <c r="L15" s="192"/>
      <c r="M15" s="192">
        <v>223</v>
      </c>
      <c r="N15" s="192">
        <v>3</v>
      </c>
      <c r="O15" s="186">
        <v>16</v>
      </c>
      <c r="P15" s="183">
        <v>1348</v>
      </c>
      <c r="Q15" s="142">
        <f t="shared" si="0"/>
        <v>103.69230769230769</v>
      </c>
    </row>
    <row r="16" spans="1:18" ht="17.25" customHeight="1" x14ac:dyDescent="0.25">
      <c r="A16" s="323">
        <v>41561</v>
      </c>
      <c r="B16" s="186">
        <v>117</v>
      </c>
      <c r="C16" s="189">
        <v>503</v>
      </c>
      <c r="D16" s="189"/>
      <c r="E16" s="189">
        <v>21</v>
      </c>
      <c r="F16" s="189">
        <v>121</v>
      </c>
      <c r="G16" s="189">
        <v>9</v>
      </c>
      <c r="H16" s="195">
        <v>109</v>
      </c>
      <c r="I16" s="192">
        <v>1</v>
      </c>
      <c r="J16" s="192">
        <v>650</v>
      </c>
      <c r="K16" s="192">
        <v>13</v>
      </c>
      <c r="L16" s="192"/>
      <c r="M16" s="192">
        <v>475</v>
      </c>
      <c r="N16" s="192"/>
      <c r="O16" s="186">
        <v>68</v>
      </c>
      <c r="P16" s="183">
        <v>2087</v>
      </c>
      <c r="Q16" s="142">
        <f t="shared" si="0"/>
        <v>189.72727272727272</v>
      </c>
    </row>
    <row r="17" spans="1:17" ht="17.25" customHeight="1" x14ac:dyDescent="0.25">
      <c r="A17" s="323">
        <v>41562</v>
      </c>
      <c r="B17" s="186">
        <v>80</v>
      </c>
      <c r="C17" s="189">
        <v>643</v>
      </c>
      <c r="D17" s="189">
        <v>3</v>
      </c>
      <c r="E17" s="189">
        <v>44</v>
      </c>
      <c r="F17" s="189">
        <v>71</v>
      </c>
      <c r="G17" s="189">
        <v>32</v>
      </c>
      <c r="H17" s="195">
        <v>174</v>
      </c>
      <c r="I17" s="192">
        <v>4</v>
      </c>
      <c r="J17" s="192">
        <v>868</v>
      </c>
      <c r="K17" s="192">
        <v>6</v>
      </c>
      <c r="L17" s="192"/>
      <c r="M17" s="192">
        <v>553</v>
      </c>
      <c r="N17" s="192"/>
      <c r="O17" s="186">
        <v>78</v>
      </c>
      <c r="P17" s="183">
        <v>2556</v>
      </c>
      <c r="Q17" s="142">
        <f t="shared" si="0"/>
        <v>213</v>
      </c>
    </row>
    <row r="18" spans="1:17" ht="17.25" customHeight="1" x14ac:dyDescent="0.25">
      <c r="A18" s="323">
        <v>41563</v>
      </c>
      <c r="B18" s="186">
        <v>102</v>
      </c>
      <c r="C18" s="189">
        <v>671</v>
      </c>
      <c r="D18" s="189"/>
      <c r="E18" s="189">
        <v>48</v>
      </c>
      <c r="F18" s="189">
        <v>70</v>
      </c>
      <c r="G18" s="189">
        <v>16</v>
      </c>
      <c r="H18" s="195">
        <v>142</v>
      </c>
      <c r="I18" s="192">
        <v>1</v>
      </c>
      <c r="J18" s="192">
        <v>852</v>
      </c>
      <c r="K18" s="192">
        <v>14</v>
      </c>
      <c r="L18" s="192"/>
      <c r="M18" s="192">
        <v>471</v>
      </c>
      <c r="N18" s="192">
        <v>3</v>
      </c>
      <c r="O18" s="186">
        <v>107</v>
      </c>
      <c r="P18" s="183">
        <v>2497</v>
      </c>
      <c r="Q18" s="142">
        <f t="shared" si="0"/>
        <v>208.08333333333334</v>
      </c>
    </row>
    <row r="19" spans="1:17" ht="17.25" customHeight="1" x14ac:dyDescent="0.25">
      <c r="A19" s="323">
        <v>41564</v>
      </c>
      <c r="B19" s="186">
        <v>122</v>
      </c>
      <c r="C19" s="189">
        <v>689</v>
      </c>
      <c r="D19" s="189">
        <v>2</v>
      </c>
      <c r="E19" s="189">
        <v>55</v>
      </c>
      <c r="F19" s="189">
        <v>65</v>
      </c>
      <c r="G19" s="189">
        <v>9</v>
      </c>
      <c r="H19" s="195">
        <v>89</v>
      </c>
      <c r="I19" s="192">
        <v>3</v>
      </c>
      <c r="J19" s="192">
        <v>925</v>
      </c>
      <c r="K19" s="192">
        <v>1</v>
      </c>
      <c r="L19" s="192"/>
      <c r="M19" s="192">
        <v>615</v>
      </c>
      <c r="N19" s="192"/>
      <c r="O19" s="186">
        <v>110</v>
      </c>
      <c r="P19" s="183">
        <v>2685</v>
      </c>
      <c r="Q19" s="142">
        <f t="shared" si="0"/>
        <v>223.75</v>
      </c>
    </row>
    <row r="20" spans="1:17" ht="17.25" customHeight="1" x14ac:dyDescent="0.25">
      <c r="A20" s="323">
        <v>41565</v>
      </c>
      <c r="B20" s="186">
        <v>87</v>
      </c>
      <c r="C20" s="189">
        <v>634</v>
      </c>
      <c r="D20" s="189"/>
      <c r="E20" s="189">
        <v>10</v>
      </c>
      <c r="F20" s="189">
        <v>64</v>
      </c>
      <c r="G20" s="189">
        <v>11</v>
      </c>
      <c r="H20" s="195">
        <v>130</v>
      </c>
      <c r="I20" s="192"/>
      <c r="J20" s="192">
        <v>603</v>
      </c>
      <c r="K20" s="192">
        <v>9</v>
      </c>
      <c r="L20" s="192"/>
      <c r="M20" s="192">
        <v>505</v>
      </c>
      <c r="N20" s="192">
        <v>2</v>
      </c>
      <c r="O20" s="186">
        <v>92</v>
      </c>
      <c r="P20" s="183">
        <v>2147</v>
      </c>
      <c r="Q20" s="142">
        <f t="shared" si="0"/>
        <v>195.18181818181819</v>
      </c>
    </row>
    <row r="21" spans="1:17" ht="17.25" customHeight="1" x14ac:dyDescent="0.25">
      <c r="A21" s="323">
        <v>41566</v>
      </c>
      <c r="B21" s="186">
        <v>76</v>
      </c>
      <c r="C21" s="189">
        <v>269</v>
      </c>
      <c r="D21" s="189"/>
      <c r="E21" s="189">
        <v>6</v>
      </c>
      <c r="F21" s="189">
        <v>20</v>
      </c>
      <c r="G21" s="189">
        <v>3</v>
      </c>
      <c r="H21" s="195">
        <v>58</v>
      </c>
      <c r="I21" s="192"/>
      <c r="J21" s="192">
        <v>478</v>
      </c>
      <c r="K21" s="192">
        <v>5</v>
      </c>
      <c r="L21" s="192"/>
      <c r="M21" s="192">
        <v>220</v>
      </c>
      <c r="N21" s="192">
        <v>2</v>
      </c>
      <c r="O21" s="186">
        <v>61</v>
      </c>
      <c r="P21" s="183">
        <v>1198</v>
      </c>
      <c r="Q21" s="142">
        <f t="shared" si="0"/>
        <v>108.90909090909091</v>
      </c>
    </row>
    <row r="22" spans="1:17" ht="17.25" customHeight="1" x14ac:dyDescent="0.25">
      <c r="A22" s="323">
        <v>41567</v>
      </c>
      <c r="B22" s="186">
        <v>106</v>
      </c>
      <c r="C22" s="189">
        <v>450</v>
      </c>
      <c r="D22" s="189">
        <v>4</v>
      </c>
      <c r="E22" s="189">
        <v>8</v>
      </c>
      <c r="F22" s="189">
        <v>25</v>
      </c>
      <c r="G22" s="189">
        <v>27</v>
      </c>
      <c r="H22" s="195">
        <v>104</v>
      </c>
      <c r="I22" s="192">
        <v>3</v>
      </c>
      <c r="J22" s="192">
        <v>573</v>
      </c>
      <c r="K22" s="192">
        <v>163</v>
      </c>
      <c r="L22" s="192"/>
      <c r="M22" s="192">
        <v>285</v>
      </c>
      <c r="N22" s="192">
        <v>1</v>
      </c>
      <c r="O22" s="186">
        <v>53</v>
      </c>
      <c r="P22" s="183">
        <v>1802</v>
      </c>
      <c r="Q22" s="142">
        <f t="shared" si="0"/>
        <v>138.61538461538461</v>
      </c>
    </row>
    <row r="23" spans="1:17" ht="17.25" customHeight="1" x14ac:dyDescent="0.25">
      <c r="A23" s="323">
        <v>41568</v>
      </c>
      <c r="B23" s="186">
        <v>127</v>
      </c>
      <c r="C23" s="189">
        <v>818</v>
      </c>
      <c r="D23" s="189"/>
      <c r="E23" s="189">
        <v>21</v>
      </c>
      <c r="F23" s="189">
        <v>91</v>
      </c>
      <c r="G23" s="189">
        <v>14</v>
      </c>
      <c r="H23" s="195">
        <v>99</v>
      </c>
      <c r="I23" s="192"/>
      <c r="J23" s="192">
        <v>782</v>
      </c>
      <c r="K23" s="192">
        <v>49</v>
      </c>
      <c r="L23" s="192"/>
      <c r="M23" s="192">
        <v>350</v>
      </c>
      <c r="N23" s="192">
        <v>5</v>
      </c>
      <c r="O23" s="186">
        <v>101</v>
      </c>
      <c r="P23" s="183">
        <v>2457</v>
      </c>
      <c r="Q23" s="142">
        <f t="shared" si="0"/>
        <v>223.36363636363637</v>
      </c>
    </row>
    <row r="24" spans="1:17" ht="17.25" customHeight="1" x14ac:dyDescent="0.25">
      <c r="A24" s="323">
        <v>41569</v>
      </c>
      <c r="B24" s="186">
        <v>144</v>
      </c>
      <c r="C24" s="189">
        <v>828</v>
      </c>
      <c r="D24" s="189"/>
      <c r="E24" s="189">
        <v>6</v>
      </c>
      <c r="F24" s="189">
        <v>99</v>
      </c>
      <c r="G24" s="189">
        <v>10</v>
      </c>
      <c r="H24" s="195">
        <v>151</v>
      </c>
      <c r="I24" s="192">
        <v>5</v>
      </c>
      <c r="J24" s="192">
        <v>899</v>
      </c>
      <c r="K24" s="192">
        <v>26</v>
      </c>
      <c r="L24" s="192"/>
      <c r="M24" s="192">
        <v>393</v>
      </c>
      <c r="N24" s="192"/>
      <c r="O24" s="186">
        <v>93</v>
      </c>
      <c r="P24" s="183">
        <v>2654</v>
      </c>
      <c r="Q24" s="142">
        <f t="shared" si="0"/>
        <v>241.27272727272728</v>
      </c>
    </row>
    <row r="25" spans="1:17" ht="17.25" customHeight="1" x14ac:dyDescent="0.25">
      <c r="A25" s="323">
        <v>41570</v>
      </c>
      <c r="B25" s="186">
        <v>106</v>
      </c>
      <c r="C25" s="189">
        <v>874</v>
      </c>
      <c r="D25" s="189">
        <v>6</v>
      </c>
      <c r="E25" s="189">
        <v>15</v>
      </c>
      <c r="F25" s="189">
        <v>78</v>
      </c>
      <c r="G25" s="189">
        <v>15</v>
      </c>
      <c r="H25" s="195">
        <v>90</v>
      </c>
      <c r="I25" s="192">
        <v>4</v>
      </c>
      <c r="J25" s="192">
        <v>732</v>
      </c>
      <c r="K25" s="192">
        <v>41</v>
      </c>
      <c r="L25" s="192"/>
      <c r="M25" s="192">
        <v>507</v>
      </c>
      <c r="N25" s="192"/>
      <c r="O25" s="186">
        <v>87</v>
      </c>
      <c r="P25" s="183">
        <v>2555</v>
      </c>
      <c r="Q25" s="142">
        <f t="shared" si="0"/>
        <v>212.91666666666666</v>
      </c>
    </row>
    <row r="26" spans="1:17" ht="17.25" customHeight="1" x14ac:dyDescent="0.25">
      <c r="A26" s="323">
        <v>41571</v>
      </c>
      <c r="B26" s="186">
        <v>166</v>
      </c>
      <c r="C26" s="189">
        <v>836</v>
      </c>
      <c r="D26" s="189">
        <v>6</v>
      </c>
      <c r="E26" s="189">
        <v>10</v>
      </c>
      <c r="F26" s="189">
        <v>87</v>
      </c>
      <c r="G26" s="189">
        <v>50</v>
      </c>
      <c r="H26" s="195">
        <v>86</v>
      </c>
      <c r="I26" s="192">
        <v>5</v>
      </c>
      <c r="J26" s="192">
        <v>702</v>
      </c>
      <c r="K26" s="192">
        <v>14</v>
      </c>
      <c r="L26" s="192"/>
      <c r="M26" s="192">
        <v>483</v>
      </c>
      <c r="N26" s="192">
        <v>2</v>
      </c>
      <c r="O26" s="186">
        <v>87</v>
      </c>
      <c r="P26" s="183">
        <v>2534</v>
      </c>
      <c r="Q26" s="142">
        <f t="shared" si="0"/>
        <v>194.92307692307693</v>
      </c>
    </row>
    <row r="27" spans="1:17" ht="17.25" customHeight="1" x14ac:dyDescent="0.25">
      <c r="A27" s="323">
        <v>41572</v>
      </c>
      <c r="B27" s="186">
        <v>113</v>
      </c>
      <c r="C27" s="189">
        <v>638</v>
      </c>
      <c r="D27" s="189">
        <v>1</v>
      </c>
      <c r="E27" s="189">
        <v>5</v>
      </c>
      <c r="F27" s="189">
        <v>75</v>
      </c>
      <c r="G27" s="189">
        <v>14</v>
      </c>
      <c r="H27" s="195">
        <v>152</v>
      </c>
      <c r="I27" s="192">
        <v>2</v>
      </c>
      <c r="J27" s="192">
        <v>636</v>
      </c>
      <c r="K27" s="192">
        <v>36</v>
      </c>
      <c r="L27" s="192"/>
      <c r="M27" s="192">
        <v>405</v>
      </c>
      <c r="N27" s="192"/>
      <c r="O27" s="186">
        <v>146</v>
      </c>
      <c r="P27" s="183">
        <v>2223</v>
      </c>
      <c r="Q27" s="142">
        <f t="shared" si="0"/>
        <v>185.25</v>
      </c>
    </row>
    <row r="28" spans="1:17" ht="17.25" customHeight="1" x14ac:dyDescent="0.25">
      <c r="A28" s="323">
        <v>41573</v>
      </c>
      <c r="B28" s="186">
        <v>97</v>
      </c>
      <c r="C28" s="189">
        <v>395</v>
      </c>
      <c r="D28" s="189"/>
      <c r="E28" s="189">
        <v>3</v>
      </c>
      <c r="F28" s="189">
        <v>84</v>
      </c>
      <c r="G28" s="189">
        <v>3</v>
      </c>
      <c r="H28" s="195">
        <v>52</v>
      </c>
      <c r="I28" s="192"/>
      <c r="J28" s="192">
        <v>423</v>
      </c>
      <c r="K28" s="192">
        <v>7</v>
      </c>
      <c r="L28" s="192"/>
      <c r="M28" s="192">
        <v>187</v>
      </c>
      <c r="N28" s="192"/>
      <c r="O28" s="186">
        <v>30</v>
      </c>
      <c r="P28" s="183">
        <v>1281</v>
      </c>
      <c r="Q28" s="142">
        <f t="shared" si="0"/>
        <v>128.1</v>
      </c>
    </row>
    <row r="29" spans="1:17" ht="17.25" customHeight="1" x14ac:dyDescent="0.25">
      <c r="A29" s="323">
        <v>41574</v>
      </c>
      <c r="B29" s="186">
        <v>76</v>
      </c>
      <c r="C29" s="189">
        <v>562</v>
      </c>
      <c r="D29" s="189"/>
      <c r="E29" s="189">
        <v>22</v>
      </c>
      <c r="F29" s="189">
        <v>87</v>
      </c>
      <c r="G29" s="189">
        <v>9</v>
      </c>
      <c r="H29" s="195">
        <v>88</v>
      </c>
      <c r="I29" s="192"/>
      <c r="J29" s="192">
        <v>450</v>
      </c>
      <c r="K29" s="192">
        <v>33</v>
      </c>
      <c r="L29" s="192"/>
      <c r="M29" s="192">
        <v>235</v>
      </c>
      <c r="N29" s="192"/>
      <c r="O29" s="186">
        <v>30</v>
      </c>
      <c r="P29" s="183">
        <v>1592</v>
      </c>
      <c r="Q29" s="142">
        <f t="shared" si="0"/>
        <v>159.19999999999999</v>
      </c>
    </row>
    <row r="30" spans="1:17" ht="17.25" customHeight="1" x14ac:dyDescent="0.25">
      <c r="A30" s="323">
        <v>41575</v>
      </c>
      <c r="B30" s="186">
        <v>116</v>
      </c>
      <c r="C30" s="189">
        <v>858</v>
      </c>
      <c r="D30" s="189">
        <v>1</v>
      </c>
      <c r="E30" s="189">
        <v>16</v>
      </c>
      <c r="F30" s="189">
        <v>96</v>
      </c>
      <c r="G30" s="189">
        <v>7</v>
      </c>
      <c r="H30" s="195">
        <v>130</v>
      </c>
      <c r="I30" s="192">
        <v>1</v>
      </c>
      <c r="J30" s="192">
        <v>609</v>
      </c>
      <c r="K30" s="192">
        <v>20</v>
      </c>
      <c r="L30" s="192"/>
      <c r="M30" s="192">
        <v>339</v>
      </c>
      <c r="N30" s="192"/>
      <c r="O30" s="186">
        <v>80</v>
      </c>
      <c r="P30" s="183">
        <v>2273</v>
      </c>
      <c r="Q30" s="142">
        <f t="shared" si="0"/>
        <v>189.41666666666666</v>
      </c>
    </row>
    <row r="31" spans="1:17" ht="17.25" customHeight="1" x14ac:dyDescent="0.25">
      <c r="A31" s="323">
        <v>41576</v>
      </c>
      <c r="B31" s="186">
        <v>230</v>
      </c>
      <c r="C31" s="189">
        <v>922</v>
      </c>
      <c r="D31" s="189">
        <v>4</v>
      </c>
      <c r="E31" s="189">
        <v>6</v>
      </c>
      <c r="F31" s="189">
        <v>227</v>
      </c>
      <c r="G31" s="189">
        <v>21</v>
      </c>
      <c r="H31" s="195">
        <v>162</v>
      </c>
      <c r="I31" s="192">
        <v>1</v>
      </c>
      <c r="J31" s="192">
        <v>916</v>
      </c>
      <c r="K31" s="192">
        <v>39</v>
      </c>
      <c r="L31" s="192"/>
      <c r="M31" s="192">
        <v>457</v>
      </c>
      <c r="N31" s="192">
        <v>10</v>
      </c>
      <c r="O31" s="186">
        <v>122</v>
      </c>
      <c r="P31" s="183">
        <v>3117</v>
      </c>
      <c r="Q31" s="142">
        <f t="shared" si="0"/>
        <v>239.76923076923077</v>
      </c>
    </row>
    <row r="32" spans="1:17" ht="17.25" customHeight="1" x14ac:dyDescent="0.25">
      <c r="A32" s="323">
        <v>41577</v>
      </c>
      <c r="B32" s="186">
        <v>182</v>
      </c>
      <c r="C32" s="189">
        <v>1108</v>
      </c>
      <c r="D32" s="189"/>
      <c r="E32" s="189">
        <v>4</v>
      </c>
      <c r="F32" s="189">
        <v>279</v>
      </c>
      <c r="G32" s="189">
        <v>20</v>
      </c>
      <c r="H32" s="195">
        <v>115</v>
      </c>
      <c r="I32" s="192">
        <v>5</v>
      </c>
      <c r="J32" s="192">
        <v>970</v>
      </c>
      <c r="K32" s="192">
        <v>32</v>
      </c>
      <c r="L32" s="192"/>
      <c r="M32" s="192">
        <v>373</v>
      </c>
      <c r="N32" s="192">
        <v>7</v>
      </c>
      <c r="O32" s="186">
        <v>131</v>
      </c>
      <c r="P32" s="183">
        <v>3226</v>
      </c>
      <c r="Q32" s="142">
        <f t="shared" si="0"/>
        <v>268.83333333333331</v>
      </c>
    </row>
    <row r="33" spans="1:17" ht="17.25" customHeight="1" x14ac:dyDescent="0.25">
      <c r="A33" s="324">
        <v>41578</v>
      </c>
      <c r="B33" s="187">
        <v>96</v>
      </c>
      <c r="C33" s="326">
        <v>722</v>
      </c>
      <c r="D33" s="326"/>
      <c r="E33" s="326">
        <v>42</v>
      </c>
      <c r="F33" s="326">
        <v>54</v>
      </c>
      <c r="G33" s="326">
        <v>10</v>
      </c>
      <c r="H33" s="328">
        <v>76</v>
      </c>
      <c r="I33" s="327">
        <v>1</v>
      </c>
      <c r="J33" s="327">
        <v>849</v>
      </c>
      <c r="K33" s="327">
        <v>8</v>
      </c>
      <c r="L33" s="327"/>
      <c r="M33" s="327">
        <v>332</v>
      </c>
      <c r="N33" s="327"/>
      <c r="O33" s="187">
        <v>122</v>
      </c>
      <c r="P33" s="184">
        <v>2312</v>
      </c>
      <c r="Q33" s="143">
        <f t="shared" si="0"/>
        <v>210.18181818181819</v>
      </c>
    </row>
    <row r="34" spans="1:17" ht="18.75" x14ac:dyDescent="0.25">
      <c r="A34" s="325" t="s">
        <v>16</v>
      </c>
      <c r="B34" s="118">
        <v>3540</v>
      </c>
      <c r="C34" s="118">
        <v>17716</v>
      </c>
      <c r="D34" s="118">
        <v>49</v>
      </c>
      <c r="E34" s="119">
        <v>474</v>
      </c>
      <c r="F34" s="118">
        <v>2478</v>
      </c>
      <c r="G34" s="118">
        <v>472</v>
      </c>
      <c r="H34" s="118">
        <v>3014</v>
      </c>
      <c r="I34" s="118">
        <v>53</v>
      </c>
      <c r="J34" s="118">
        <v>20257</v>
      </c>
      <c r="K34" s="118">
        <v>536</v>
      </c>
      <c r="L34" s="116">
        <v>3</v>
      </c>
      <c r="M34" s="118">
        <v>12013</v>
      </c>
      <c r="N34" s="118">
        <v>41</v>
      </c>
      <c r="O34" s="119">
        <v>2404</v>
      </c>
      <c r="P34" s="43">
        <v>63050</v>
      </c>
      <c r="Q34" s="14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zoomScale="60" zoomScaleNormal="60" workbookViewId="0"/>
  </sheetViews>
  <sheetFormatPr defaultRowHeight="15" x14ac:dyDescent="0.25"/>
  <cols>
    <col min="1" max="1" width="22.7109375" style="34" customWidth="1"/>
    <col min="2" max="14" width="19.5703125" customWidth="1"/>
    <col min="15" max="15" width="19.42578125" style="132" customWidth="1"/>
    <col min="16" max="16" width="19.5703125" style="34" customWidth="1"/>
  </cols>
  <sheetData>
    <row r="1" spans="1:16" x14ac:dyDescent="0.25">
      <c r="A1" s="134" t="s">
        <v>0</v>
      </c>
      <c r="B1" s="135" t="s">
        <v>18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4"/>
      <c r="P1" s="136"/>
    </row>
    <row r="2" spans="1:16" ht="119.25" customHeight="1" x14ac:dyDescent="0.25">
      <c r="A2" s="39" t="s">
        <v>19</v>
      </c>
      <c r="B2" s="89" t="s">
        <v>2</v>
      </c>
      <c r="C2" s="86" t="s">
        <v>3</v>
      </c>
      <c r="D2" s="86" t="s">
        <v>4</v>
      </c>
      <c r="E2" s="86" t="s">
        <v>5</v>
      </c>
      <c r="F2" s="86" t="s">
        <v>6</v>
      </c>
      <c r="G2" s="86" t="s">
        <v>7</v>
      </c>
      <c r="H2" s="87" t="s">
        <v>8</v>
      </c>
      <c r="I2" s="88" t="s">
        <v>9</v>
      </c>
      <c r="J2" s="88" t="s">
        <v>10</v>
      </c>
      <c r="K2" s="88" t="s">
        <v>11</v>
      </c>
      <c r="L2" s="88" t="s">
        <v>13</v>
      </c>
      <c r="M2" s="88" t="s">
        <v>14</v>
      </c>
      <c r="N2" s="88" t="s">
        <v>15</v>
      </c>
      <c r="O2" s="49" t="s">
        <v>16</v>
      </c>
      <c r="P2" s="35" t="s">
        <v>17</v>
      </c>
    </row>
    <row r="3" spans="1:16" ht="16.5" customHeight="1" x14ac:dyDescent="0.25">
      <c r="A3" s="137">
        <v>41579</v>
      </c>
      <c r="B3" s="147">
        <v>130</v>
      </c>
      <c r="C3" s="153">
        <v>679</v>
      </c>
      <c r="D3" s="153"/>
      <c r="E3" s="153">
        <v>20</v>
      </c>
      <c r="F3" s="153">
        <v>78</v>
      </c>
      <c r="G3" s="153">
        <v>14</v>
      </c>
      <c r="H3" s="144">
        <v>122</v>
      </c>
      <c r="I3" s="156">
        <v>7</v>
      </c>
      <c r="J3" s="156">
        <v>834</v>
      </c>
      <c r="K3" s="156">
        <v>9</v>
      </c>
      <c r="L3" s="156">
        <v>470</v>
      </c>
      <c r="M3" s="156">
        <v>2</v>
      </c>
      <c r="N3" s="156">
        <v>236</v>
      </c>
      <c r="O3" s="150">
        <v>2601</v>
      </c>
      <c r="P3" s="172">
        <f>AVERAGE(B3:N3)</f>
        <v>216.75</v>
      </c>
    </row>
    <row r="4" spans="1:16" ht="16.5" customHeight="1" x14ac:dyDescent="0.25">
      <c r="A4" s="138">
        <v>41580</v>
      </c>
      <c r="B4" s="148">
        <v>60</v>
      </c>
      <c r="C4" s="154">
        <v>366</v>
      </c>
      <c r="D4" s="154"/>
      <c r="E4" s="154">
        <v>3</v>
      </c>
      <c r="F4" s="154">
        <v>43</v>
      </c>
      <c r="G4" s="154">
        <v>5</v>
      </c>
      <c r="H4" s="145">
        <v>76</v>
      </c>
      <c r="I4" s="157">
        <v>4</v>
      </c>
      <c r="J4" s="157">
        <v>679</v>
      </c>
      <c r="K4" s="157">
        <v>3</v>
      </c>
      <c r="L4" s="157">
        <v>295</v>
      </c>
      <c r="M4" s="157">
        <v>4</v>
      </c>
      <c r="N4" s="157">
        <v>112</v>
      </c>
      <c r="O4" s="151">
        <v>1650</v>
      </c>
      <c r="P4" s="173">
        <f t="shared" ref="P4:P32" si="0">AVERAGE(B4:N4)</f>
        <v>137.5</v>
      </c>
    </row>
    <row r="5" spans="1:16" ht="16.5" customHeight="1" x14ac:dyDescent="0.25">
      <c r="A5" s="138">
        <v>41581</v>
      </c>
      <c r="B5" s="148">
        <v>88</v>
      </c>
      <c r="C5" s="154">
        <v>566</v>
      </c>
      <c r="D5" s="154"/>
      <c r="E5" s="154">
        <v>8</v>
      </c>
      <c r="F5" s="154">
        <v>56</v>
      </c>
      <c r="G5" s="154"/>
      <c r="H5" s="145">
        <v>57</v>
      </c>
      <c r="I5" s="157">
        <v>2</v>
      </c>
      <c r="J5" s="157">
        <v>807</v>
      </c>
      <c r="K5" s="157">
        <v>34</v>
      </c>
      <c r="L5" s="157">
        <v>293</v>
      </c>
      <c r="M5" s="157"/>
      <c r="N5" s="157">
        <v>87</v>
      </c>
      <c r="O5" s="151">
        <v>1998</v>
      </c>
      <c r="P5" s="173">
        <f t="shared" si="0"/>
        <v>199.8</v>
      </c>
    </row>
    <row r="6" spans="1:16" ht="16.5" customHeight="1" x14ac:dyDescent="0.25">
      <c r="A6" s="138">
        <v>41582</v>
      </c>
      <c r="B6" s="148">
        <v>196</v>
      </c>
      <c r="C6" s="154">
        <v>1066</v>
      </c>
      <c r="D6" s="154"/>
      <c r="E6" s="154">
        <v>9</v>
      </c>
      <c r="F6" s="154">
        <v>90</v>
      </c>
      <c r="G6" s="154">
        <v>53</v>
      </c>
      <c r="H6" s="145">
        <v>132</v>
      </c>
      <c r="I6" s="157">
        <v>9</v>
      </c>
      <c r="J6" s="157">
        <v>1009</v>
      </c>
      <c r="K6" s="157">
        <v>9</v>
      </c>
      <c r="L6" s="157">
        <v>519</v>
      </c>
      <c r="M6" s="157"/>
      <c r="N6" s="157">
        <v>99</v>
      </c>
      <c r="O6" s="151">
        <v>3191</v>
      </c>
      <c r="P6" s="173">
        <f t="shared" si="0"/>
        <v>290.09090909090907</v>
      </c>
    </row>
    <row r="7" spans="1:16" ht="16.5" customHeight="1" x14ac:dyDescent="0.25">
      <c r="A7" s="138">
        <v>41583</v>
      </c>
      <c r="B7" s="148">
        <v>89</v>
      </c>
      <c r="C7" s="154">
        <v>984</v>
      </c>
      <c r="D7" s="154"/>
      <c r="E7" s="154">
        <v>37</v>
      </c>
      <c r="F7" s="154">
        <v>127</v>
      </c>
      <c r="G7" s="154">
        <v>17</v>
      </c>
      <c r="H7" s="145">
        <v>241</v>
      </c>
      <c r="I7" s="157">
        <v>3</v>
      </c>
      <c r="J7" s="157">
        <v>945</v>
      </c>
      <c r="K7" s="157">
        <v>20</v>
      </c>
      <c r="L7" s="157">
        <v>453</v>
      </c>
      <c r="M7" s="157">
        <v>1</v>
      </c>
      <c r="N7" s="157">
        <v>89</v>
      </c>
      <c r="O7" s="151">
        <v>3006</v>
      </c>
      <c r="P7" s="173">
        <f t="shared" si="0"/>
        <v>250.5</v>
      </c>
    </row>
    <row r="8" spans="1:16" ht="16.5" customHeight="1" x14ac:dyDescent="0.25">
      <c r="A8" s="138">
        <v>41584</v>
      </c>
      <c r="B8" s="148">
        <v>147</v>
      </c>
      <c r="C8" s="154">
        <v>1154</v>
      </c>
      <c r="D8" s="154"/>
      <c r="E8" s="154">
        <v>29</v>
      </c>
      <c r="F8" s="154">
        <v>122</v>
      </c>
      <c r="G8" s="154">
        <v>16</v>
      </c>
      <c r="H8" s="145">
        <v>108</v>
      </c>
      <c r="I8" s="157"/>
      <c r="J8" s="157">
        <v>1223</v>
      </c>
      <c r="K8" s="157">
        <v>34</v>
      </c>
      <c r="L8" s="157">
        <v>423</v>
      </c>
      <c r="M8" s="157">
        <v>2</v>
      </c>
      <c r="N8" s="157">
        <v>118</v>
      </c>
      <c r="O8" s="151">
        <v>3376</v>
      </c>
      <c r="P8" s="173">
        <f t="shared" si="0"/>
        <v>306.90909090909093</v>
      </c>
    </row>
    <row r="9" spans="1:16" ht="16.5" customHeight="1" x14ac:dyDescent="0.25">
      <c r="A9" s="138">
        <v>41585</v>
      </c>
      <c r="B9" s="148">
        <v>107</v>
      </c>
      <c r="C9" s="154">
        <v>1133</v>
      </c>
      <c r="D9" s="154"/>
      <c r="E9" s="154">
        <v>32</v>
      </c>
      <c r="F9" s="154">
        <v>99</v>
      </c>
      <c r="G9" s="154">
        <v>4</v>
      </c>
      <c r="H9" s="145">
        <v>121</v>
      </c>
      <c r="I9" s="157">
        <v>5</v>
      </c>
      <c r="J9" s="157">
        <v>986</v>
      </c>
      <c r="K9" s="157">
        <v>34</v>
      </c>
      <c r="L9" s="157">
        <v>298</v>
      </c>
      <c r="M9" s="157"/>
      <c r="N9" s="157">
        <v>108</v>
      </c>
      <c r="O9" s="151">
        <v>2927</v>
      </c>
      <c r="P9" s="173">
        <f t="shared" si="0"/>
        <v>266.09090909090907</v>
      </c>
    </row>
    <row r="10" spans="1:16" ht="16.5" customHeight="1" x14ac:dyDescent="0.25">
      <c r="A10" s="138">
        <v>41586</v>
      </c>
      <c r="B10" s="148">
        <v>89</v>
      </c>
      <c r="C10" s="154">
        <v>820</v>
      </c>
      <c r="D10" s="154">
        <v>3</v>
      </c>
      <c r="E10" s="154">
        <v>47</v>
      </c>
      <c r="F10" s="154">
        <v>82</v>
      </c>
      <c r="G10" s="154">
        <v>13</v>
      </c>
      <c r="H10" s="145">
        <v>125</v>
      </c>
      <c r="I10" s="157">
        <v>3</v>
      </c>
      <c r="J10" s="157">
        <v>805</v>
      </c>
      <c r="K10" s="157">
        <v>20</v>
      </c>
      <c r="L10" s="157">
        <v>385</v>
      </c>
      <c r="M10" s="157">
        <v>2</v>
      </c>
      <c r="N10" s="157">
        <v>67</v>
      </c>
      <c r="O10" s="151">
        <v>2461</v>
      </c>
      <c r="P10" s="173">
        <f t="shared" si="0"/>
        <v>189.30769230769232</v>
      </c>
    </row>
    <row r="11" spans="1:16" ht="16.5" customHeight="1" x14ac:dyDescent="0.25">
      <c r="A11" s="138">
        <v>41587</v>
      </c>
      <c r="B11" s="148">
        <v>56</v>
      </c>
      <c r="C11" s="154">
        <v>539</v>
      </c>
      <c r="D11" s="154"/>
      <c r="E11" s="154">
        <v>18</v>
      </c>
      <c r="F11" s="154">
        <v>32</v>
      </c>
      <c r="G11" s="154">
        <v>1</v>
      </c>
      <c r="H11" s="145">
        <v>81</v>
      </c>
      <c r="I11" s="157">
        <v>9</v>
      </c>
      <c r="J11" s="157">
        <v>429</v>
      </c>
      <c r="K11" s="157">
        <v>4</v>
      </c>
      <c r="L11" s="157">
        <v>114</v>
      </c>
      <c r="M11" s="157">
        <v>2</v>
      </c>
      <c r="N11" s="157">
        <v>19</v>
      </c>
      <c r="O11" s="151">
        <v>1304</v>
      </c>
      <c r="P11" s="173">
        <f t="shared" si="0"/>
        <v>108.66666666666667</v>
      </c>
    </row>
    <row r="12" spans="1:16" ht="16.5" customHeight="1" x14ac:dyDescent="0.25">
      <c r="A12" s="138">
        <v>41588</v>
      </c>
      <c r="B12" s="148">
        <v>122</v>
      </c>
      <c r="C12" s="154">
        <v>643</v>
      </c>
      <c r="D12" s="154"/>
      <c r="E12" s="154">
        <v>9</v>
      </c>
      <c r="F12" s="154">
        <v>29</v>
      </c>
      <c r="G12" s="154">
        <v>2</v>
      </c>
      <c r="H12" s="145">
        <v>85</v>
      </c>
      <c r="I12" s="157">
        <v>1</v>
      </c>
      <c r="J12" s="157">
        <v>773</v>
      </c>
      <c r="K12" s="157">
        <v>22</v>
      </c>
      <c r="L12" s="157">
        <v>254</v>
      </c>
      <c r="M12" s="157">
        <v>1</v>
      </c>
      <c r="N12" s="157">
        <v>38</v>
      </c>
      <c r="O12" s="151">
        <v>1979</v>
      </c>
      <c r="P12" s="173">
        <f t="shared" si="0"/>
        <v>164.91666666666666</v>
      </c>
    </row>
    <row r="13" spans="1:16" ht="16.5" customHeight="1" x14ac:dyDescent="0.25">
      <c r="A13" s="138">
        <v>41589</v>
      </c>
      <c r="B13" s="148">
        <v>146</v>
      </c>
      <c r="C13" s="154">
        <v>828</v>
      </c>
      <c r="D13" s="154">
        <v>3</v>
      </c>
      <c r="E13" s="154">
        <v>18</v>
      </c>
      <c r="F13" s="154">
        <v>98</v>
      </c>
      <c r="G13" s="154">
        <v>12</v>
      </c>
      <c r="H13" s="145">
        <v>99</v>
      </c>
      <c r="I13" s="157">
        <v>5</v>
      </c>
      <c r="J13" s="157">
        <v>968</v>
      </c>
      <c r="K13" s="157">
        <v>19</v>
      </c>
      <c r="L13" s="157">
        <v>288</v>
      </c>
      <c r="M13" s="157">
        <v>2</v>
      </c>
      <c r="N13" s="157">
        <v>66</v>
      </c>
      <c r="O13" s="151">
        <v>2552</v>
      </c>
      <c r="P13" s="173">
        <f t="shared" si="0"/>
        <v>196.30769230769232</v>
      </c>
    </row>
    <row r="14" spans="1:16" ht="16.5" customHeight="1" x14ac:dyDescent="0.25">
      <c r="A14" s="138">
        <v>41590</v>
      </c>
      <c r="B14" s="148">
        <v>103</v>
      </c>
      <c r="C14" s="154">
        <v>1800</v>
      </c>
      <c r="D14" s="154">
        <v>3</v>
      </c>
      <c r="E14" s="154">
        <v>16</v>
      </c>
      <c r="F14" s="154">
        <v>276</v>
      </c>
      <c r="G14" s="154">
        <v>10</v>
      </c>
      <c r="H14" s="145">
        <v>209</v>
      </c>
      <c r="I14" s="157">
        <v>16</v>
      </c>
      <c r="J14" s="157">
        <v>909</v>
      </c>
      <c r="K14" s="157">
        <v>20</v>
      </c>
      <c r="L14" s="157">
        <v>331</v>
      </c>
      <c r="M14" s="157">
        <v>5</v>
      </c>
      <c r="N14" s="157">
        <v>65</v>
      </c>
      <c r="O14" s="151">
        <v>3763</v>
      </c>
      <c r="P14" s="173">
        <f t="shared" si="0"/>
        <v>289.46153846153845</v>
      </c>
    </row>
    <row r="15" spans="1:16" ht="16.5" customHeight="1" x14ac:dyDescent="0.25">
      <c r="A15" s="138">
        <v>41591</v>
      </c>
      <c r="B15" s="148">
        <v>118</v>
      </c>
      <c r="C15" s="154">
        <v>950</v>
      </c>
      <c r="D15" s="154"/>
      <c r="E15" s="154">
        <v>13</v>
      </c>
      <c r="F15" s="154">
        <v>62</v>
      </c>
      <c r="G15" s="154">
        <v>12</v>
      </c>
      <c r="H15" s="145">
        <v>147</v>
      </c>
      <c r="I15" s="157">
        <v>8</v>
      </c>
      <c r="J15" s="157">
        <v>982</v>
      </c>
      <c r="K15" s="157">
        <v>28</v>
      </c>
      <c r="L15" s="157">
        <v>440</v>
      </c>
      <c r="M15" s="157">
        <v>3</v>
      </c>
      <c r="N15" s="157">
        <v>95</v>
      </c>
      <c r="O15" s="151">
        <v>2858</v>
      </c>
      <c r="P15" s="173">
        <f t="shared" si="0"/>
        <v>238.16666666666666</v>
      </c>
    </row>
    <row r="16" spans="1:16" ht="16.5" customHeight="1" x14ac:dyDescent="0.25">
      <c r="A16" s="138">
        <v>41592</v>
      </c>
      <c r="B16" s="148">
        <v>107</v>
      </c>
      <c r="C16" s="154">
        <v>1182</v>
      </c>
      <c r="D16" s="154">
        <v>3</v>
      </c>
      <c r="E16" s="154">
        <v>8</v>
      </c>
      <c r="F16" s="154">
        <v>130</v>
      </c>
      <c r="G16" s="154">
        <v>18</v>
      </c>
      <c r="H16" s="145">
        <v>226</v>
      </c>
      <c r="I16" s="157">
        <v>9</v>
      </c>
      <c r="J16" s="157">
        <v>824</v>
      </c>
      <c r="K16" s="157">
        <v>52</v>
      </c>
      <c r="L16" s="157">
        <v>460</v>
      </c>
      <c r="M16" s="157">
        <v>7</v>
      </c>
      <c r="N16" s="157">
        <v>105</v>
      </c>
      <c r="O16" s="151">
        <v>3131</v>
      </c>
      <c r="P16" s="173">
        <f t="shared" si="0"/>
        <v>240.84615384615384</v>
      </c>
    </row>
    <row r="17" spans="1:16" ht="16.5" customHeight="1" x14ac:dyDescent="0.25">
      <c r="A17" s="138">
        <v>41593</v>
      </c>
      <c r="B17" s="148">
        <v>120</v>
      </c>
      <c r="C17" s="154">
        <v>1200</v>
      </c>
      <c r="D17" s="154"/>
      <c r="E17" s="154">
        <v>10</v>
      </c>
      <c r="F17" s="154">
        <v>62</v>
      </c>
      <c r="G17" s="154">
        <v>9</v>
      </c>
      <c r="H17" s="145">
        <v>134</v>
      </c>
      <c r="I17" s="157">
        <v>2</v>
      </c>
      <c r="J17" s="157">
        <v>910</v>
      </c>
      <c r="K17" s="157">
        <v>41</v>
      </c>
      <c r="L17" s="157">
        <v>346</v>
      </c>
      <c r="M17" s="157">
        <v>19</v>
      </c>
      <c r="N17" s="157">
        <v>103</v>
      </c>
      <c r="O17" s="151">
        <v>2956</v>
      </c>
      <c r="P17" s="173">
        <f t="shared" si="0"/>
        <v>246.33333333333334</v>
      </c>
    </row>
    <row r="18" spans="1:16" ht="16.5" customHeight="1" x14ac:dyDescent="0.25">
      <c r="A18" s="138">
        <v>41594</v>
      </c>
      <c r="B18" s="148">
        <v>77</v>
      </c>
      <c r="C18" s="154">
        <v>607</v>
      </c>
      <c r="D18" s="154">
        <v>1</v>
      </c>
      <c r="E18" s="154">
        <v>4</v>
      </c>
      <c r="F18" s="154">
        <v>26</v>
      </c>
      <c r="G18" s="154">
        <v>6</v>
      </c>
      <c r="H18" s="145">
        <v>88</v>
      </c>
      <c r="I18" s="157">
        <v>9</v>
      </c>
      <c r="J18" s="157">
        <v>499</v>
      </c>
      <c r="K18" s="157">
        <v>14</v>
      </c>
      <c r="L18" s="157">
        <v>232</v>
      </c>
      <c r="M18" s="157">
        <v>16</v>
      </c>
      <c r="N18" s="157">
        <v>26</v>
      </c>
      <c r="O18" s="151">
        <v>1605</v>
      </c>
      <c r="P18" s="173">
        <f t="shared" si="0"/>
        <v>123.46153846153847</v>
      </c>
    </row>
    <row r="19" spans="1:16" ht="16.5" customHeight="1" x14ac:dyDescent="0.25">
      <c r="A19" s="138">
        <v>41595</v>
      </c>
      <c r="B19" s="148">
        <v>64</v>
      </c>
      <c r="C19" s="154">
        <v>824</v>
      </c>
      <c r="D19" s="154"/>
      <c r="E19" s="154">
        <v>18</v>
      </c>
      <c r="F19" s="154">
        <v>49</v>
      </c>
      <c r="G19" s="154">
        <v>6</v>
      </c>
      <c r="H19" s="145">
        <v>104</v>
      </c>
      <c r="I19" s="157">
        <v>14</v>
      </c>
      <c r="J19" s="157">
        <v>633</v>
      </c>
      <c r="K19" s="157">
        <v>37</v>
      </c>
      <c r="L19" s="157">
        <v>228</v>
      </c>
      <c r="M19" s="157">
        <v>62</v>
      </c>
      <c r="N19" s="157">
        <v>46</v>
      </c>
      <c r="O19" s="151">
        <v>2085</v>
      </c>
      <c r="P19" s="173">
        <f t="shared" si="0"/>
        <v>173.75</v>
      </c>
    </row>
    <row r="20" spans="1:16" ht="16.5" customHeight="1" x14ac:dyDescent="0.25">
      <c r="A20" s="138">
        <v>41596</v>
      </c>
      <c r="B20" s="148">
        <v>96</v>
      </c>
      <c r="C20" s="154">
        <v>1048</v>
      </c>
      <c r="D20" s="154">
        <v>8</v>
      </c>
      <c r="E20" s="154">
        <v>16</v>
      </c>
      <c r="F20" s="154">
        <v>78</v>
      </c>
      <c r="G20" s="154">
        <v>19</v>
      </c>
      <c r="H20" s="145">
        <v>223</v>
      </c>
      <c r="I20" s="157">
        <v>3</v>
      </c>
      <c r="J20" s="157">
        <v>1012</v>
      </c>
      <c r="K20" s="157">
        <v>48</v>
      </c>
      <c r="L20" s="157">
        <v>519</v>
      </c>
      <c r="M20" s="157">
        <v>72</v>
      </c>
      <c r="N20" s="157">
        <v>77</v>
      </c>
      <c r="O20" s="151">
        <v>3219</v>
      </c>
      <c r="P20" s="173">
        <f t="shared" si="0"/>
        <v>247.61538461538461</v>
      </c>
    </row>
    <row r="21" spans="1:16" ht="16.5" customHeight="1" x14ac:dyDescent="0.25">
      <c r="A21" s="138">
        <v>41597</v>
      </c>
      <c r="B21" s="148">
        <v>75</v>
      </c>
      <c r="C21" s="154">
        <v>1480</v>
      </c>
      <c r="D21" s="154">
        <v>8</v>
      </c>
      <c r="E21" s="154">
        <v>47</v>
      </c>
      <c r="F21" s="154">
        <v>100</v>
      </c>
      <c r="G21" s="154">
        <v>26</v>
      </c>
      <c r="H21" s="145">
        <v>189</v>
      </c>
      <c r="I21" s="157">
        <v>9</v>
      </c>
      <c r="J21" s="157">
        <v>1204</v>
      </c>
      <c r="K21" s="157">
        <v>29</v>
      </c>
      <c r="L21" s="157">
        <v>437</v>
      </c>
      <c r="M21" s="157">
        <v>47</v>
      </c>
      <c r="N21" s="157">
        <v>135</v>
      </c>
      <c r="O21" s="151">
        <v>3786</v>
      </c>
      <c r="P21" s="173">
        <f t="shared" si="0"/>
        <v>291.23076923076923</v>
      </c>
    </row>
    <row r="22" spans="1:16" ht="16.5" customHeight="1" x14ac:dyDescent="0.25">
      <c r="A22" s="138">
        <v>41598</v>
      </c>
      <c r="B22" s="148">
        <v>90</v>
      </c>
      <c r="C22" s="154">
        <v>1367</v>
      </c>
      <c r="D22" s="154">
        <v>2</v>
      </c>
      <c r="E22" s="154">
        <v>85</v>
      </c>
      <c r="F22" s="154">
        <v>119</v>
      </c>
      <c r="G22" s="154">
        <v>40</v>
      </c>
      <c r="H22" s="145">
        <v>163</v>
      </c>
      <c r="I22" s="157">
        <v>3</v>
      </c>
      <c r="J22" s="157">
        <v>1220</v>
      </c>
      <c r="K22" s="157">
        <v>33</v>
      </c>
      <c r="L22" s="157">
        <v>299</v>
      </c>
      <c r="M22" s="157">
        <v>21</v>
      </c>
      <c r="N22" s="157">
        <v>120</v>
      </c>
      <c r="O22" s="151">
        <v>3562</v>
      </c>
      <c r="P22" s="173">
        <f t="shared" si="0"/>
        <v>274</v>
      </c>
    </row>
    <row r="23" spans="1:16" ht="16.5" customHeight="1" x14ac:dyDescent="0.25">
      <c r="A23" s="138">
        <v>41599</v>
      </c>
      <c r="B23" s="148">
        <v>106</v>
      </c>
      <c r="C23" s="154">
        <v>1461</v>
      </c>
      <c r="D23" s="154">
        <v>5</v>
      </c>
      <c r="E23" s="154">
        <v>61</v>
      </c>
      <c r="F23" s="154">
        <v>71</v>
      </c>
      <c r="G23" s="154">
        <v>21</v>
      </c>
      <c r="H23" s="145">
        <v>210</v>
      </c>
      <c r="I23" s="157">
        <v>3</v>
      </c>
      <c r="J23" s="157">
        <v>1129</v>
      </c>
      <c r="K23" s="157">
        <v>29</v>
      </c>
      <c r="L23" s="157">
        <v>343</v>
      </c>
      <c r="M23" s="157"/>
      <c r="N23" s="157">
        <v>136</v>
      </c>
      <c r="O23" s="151">
        <v>3575</v>
      </c>
      <c r="P23" s="173">
        <f t="shared" si="0"/>
        <v>297.91666666666669</v>
      </c>
    </row>
    <row r="24" spans="1:16" ht="16.5" customHeight="1" x14ac:dyDescent="0.25">
      <c r="A24" s="138">
        <v>41600</v>
      </c>
      <c r="B24" s="148">
        <v>84</v>
      </c>
      <c r="C24" s="154">
        <v>1297</v>
      </c>
      <c r="D24" s="154">
        <v>3</v>
      </c>
      <c r="E24" s="154">
        <v>7</v>
      </c>
      <c r="F24" s="154">
        <v>103</v>
      </c>
      <c r="G24" s="154">
        <v>33</v>
      </c>
      <c r="H24" s="145">
        <v>164</v>
      </c>
      <c r="I24" s="157">
        <v>7</v>
      </c>
      <c r="J24" s="157">
        <v>927</v>
      </c>
      <c r="K24" s="157">
        <v>8</v>
      </c>
      <c r="L24" s="157">
        <v>222</v>
      </c>
      <c r="M24" s="157">
        <v>17</v>
      </c>
      <c r="N24" s="157">
        <v>136</v>
      </c>
      <c r="O24" s="151">
        <v>3008</v>
      </c>
      <c r="P24" s="173">
        <f t="shared" si="0"/>
        <v>231.38461538461539</v>
      </c>
    </row>
    <row r="25" spans="1:16" ht="16.5" customHeight="1" x14ac:dyDescent="0.25">
      <c r="A25" s="138">
        <v>41601</v>
      </c>
      <c r="B25" s="148">
        <v>51</v>
      </c>
      <c r="C25" s="154">
        <v>643</v>
      </c>
      <c r="D25" s="154">
        <v>1</v>
      </c>
      <c r="E25" s="154">
        <v>3</v>
      </c>
      <c r="F25" s="154">
        <v>69</v>
      </c>
      <c r="G25" s="154">
        <v>9</v>
      </c>
      <c r="H25" s="145">
        <v>77</v>
      </c>
      <c r="I25" s="157">
        <v>1</v>
      </c>
      <c r="J25" s="157">
        <v>482</v>
      </c>
      <c r="K25" s="157">
        <v>16</v>
      </c>
      <c r="L25" s="157">
        <v>161</v>
      </c>
      <c r="M25" s="157">
        <v>7</v>
      </c>
      <c r="N25" s="157">
        <v>62</v>
      </c>
      <c r="O25" s="151">
        <v>1582</v>
      </c>
      <c r="P25" s="173">
        <f t="shared" si="0"/>
        <v>121.69230769230769</v>
      </c>
    </row>
    <row r="26" spans="1:16" ht="16.5" customHeight="1" x14ac:dyDescent="0.25">
      <c r="A26" s="138">
        <v>41602</v>
      </c>
      <c r="B26" s="148">
        <v>50</v>
      </c>
      <c r="C26" s="154">
        <v>623</v>
      </c>
      <c r="D26" s="154">
        <v>3</v>
      </c>
      <c r="E26" s="154">
        <v>16</v>
      </c>
      <c r="F26" s="154">
        <v>62</v>
      </c>
      <c r="G26" s="154">
        <v>15</v>
      </c>
      <c r="H26" s="145">
        <v>147</v>
      </c>
      <c r="I26" s="157">
        <v>1</v>
      </c>
      <c r="J26" s="157">
        <v>757</v>
      </c>
      <c r="K26" s="157">
        <v>21</v>
      </c>
      <c r="L26" s="157">
        <v>246</v>
      </c>
      <c r="M26" s="157">
        <v>17</v>
      </c>
      <c r="N26" s="157">
        <v>57</v>
      </c>
      <c r="O26" s="151">
        <v>2015</v>
      </c>
      <c r="P26" s="173">
        <f t="shared" si="0"/>
        <v>155</v>
      </c>
    </row>
    <row r="27" spans="1:16" ht="16.5" customHeight="1" x14ac:dyDescent="0.25">
      <c r="A27" s="138">
        <v>41603</v>
      </c>
      <c r="B27" s="148">
        <v>67</v>
      </c>
      <c r="C27" s="154">
        <v>834</v>
      </c>
      <c r="D27" s="154"/>
      <c r="E27" s="154">
        <v>11</v>
      </c>
      <c r="F27" s="154">
        <v>72</v>
      </c>
      <c r="G27" s="154">
        <v>29</v>
      </c>
      <c r="H27" s="145">
        <v>136</v>
      </c>
      <c r="I27" s="157">
        <v>9</v>
      </c>
      <c r="J27" s="157">
        <v>928</v>
      </c>
      <c r="K27" s="157">
        <v>38</v>
      </c>
      <c r="L27" s="157">
        <v>383</v>
      </c>
      <c r="M27" s="157">
        <v>28</v>
      </c>
      <c r="N27" s="157">
        <v>91</v>
      </c>
      <c r="O27" s="151">
        <v>2626</v>
      </c>
      <c r="P27" s="173">
        <f t="shared" si="0"/>
        <v>218.83333333333334</v>
      </c>
    </row>
    <row r="28" spans="1:16" ht="16.5" customHeight="1" x14ac:dyDescent="0.25">
      <c r="A28" s="138">
        <v>41604</v>
      </c>
      <c r="B28" s="148">
        <v>63</v>
      </c>
      <c r="C28" s="154">
        <v>1161</v>
      </c>
      <c r="D28" s="154"/>
      <c r="E28" s="154">
        <v>25</v>
      </c>
      <c r="F28" s="154">
        <v>87</v>
      </c>
      <c r="G28" s="154">
        <v>14</v>
      </c>
      <c r="H28" s="145">
        <v>171</v>
      </c>
      <c r="I28" s="157">
        <v>9</v>
      </c>
      <c r="J28" s="157">
        <v>1012</v>
      </c>
      <c r="K28" s="157">
        <v>56</v>
      </c>
      <c r="L28" s="157">
        <v>341</v>
      </c>
      <c r="M28" s="157">
        <v>5</v>
      </c>
      <c r="N28" s="157">
        <v>105</v>
      </c>
      <c r="O28" s="151">
        <v>3049</v>
      </c>
      <c r="P28" s="173">
        <f t="shared" si="0"/>
        <v>254.08333333333334</v>
      </c>
    </row>
    <row r="29" spans="1:16" ht="16.5" customHeight="1" x14ac:dyDescent="0.25">
      <c r="A29" s="138">
        <v>41605</v>
      </c>
      <c r="B29" s="148">
        <v>76</v>
      </c>
      <c r="C29" s="154">
        <v>798</v>
      </c>
      <c r="D29" s="154">
        <v>4</v>
      </c>
      <c r="E29" s="154">
        <v>48</v>
      </c>
      <c r="F29" s="154">
        <v>104</v>
      </c>
      <c r="G29" s="154">
        <v>14</v>
      </c>
      <c r="H29" s="145">
        <v>173</v>
      </c>
      <c r="I29" s="157">
        <v>8</v>
      </c>
      <c r="J29" s="157">
        <v>967</v>
      </c>
      <c r="K29" s="157">
        <v>54</v>
      </c>
      <c r="L29" s="157">
        <v>248</v>
      </c>
      <c r="M29" s="157">
        <v>8</v>
      </c>
      <c r="N29" s="157">
        <v>90</v>
      </c>
      <c r="O29" s="151">
        <v>2592</v>
      </c>
      <c r="P29" s="173">
        <f t="shared" si="0"/>
        <v>199.38461538461539</v>
      </c>
    </row>
    <row r="30" spans="1:16" ht="16.5" customHeight="1" x14ac:dyDescent="0.25">
      <c r="A30" s="138">
        <v>41606</v>
      </c>
      <c r="B30" s="148">
        <v>64</v>
      </c>
      <c r="C30" s="154">
        <v>643</v>
      </c>
      <c r="D30" s="154"/>
      <c r="E30" s="154">
        <v>17</v>
      </c>
      <c r="F30" s="154">
        <v>54</v>
      </c>
      <c r="G30" s="154">
        <v>11</v>
      </c>
      <c r="H30" s="145">
        <v>100</v>
      </c>
      <c r="I30" s="157">
        <v>3</v>
      </c>
      <c r="J30" s="157">
        <v>900</v>
      </c>
      <c r="K30" s="157">
        <v>15</v>
      </c>
      <c r="L30" s="157">
        <v>183</v>
      </c>
      <c r="M30" s="157">
        <v>2</v>
      </c>
      <c r="N30" s="157">
        <v>86</v>
      </c>
      <c r="O30" s="151">
        <v>2078</v>
      </c>
      <c r="P30" s="173">
        <f t="shared" si="0"/>
        <v>173.16666666666666</v>
      </c>
    </row>
    <row r="31" spans="1:16" ht="16.5" customHeight="1" x14ac:dyDescent="0.25">
      <c r="A31" s="138">
        <v>41607</v>
      </c>
      <c r="B31" s="148">
        <v>50</v>
      </c>
      <c r="C31" s="154">
        <v>818</v>
      </c>
      <c r="D31" s="154">
        <v>1</v>
      </c>
      <c r="E31" s="154">
        <v>22</v>
      </c>
      <c r="F31" s="154">
        <v>52</v>
      </c>
      <c r="G31" s="154">
        <v>18</v>
      </c>
      <c r="H31" s="145">
        <v>145</v>
      </c>
      <c r="I31" s="157">
        <v>5</v>
      </c>
      <c r="J31" s="157">
        <v>651</v>
      </c>
      <c r="K31" s="157">
        <v>12</v>
      </c>
      <c r="L31" s="157">
        <v>138</v>
      </c>
      <c r="M31" s="157">
        <v>2</v>
      </c>
      <c r="N31" s="157">
        <v>60</v>
      </c>
      <c r="O31" s="151">
        <v>1974</v>
      </c>
      <c r="P31" s="173">
        <f t="shared" si="0"/>
        <v>151.84615384615384</v>
      </c>
    </row>
    <row r="32" spans="1:16" ht="16.5" customHeight="1" x14ac:dyDescent="0.25">
      <c r="A32" s="139">
        <v>41608</v>
      </c>
      <c r="B32" s="149">
        <v>47</v>
      </c>
      <c r="C32" s="155">
        <v>739</v>
      </c>
      <c r="D32" s="155">
        <v>2</v>
      </c>
      <c r="E32" s="155">
        <v>15</v>
      </c>
      <c r="F32" s="155">
        <v>68</v>
      </c>
      <c r="G32" s="155">
        <v>13</v>
      </c>
      <c r="H32" s="146">
        <v>85</v>
      </c>
      <c r="I32" s="158"/>
      <c r="J32" s="158">
        <v>625</v>
      </c>
      <c r="K32" s="158">
        <v>22</v>
      </c>
      <c r="L32" s="158">
        <v>145</v>
      </c>
      <c r="M32" s="158">
        <v>1</v>
      </c>
      <c r="N32" s="158">
        <v>33</v>
      </c>
      <c r="O32" s="152">
        <v>1795</v>
      </c>
      <c r="P32" s="174">
        <f t="shared" si="0"/>
        <v>149.58333333333334</v>
      </c>
    </row>
    <row r="33" spans="1:16" ht="19.5" x14ac:dyDescent="0.25">
      <c r="A33" s="123" t="s">
        <v>16</v>
      </c>
      <c r="B33" s="115">
        <v>2738</v>
      </c>
      <c r="C33" s="119">
        <v>28253</v>
      </c>
      <c r="D33" s="119">
        <v>50</v>
      </c>
      <c r="E33" s="119">
        <v>672</v>
      </c>
      <c r="F33" s="119">
        <v>2500</v>
      </c>
      <c r="G33" s="119">
        <v>460</v>
      </c>
      <c r="H33" s="118">
        <v>4138</v>
      </c>
      <c r="I33" s="116">
        <v>167</v>
      </c>
      <c r="J33" s="116">
        <v>26029</v>
      </c>
      <c r="K33" s="116">
        <v>781</v>
      </c>
      <c r="L33" s="116">
        <v>9494</v>
      </c>
      <c r="M33" s="116">
        <v>355</v>
      </c>
      <c r="N33" s="116">
        <v>2667</v>
      </c>
      <c r="O33" s="42">
        <v>78304</v>
      </c>
      <c r="P33" s="140"/>
    </row>
  </sheetData>
  <conditionalFormatting sqref="B2:N2">
    <cfRule type="expression" dxfId="28" priority="1">
      <formula>$B$2="java.lang.ArithmeticException"</formula>
    </cfRule>
  </conditionalFormatting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zoomScale="60" zoomScaleNormal="60" workbookViewId="0"/>
  </sheetViews>
  <sheetFormatPr defaultRowHeight="15" x14ac:dyDescent="0.25"/>
  <cols>
    <col min="1" max="1" width="18" style="34" customWidth="1"/>
    <col min="2" max="15" width="18.7109375" customWidth="1"/>
    <col min="16" max="16" width="17.140625" style="34" customWidth="1"/>
    <col min="17" max="17" width="17" style="34" customWidth="1"/>
  </cols>
  <sheetData>
    <row r="1" spans="1:17" x14ac:dyDescent="0.25">
      <c r="A1" s="134" t="s">
        <v>0</v>
      </c>
      <c r="B1" s="135" t="s">
        <v>18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4"/>
      <c r="Q1" s="136"/>
    </row>
    <row r="2" spans="1:17" ht="102" customHeight="1" x14ac:dyDescent="0.25">
      <c r="A2" s="81" t="s">
        <v>19</v>
      </c>
      <c r="B2" s="89" t="s">
        <v>2</v>
      </c>
      <c r="C2" s="86" t="s">
        <v>3</v>
      </c>
      <c r="D2" s="86" t="s">
        <v>4</v>
      </c>
      <c r="E2" s="86" t="s">
        <v>5</v>
      </c>
      <c r="F2" s="86" t="s">
        <v>6</v>
      </c>
      <c r="G2" s="86" t="s">
        <v>7</v>
      </c>
      <c r="H2" s="86" t="s">
        <v>8</v>
      </c>
      <c r="I2" s="87" t="s">
        <v>9</v>
      </c>
      <c r="J2" s="88" t="s">
        <v>10</v>
      </c>
      <c r="K2" s="88" t="s">
        <v>11</v>
      </c>
      <c r="L2" s="88" t="s">
        <v>12</v>
      </c>
      <c r="M2" s="88" t="s">
        <v>13</v>
      </c>
      <c r="N2" s="88" t="s">
        <v>14</v>
      </c>
      <c r="O2" s="89" t="s">
        <v>15</v>
      </c>
      <c r="P2" s="81" t="s">
        <v>16</v>
      </c>
      <c r="Q2" s="35" t="s">
        <v>17</v>
      </c>
    </row>
    <row r="3" spans="1:17" ht="16.5" customHeight="1" x14ac:dyDescent="0.25">
      <c r="A3" s="137">
        <v>41609</v>
      </c>
      <c r="B3" s="147">
        <v>70</v>
      </c>
      <c r="C3" s="153">
        <v>846</v>
      </c>
      <c r="D3" s="153">
        <v>4</v>
      </c>
      <c r="E3" s="153">
        <v>17</v>
      </c>
      <c r="F3" s="153">
        <v>45</v>
      </c>
      <c r="G3" s="153">
        <v>48</v>
      </c>
      <c r="H3" s="153">
        <v>145</v>
      </c>
      <c r="I3" s="144">
        <v>3</v>
      </c>
      <c r="J3" s="156">
        <v>757</v>
      </c>
      <c r="K3" s="156">
        <v>62</v>
      </c>
      <c r="L3" s="156"/>
      <c r="M3" s="156">
        <v>152</v>
      </c>
      <c r="N3" s="156">
        <v>2</v>
      </c>
      <c r="O3" s="147">
        <v>62</v>
      </c>
      <c r="P3" s="160">
        <v>2213</v>
      </c>
      <c r="Q3" s="274">
        <f>AVERAGE(B3:O3)</f>
        <v>170.23076923076923</v>
      </c>
    </row>
    <row r="4" spans="1:17" ht="16.5" customHeight="1" x14ac:dyDescent="0.25">
      <c r="A4" s="138">
        <v>41610</v>
      </c>
      <c r="B4" s="148">
        <v>69</v>
      </c>
      <c r="C4" s="154">
        <v>1526</v>
      </c>
      <c r="D4" s="154"/>
      <c r="E4" s="154">
        <v>25</v>
      </c>
      <c r="F4" s="154">
        <v>59</v>
      </c>
      <c r="G4" s="154">
        <v>19</v>
      </c>
      <c r="H4" s="154">
        <v>249</v>
      </c>
      <c r="I4" s="145">
        <v>1</v>
      </c>
      <c r="J4" s="157">
        <v>1102</v>
      </c>
      <c r="K4" s="157">
        <v>38</v>
      </c>
      <c r="L4" s="157"/>
      <c r="M4" s="157">
        <v>230</v>
      </c>
      <c r="N4" s="157">
        <v>1</v>
      </c>
      <c r="O4" s="148">
        <v>90</v>
      </c>
      <c r="P4" s="161">
        <v>3409</v>
      </c>
      <c r="Q4" s="172">
        <f t="shared" ref="Q4:Q33" si="0">AVERAGE(B4:O4)</f>
        <v>284.08333333333331</v>
      </c>
    </row>
    <row r="5" spans="1:17" ht="16.5" customHeight="1" x14ac:dyDescent="0.25">
      <c r="A5" s="138">
        <v>41611</v>
      </c>
      <c r="B5" s="148">
        <v>91</v>
      </c>
      <c r="C5" s="154">
        <v>1230</v>
      </c>
      <c r="D5" s="154">
        <v>3</v>
      </c>
      <c r="E5" s="154">
        <v>21</v>
      </c>
      <c r="F5" s="154">
        <v>127</v>
      </c>
      <c r="G5" s="154">
        <v>7</v>
      </c>
      <c r="H5" s="154">
        <v>158</v>
      </c>
      <c r="I5" s="145">
        <v>11</v>
      </c>
      <c r="J5" s="157">
        <v>1264</v>
      </c>
      <c r="K5" s="157">
        <v>61</v>
      </c>
      <c r="L5" s="157"/>
      <c r="M5" s="157">
        <v>394</v>
      </c>
      <c r="N5" s="157">
        <v>3</v>
      </c>
      <c r="O5" s="148">
        <v>87</v>
      </c>
      <c r="P5" s="161">
        <v>3457</v>
      </c>
      <c r="Q5" s="172">
        <f t="shared" si="0"/>
        <v>265.92307692307691</v>
      </c>
    </row>
    <row r="6" spans="1:17" ht="16.5" customHeight="1" x14ac:dyDescent="0.25">
      <c r="A6" s="138">
        <v>41612</v>
      </c>
      <c r="B6" s="148">
        <v>120</v>
      </c>
      <c r="C6" s="154">
        <v>1493</v>
      </c>
      <c r="D6" s="154">
        <v>1</v>
      </c>
      <c r="E6" s="154">
        <v>25</v>
      </c>
      <c r="F6" s="154">
        <v>103</v>
      </c>
      <c r="G6" s="154">
        <v>11</v>
      </c>
      <c r="H6" s="154">
        <v>372</v>
      </c>
      <c r="I6" s="145">
        <v>10</v>
      </c>
      <c r="J6" s="157">
        <v>1447</v>
      </c>
      <c r="K6" s="157">
        <v>94</v>
      </c>
      <c r="L6" s="157"/>
      <c r="M6" s="157">
        <v>369</v>
      </c>
      <c r="N6" s="157">
        <v>2</v>
      </c>
      <c r="O6" s="148">
        <v>99</v>
      </c>
      <c r="P6" s="161">
        <v>4146</v>
      </c>
      <c r="Q6" s="172">
        <f t="shared" si="0"/>
        <v>318.92307692307691</v>
      </c>
    </row>
    <row r="7" spans="1:17" ht="16.5" customHeight="1" x14ac:dyDescent="0.25">
      <c r="A7" s="138">
        <v>41613</v>
      </c>
      <c r="B7" s="148">
        <v>140</v>
      </c>
      <c r="C7" s="154">
        <v>1164</v>
      </c>
      <c r="D7" s="154"/>
      <c r="E7" s="154">
        <v>25</v>
      </c>
      <c r="F7" s="154">
        <v>104</v>
      </c>
      <c r="G7" s="154">
        <v>15</v>
      </c>
      <c r="H7" s="154">
        <v>280</v>
      </c>
      <c r="I7" s="145">
        <v>6</v>
      </c>
      <c r="J7" s="157">
        <v>1217</v>
      </c>
      <c r="K7" s="157">
        <v>123</v>
      </c>
      <c r="L7" s="157"/>
      <c r="M7" s="157">
        <v>318</v>
      </c>
      <c r="N7" s="157"/>
      <c r="O7" s="148">
        <v>114</v>
      </c>
      <c r="P7" s="161">
        <v>3506</v>
      </c>
      <c r="Q7" s="172">
        <f t="shared" si="0"/>
        <v>318.72727272727275</v>
      </c>
    </row>
    <row r="8" spans="1:17" ht="16.5" customHeight="1" x14ac:dyDescent="0.25">
      <c r="A8" s="138">
        <v>41614</v>
      </c>
      <c r="B8" s="148">
        <v>111</v>
      </c>
      <c r="C8" s="154">
        <v>1132</v>
      </c>
      <c r="D8" s="154">
        <v>14</v>
      </c>
      <c r="E8" s="154">
        <v>24</v>
      </c>
      <c r="F8" s="154">
        <v>109</v>
      </c>
      <c r="G8" s="154">
        <v>10</v>
      </c>
      <c r="H8" s="154">
        <v>247</v>
      </c>
      <c r="I8" s="145"/>
      <c r="J8" s="157">
        <v>1139</v>
      </c>
      <c r="K8" s="157">
        <v>132</v>
      </c>
      <c r="L8" s="157"/>
      <c r="M8" s="157">
        <v>328</v>
      </c>
      <c r="N8" s="157">
        <v>1</v>
      </c>
      <c r="O8" s="148">
        <v>71</v>
      </c>
      <c r="P8" s="161">
        <v>3318</v>
      </c>
      <c r="Q8" s="172">
        <f t="shared" si="0"/>
        <v>276.5</v>
      </c>
    </row>
    <row r="9" spans="1:17" ht="16.5" customHeight="1" x14ac:dyDescent="0.25">
      <c r="A9" s="138">
        <v>41615</v>
      </c>
      <c r="B9" s="148">
        <v>43</v>
      </c>
      <c r="C9" s="154">
        <v>634</v>
      </c>
      <c r="D9" s="154"/>
      <c r="E9" s="154">
        <v>16</v>
      </c>
      <c r="F9" s="154">
        <v>69</v>
      </c>
      <c r="G9" s="154">
        <v>9</v>
      </c>
      <c r="H9" s="154">
        <v>253</v>
      </c>
      <c r="I9" s="145">
        <v>11</v>
      </c>
      <c r="J9" s="157">
        <v>1014</v>
      </c>
      <c r="K9" s="157">
        <v>3</v>
      </c>
      <c r="L9" s="157"/>
      <c r="M9" s="157">
        <v>145</v>
      </c>
      <c r="N9" s="157">
        <v>1</v>
      </c>
      <c r="O9" s="148">
        <v>32</v>
      </c>
      <c r="P9" s="161">
        <v>2230</v>
      </c>
      <c r="Q9" s="172">
        <f t="shared" si="0"/>
        <v>185.83333333333334</v>
      </c>
    </row>
    <row r="10" spans="1:17" ht="16.5" customHeight="1" x14ac:dyDescent="0.25">
      <c r="A10" s="138">
        <v>41616</v>
      </c>
      <c r="B10" s="148">
        <v>82</v>
      </c>
      <c r="C10" s="154">
        <v>1031</v>
      </c>
      <c r="D10" s="154"/>
      <c r="E10" s="154">
        <v>34</v>
      </c>
      <c r="F10" s="154">
        <v>96</v>
      </c>
      <c r="G10" s="154">
        <v>16</v>
      </c>
      <c r="H10" s="154">
        <v>213</v>
      </c>
      <c r="I10" s="145">
        <v>7</v>
      </c>
      <c r="J10" s="157">
        <v>1053</v>
      </c>
      <c r="K10" s="157">
        <v>31</v>
      </c>
      <c r="L10" s="157"/>
      <c r="M10" s="157">
        <v>212</v>
      </c>
      <c r="N10" s="157"/>
      <c r="O10" s="148">
        <v>100</v>
      </c>
      <c r="P10" s="161">
        <v>2875</v>
      </c>
      <c r="Q10" s="172">
        <f t="shared" si="0"/>
        <v>261.36363636363637</v>
      </c>
    </row>
    <row r="11" spans="1:17" ht="16.5" customHeight="1" x14ac:dyDescent="0.25">
      <c r="A11" s="138">
        <v>41617</v>
      </c>
      <c r="B11" s="148">
        <v>79</v>
      </c>
      <c r="C11" s="154">
        <v>1421</v>
      </c>
      <c r="D11" s="154"/>
      <c r="E11" s="154">
        <v>36</v>
      </c>
      <c r="F11" s="154">
        <v>96</v>
      </c>
      <c r="G11" s="154">
        <v>31</v>
      </c>
      <c r="H11" s="154">
        <v>286</v>
      </c>
      <c r="I11" s="145">
        <v>5</v>
      </c>
      <c r="J11" s="157">
        <v>1471</v>
      </c>
      <c r="K11" s="157">
        <v>110</v>
      </c>
      <c r="L11" s="157"/>
      <c r="M11" s="157">
        <v>382</v>
      </c>
      <c r="N11" s="157">
        <v>2</v>
      </c>
      <c r="O11" s="148">
        <v>90</v>
      </c>
      <c r="P11" s="161">
        <v>4009</v>
      </c>
      <c r="Q11" s="172">
        <f t="shared" si="0"/>
        <v>334.08333333333331</v>
      </c>
    </row>
    <row r="12" spans="1:17" ht="16.5" customHeight="1" x14ac:dyDescent="0.25">
      <c r="A12" s="138">
        <v>41618</v>
      </c>
      <c r="B12" s="148">
        <v>99</v>
      </c>
      <c r="C12" s="154">
        <v>1317</v>
      </c>
      <c r="D12" s="154"/>
      <c r="E12" s="154">
        <v>28</v>
      </c>
      <c r="F12" s="154">
        <v>145</v>
      </c>
      <c r="G12" s="154">
        <v>12</v>
      </c>
      <c r="H12" s="154">
        <v>282</v>
      </c>
      <c r="I12" s="145">
        <v>6</v>
      </c>
      <c r="J12" s="157">
        <v>1429</v>
      </c>
      <c r="K12" s="157">
        <v>108</v>
      </c>
      <c r="L12" s="157"/>
      <c r="M12" s="157">
        <v>375</v>
      </c>
      <c r="N12" s="157">
        <v>1</v>
      </c>
      <c r="O12" s="148">
        <v>95</v>
      </c>
      <c r="P12" s="161">
        <v>3897</v>
      </c>
      <c r="Q12" s="172">
        <f t="shared" si="0"/>
        <v>324.75</v>
      </c>
    </row>
    <row r="13" spans="1:17" ht="16.5" customHeight="1" x14ac:dyDescent="0.25">
      <c r="A13" s="138">
        <v>41619</v>
      </c>
      <c r="B13" s="148">
        <v>96</v>
      </c>
      <c r="C13" s="154">
        <v>1242</v>
      </c>
      <c r="D13" s="154"/>
      <c r="E13" s="154">
        <v>24</v>
      </c>
      <c r="F13" s="154">
        <v>106</v>
      </c>
      <c r="G13" s="154">
        <v>27</v>
      </c>
      <c r="H13" s="154">
        <v>196</v>
      </c>
      <c r="I13" s="145">
        <v>8</v>
      </c>
      <c r="J13" s="157">
        <v>1256</v>
      </c>
      <c r="K13" s="157">
        <v>53</v>
      </c>
      <c r="L13" s="157"/>
      <c r="M13" s="157">
        <v>375</v>
      </c>
      <c r="N13" s="157"/>
      <c r="O13" s="148">
        <v>73</v>
      </c>
      <c r="P13" s="161">
        <v>3456</v>
      </c>
      <c r="Q13" s="172">
        <f t="shared" si="0"/>
        <v>314.18181818181819</v>
      </c>
    </row>
    <row r="14" spans="1:17" ht="16.5" customHeight="1" x14ac:dyDescent="0.25">
      <c r="A14" s="138">
        <v>41620</v>
      </c>
      <c r="B14" s="148">
        <v>84</v>
      </c>
      <c r="C14" s="154">
        <v>1346</v>
      </c>
      <c r="D14" s="154"/>
      <c r="E14" s="154">
        <v>23</v>
      </c>
      <c r="F14" s="154">
        <v>126</v>
      </c>
      <c r="G14" s="154">
        <v>13</v>
      </c>
      <c r="H14" s="154">
        <v>141</v>
      </c>
      <c r="I14" s="145"/>
      <c r="J14" s="157">
        <v>1442</v>
      </c>
      <c r="K14" s="157">
        <v>40</v>
      </c>
      <c r="L14" s="157"/>
      <c r="M14" s="157">
        <v>489</v>
      </c>
      <c r="N14" s="157"/>
      <c r="O14" s="148">
        <v>102</v>
      </c>
      <c r="P14" s="161">
        <v>3806</v>
      </c>
      <c r="Q14" s="172">
        <f t="shared" si="0"/>
        <v>380.6</v>
      </c>
    </row>
    <row r="15" spans="1:17" ht="16.5" customHeight="1" x14ac:dyDescent="0.25">
      <c r="A15" s="138">
        <v>41621</v>
      </c>
      <c r="B15" s="148">
        <v>98</v>
      </c>
      <c r="C15" s="154">
        <v>930</v>
      </c>
      <c r="D15" s="154"/>
      <c r="E15" s="154">
        <v>25</v>
      </c>
      <c r="F15" s="154">
        <v>68</v>
      </c>
      <c r="G15" s="154">
        <v>10</v>
      </c>
      <c r="H15" s="154">
        <v>94</v>
      </c>
      <c r="I15" s="145">
        <v>5</v>
      </c>
      <c r="J15" s="157">
        <v>1235</v>
      </c>
      <c r="K15" s="157">
        <v>99</v>
      </c>
      <c r="L15" s="157"/>
      <c r="M15" s="157">
        <v>340</v>
      </c>
      <c r="N15" s="157">
        <v>2</v>
      </c>
      <c r="O15" s="148">
        <v>71</v>
      </c>
      <c r="P15" s="161">
        <v>2977</v>
      </c>
      <c r="Q15" s="172">
        <f t="shared" si="0"/>
        <v>248.08333333333334</v>
      </c>
    </row>
    <row r="16" spans="1:17" ht="16.5" customHeight="1" x14ac:dyDescent="0.25">
      <c r="A16" s="138">
        <v>41622</v>
      </c>
      <c r="B16" s="148">
        <v>40</v>
      </c>
      <c r="C16" s="154">
        <v>803</v>
      </c>
      <c r="D16" s="154"/>
      <c r="E16" s="154">
        <v>44</v>
      </c>
      <c r="F16" s="154">
        <v>38</v>
      </c>
      <c r="G16" s="154">
        <v>6</v>
      </c>
      <c r="H16" s="154">
        <v>56</v>
      </c>
      <c r="I16" s="145"/>
      <c r="J16" s="157">
        <v>652</v>
      </c>
      <c r="K16" s="157">
        <v>5</v>
      </c>
      <c r="L16" s="157"/>
      <c r="M16" s="157">
        <v>163</v>
      </c>
      <c r="N16" s="157"/>
      <c r="O16" s="148">
        <v>32</v>
      </c>
      <c r="P16" s="161">
        <v>1839</v>
      </c>
      <c r="Q16" s="172">
        <f t="shared" si="0"/>
        <v>183.9</v>
      </c>
    </row>
    <row r="17" spans="1:17" ht="16.5" customHeight="1" x14ac:dyDescent="0.25">
      <c r="A17" s="138">
        <v>41623</v>
      </c>
      <c r="B17" s="148">
        <v>95</v>
      </c>
      <c r="C17" s="154">
        <v>838</v>
      </c>
      <c r="D17" s="154"/>
      <c r="E17" s="154">
        <v>50</v>
      </c>
      <c r="F17" s="154">
        <v>81</v>
      </c>
      <c r="G17" s="154">
        <v>2</v>
      </c>
      <c r="H17" s="154">
        <v>138</v>
      </c>
      <c r="I17" s="145">
        <v>26</v>
      </c>
      <c r="J17" s="157">
        <v>853</v>
      </c>
      <c r="K17" s="157">
        <v>54</v>
      </c>
      <c r="L17" s="157"/>
      <c r="M17" s="157">
        <v>167</v>
      </c>
      <c r="N17" s="157">
        <v>5</v>
      </c>
      <c r="O17" s="148">
        <v>82</v>
      </c>
      <c r="P17" s="161">
        <v>2391</v>
      </c>
      <c r="Q17" s="172">
        <f t="shared" si="0"/>
        <v>199.25</v>
      </c>
    </row>
    <row r="18" spans="1:17" ht="16.5" customHeight="1" x14ac:dyDescent="0.25">
      <c r="A18" s="138">
        <v>41624</v>
      </c>
      <c r="B18" s="148">
        <v>121</v>
      </c>
      <c r="C18" s="154">
        <v>1032</v>
      </c>
      <c r="D18" s="154"/>
      <c r="E18" s="154">
        <v>37</v>
      </c>
      <c r="F18" s="154">
        <v>82</v>
      </c>
      <c r="G18" s="154">
        <v>7</v>
      </c>
      <c r="H18" s="154">
        <v>189</v>
      </c>
      <c r="I18" s="145">
        <v>3</v>
      </c>
      <c r="J18" s="157">
        <v>1467</v>
      </c>
      <c r="K18" s="157">
        <v>25</v>
      </c>
      <c r="L18" s="157"/>
      <c r="M18" s="157">
        <v>213</v>
      </c>
      <c r="N18" s="157"/>
      <c r="O18" s="148">
        <v>26</v>
      </c>
      <c r="P18" s="161">
        <v>3202</v>
      </c>
      <c r="Q18" s="172">
        <f t="shared" si="0"/>
        <v>291.09090909090907</v>
      </c>
    </row>
    <row r="19" spans="1:17" ht="16.5" customHeight="1" x14ac:dyDescent="0.25">
      <c r="A19" s="138">
        <v>41625</v>
      </c>
      <c r="B19" s="148">
        <v>68</v>
      </c>
      <c r="C19" s="154">
        <v>645</v>
      </c>
      <c r="D19" s="154"/>
      <c r="E19" s="154">
        <v>14</v>
      </c>
      <c r="F19" s="154">
        <v>100</v>
      </c>
      <c r="G19" s="154">
        <v>5</v>
      </c>
      <c r="H19" s="154">
        <v>115</v>
      </c>
      <c r="I19" s="145">
        <v>2</v>
      </c>
      <c r="J19" s="157">
        <v>859</v>
      </c>
      <c r="K19" s="157">
        <v>33</v>
      </c>
      <c r="L19" s="157"/>
      <c r="M19" s="157">
        <v>197</v>
      </c>
      <c r="N19" s="157">
        <v>5</v>
      </c>
      <c r="O19" s="148">
        <v>19</v>
      </c>
      <c r="P19" s="161">
        <v>2062</v>
      </c>
      <c r="Q19" s="172">
        <f t="shared" si="0"/>
        <v>171.83333333333334</v>
      </c>
    </row>
    <row r="20" spans="1:17" ht="16.5" customHeight="1" x14ac:dyDescent="0.25">
      <c r="A20" s="138">
        <v>41626</v>
      </c>
      <c r="B20" s="148">
        <v>81</v>
      </c>
      <c r="C20" s="154">
        <v>826</v>
      </c>
      <c r="D20" s="154">
        <v>1</v>
      </c>
      <c r="E20" s="154">
        <v>31</v>
      </c>
      <c r="F20" s="154">
        <v>71</v>
      </c>
      <c r="G20" s="154">
        <v>22</v>
      </c>
      <c r="H20" s="154">
        <v>111</v>
      </c>
      <c r="I20" s="145">
        <v>8</v>
      </c>
      <c r="J20" s="157">
        <v>870</v>
      </c>
      <c r="K20" s="157">
        <v>33</v>
      </c>
      <c r="L20" s="157"/>
      <c r="M20" s="157">
        <v>219</v>
      </c>
      <c r="N20" s="157"/>
      <c r="O20" s="148">
        <v>97</v>
      </c>
      <c r="P20" s="161">
        <v>2370</v>
      </c>
      <c r="Q20" s="172">
        <f t="shared" si="0"/>
        <v>197.5</v>
      </c>
    </row>
    <row r="21" spans="1:17" ht="16.5" customHeight="1" x14ac:dyDescent="0.25">
      <c r="A21" s="138">
        <v>41627</v>
      </c>
      <c r="B21" s="148">
        <v>76</v>
      </c>
      <c r="C21" s="154">
        <v>722</v>
      </c>
      <c r="D21" s="154"/>
      <c r="E21" s="154">
        <v>11</v>
      </c>
      <c r="F21" s="154">
        <v>62</v>
      </c>
      <c r="G21" s="154">
        <v>4</v>
      </c>
      <c r="H21" s="154">
        <v>125</v>
      </c>
      <c r="I21" s="145">
        <v>3</v>
      </c>
      <c r="J21" s="157">
        <v>754</v>
      </c>
      <c r="K21" s="157">
        <v>32</v>
      </c>
      <c r="L21" s="157"/>
      <c r="M21" s="157">
        <v>281</v>
      </c>
      <c r="N21" s="157">
        <v>1</v>
      </c>
      <c r="O21" s="148">
        <v>57</v>
      </c>
      <c r="P21" s="161">
        <v>2128</v>
      </c>
      <c r="Q21" s="172">
        <f t="shared" si="0"/>
        <v>177.33333333333334</v>
      </c>
    </row>
    <row r="22" spans="1:17" ht="16.5" customHeight="1" x14ac:dyDescent="0.25">
      <c r="A22" s="138">
        <v>41628</v>
      </c>
      <c r="B22" s="148">
        <v>54</v>
      </c>
      <c r="C22" s="154">
        <v>598</v>
      </c>
      <c r="D22" s="154">
        <v>1</v>
      </c>
      <c r="E22" s="154">
        <v>25</v>
      </c>
      <c r="F22" s="154">
        <v>67</v>
      </c>
      <c r="G22" s="154">
        <v>12</v>
      </c>
      <c r="H22" s="154">
        <v>95</v>
      </c>
      <c r="I22" s="145">
        <v>11</v>
      </c>
      <c r="J22" s="157">
        <v>459</v>
      </c>
      <c r="K22" s="157">
        <v>14</v>
      </c>
      <c r="L22" s="157">
        <v>3</v>
      </c>
      <c r="M22" s="157">
        <v>153</v>
      </c>
      <c r="N22" s="157">
        <v>1</v>
      </c>
      <c r="O22" s="148">
        <v>25</v>
      </c>
      <c r="P22" s="161">
        <v>1518</v>
      </c>
      <c r="Q22" s="172">
        <f t="shared" si="0"/>
        <v>108.42857142857143</v>
      </c>
    </row>
    <row r="23" spans="1:17" ht="16.5" customHeight="1" x14ac:dyDescent="0.25">
      <c r="A23" s="138">
        <v>41629</v>
      </c>
      <c r="B23" s="148">
        <v>55</v>
      </c>
      <c r="C23" s="154">
        <v>238</v>
      </c>
      <c r="D23" s="154"/>
      <c r="E23" s="154">
        <v>14</v>
      </c>
      <c r="F23" s="154">
        <v>23</v>
      </c>
      <c r="G23" s="154">
        <v>5</v>
      </c>
      <c r="H23" s="154">
        <v>67</v>
      </c>
      <c r="I23" s="145">
        <v>2</v>
      </c>
      <c r="J23" s="157">
        <v>184</v>
      </c>
      <c r="K23" s="157">
        <v>2</v>
      </c>
      <c r="L23" s="157"/>
      <c r="M23" s="157">
        <v>112</v>
      </c>
      <c r="N23" s="157"/>
      <c r="O23" s="148">
        <v>25</v>
      </c>
      <c r="P23" s="161">
        <v>727</v>
      </c>
      <c r="Q23" s="172">
        <f t="shared" si="0"/>
        <v>66.090909090909093</v>
      </c>
    </row>
    <row r="24" spans="1:17" ht="16.5" customHeight="1" x14ac:dyDescent="0.25">
      <c r="A24" s="138">
        <v>41630</v>
      </c>
      <c r="B24" s="148">
        <v>42</v>
      </c>
      <c r="C24" s="154">
        <v>209</v>
      </c>
      <c r="D24" s="154"/>
      <c r="E24" s="154">
        <v>3</v>
      </c>
      <c r="F24" s="154">
        <v>31</v>
      </c>
      <c r="G24" s="154">
        <v>1</v>
      </c>
      <c r="H24" s="154">
        <v>23</v>
      </c>
      <c r="I24" s="145">
        <v>1</v>
      </c>
      <c r="J24" s="157">
        <v>239</v>
      </c>
      <c r="K24" s="157">
        <v>19</v>
      </c>
      <c r="L24" s="157"/>
      <c r="M24" s="157">
        <v>99</v>
      </c>
      <c r="N24" s="157"/>
      <c r="O24" s="148">
        <v>11</v>
      </c>
      <c r="P24" s="161">
        <v>678</v>
      </c>
      <c r="Q24" s="172">
        <f t="shared" si="0"/>
        <v>61.636363636363633</v>
      </c>
    </row>
    <row r="25" spans="1:17" ht="16.5" customHeight="1" x14ac:dyDescent="0.25">
      <c r="A25" s="138">
        <v>41631</v>
      </c>
      <c r="B25" s="148">
        <v>64</v>
      </c>
      <c r="C25" s="154">
        <v>196</v>
      </c>
      <c r="D25" s="154"/>
      <c r="E25" s="154">
        <v>15</v>
      </c>
      <c r="F25" s="154">
        <v>42</v>
      </c>
      <c r="G25" s="154">
        <v>2</v>
      </c>
      <c r="H25" s="154">
        <v>68</v>
      </c>
      <c r="I25" s="145"/>
      <c r="J25" s="157">
        <v>255</v>
      </c>
      <c r="K25" s="157">
        <v>19</v>
      </c>
      <c r="L25" s="157"/>
      <c r="M25" s="157">
        <v>106</v>
      </c>
      <c r="N25" s="157"/>
      <c r="O25" s="148">
        <v>13</v>
      </c>
      <c r="P25" s="161">
        <v>780</v>
      </c>
      <c r="Q25" s="172">
        <f t="shared" si="0"/>
        <v>78</v>
      </c>
    </row>
    <row r="26" spans="1:17" ht="16.5" customHeight="1" x14ac:dyDescent="0.25">
      <c r="A26" s="138">
        <v>41632</v>
      </c>
      <c r="B26" s="148">
        <v>32</v>
      </c>
      <c r="C26" s="154">
        <v>179</v>
      </c>
      <c r="D26" s="154"/>
      <c r="E26" s="154">
        <v>15</v>
      </c>
      <c r="F26" s="154">
        <v>20</v>
      </c>
      <c r="G26" s="154">
        <v>4</v>
      </c>
      <c r="H26" s="154">
        <v>43</v>
      </c>
      <c r="I26" s="145">
        <v>1</v>
      </c>
      <c r="J26" s="157">
        <v>172</v>
      </c>
      <c r="K26" s="157">
        <v>3</v>
      </c>
      <c r="L26" s="157"/>
      <c r="M26" s="157">
        <v>75</v>
      </c>
      <c r="N26" s="157"/>
      <c r="O26" s="148">
        <v>11</v>
      </c>
      <c r="P26" s="161">
        <v>555</v>
      </c>
      <c r="Q26" s="172">
        <f t="shared" si="0"/>
        <v>50.454545454545453</v>
      </c>
    </row>
    <row r="27" spans="1:17" ht="16.5" customHeight="1" x14ac:dyDescent="0.25">
      <c r="A27" s="138">
        <v>41633</v>
      </c>
      <c r="B27" s="148">
        <v>22</v>
      </c>
      <c r="C27" s="154">
        <v>193</v>
      </c>
      <c r="D27" s="154"/>
      <c r="E27" s="154">
        <v>1</v>
      </c>
      <c r="F27" s="154">
        <v>34</v>
      </c>
      <c r="G27" s="154"/>
      <c r="H27" s="154">
        <v>24</v>
      </c>
      <c r="I27" s="145">
        <v>1</v>
      </c>
      <c r="J27" s="157">
        <v>162</v>
      </c>
      <c r="K27" s="157">
        <v>4</v>
      </c>
      <c r="L27" s="157"/>
      <c r="M27" s="157">
        <v>37</v>
      </c>
      <c r="N27" s="157"/>
      <c r="O27" s="148"/>
      <c r="P27" s="161">
        <v>478</v>
      </c>
      <c r="Q27" s="172">
        <f t="shared" si="0"/>
        <v>53.111111111111114</v>
      </c>
    </row>
    <row r="28" spans="1:17" ht="16.5" customHeight="1" x14ac:dyDescent="0.25">
      <c r="A28" s="138">
        <v>41634</v>
      </c>
      <c r="B28" s="148">
        <v>23</v>
      </c>
      <c r="C28" s="154">
        <v>231</v>
      </c>
      <c r="D28" s="154">
        <v>1</v>
      </c>
      <c r="E28" s="154">
        <v>3</v>
      </c>
      <c r="F28" s="154">
        <v>22</v>
      </c>
      <c r="G28" s="154">
        <v>6</v>
      </c>
      <c r="H28" s="154">
        <v>19</v>
      </c>
      <c r="I28" s="145">
        <v>1</v>
      </c>
      <c r="J28" s="157">
        <v>321</v>
      </c>
      <c r="K28" s="157">
        <v>1</v>
      </c>
      <c r="L28" s="157"/>
      <c r="M28" s="157">
        <v>36</v>
      </c>
      <c r="N28" s="157"/>
      <c r="O28" s="148">
        <v>3</v>
      </c>
      <c r="P28" s="161">
        <v>667</v>
      </c>
      <c r="Q28" s="172">
        <f t="shared" si="0"/>
        <v>55.583333333333336</v>
      </c>
    </row>
    <row r="29" spans="1:17" ht="16.5" customHeight="1" x14ac:dyDescent="0.25">
      <c r="A29" s="138">
        <v>41635</v>
      </c>
      <c r="B29" s="148">
        <v>58</v>
      </c>
      <c r="C29" s="154">
        <v>343</v>
      </c>
      <c r="D29" s="154"/>
      <c r="E29" s="154">
        <v>4</v>
      </c>
      <c r="F29" s="154">
        <v>26</v>
      </c>
      <c r="G29" s="154">
        <v>2</v>
      </c>
      <c r="H29" s="154">
        <v>24</v>
      </c>
      <c r="I29" s="145">
        <v>3</v>
      </c>
      <c r="J29" s="157">
        <v>308</v>
      </c>
      <c r="K29" s="157">
        <v>29</v>
      </c>
      <c r="L29" s="157"/>
      <c r="M29" s="157">
        <v>53</v>
      </c>
      <c r="N29" s="157">
        <v>2</v>
      </c>
      <c r="O29" s="148">
        <v>24</v>
      </c>
      <c r="P29" s="161">
        <v>876</v>
      </c>
      <c r="Q29" s="172">
        <f t="shared" si="0"/>
        <v>73</v>
      </c>
    </row>
    <row r="30" spans="1:17" ht="16.5" customHeight="1" x14ac:dyDescent="0.25">
      <c r="A30" s="138">
        <v>41636</v>
      </c>
      <c r="B30" s="148">
        <v>26</v>
      </c>
      <c r="C30" s="154">
        <v>286</v>
      </c>
      <c r="D30" s="154"/>
      <c r="E30" s="154">
        <v>26</v>
      </c>
      <c r="F30" s="154">
        <v>24</v>
      </c>
      <c r="G30" s="154"/>
      <c r="H30" s="154">
        <v>31</v>
      </c>
      <c r="I30" s="145">
        <v>1</v>
      </c>
      <c r="J30" s="157">
        <v>288</v>
      </c>
      <c r="K30" s="157">
        <v>8</v>
      </c>
      <c r="L30" s="157"/>
      <c r="M30" s="157">
        <v>49</v>
      </c>
      <c r="N30" s="157"/>
      <c r="O30" s="148">
        <v>16</v>
      </c>
      <c r="P30" s="161">
        <v>755</v>
      </c>
      <c r="Q30" s="172">
        <f t="shared" si="0"/>
        <v>75.5</v>
      </c>
    </row>
    <row r="31" spans="1:17" ht="16.5" customHeight="1" x14ac:dyDescent="0.25">
      <c r="A31" s="138">
        <v>41637</v>
      </c>
      <c r="B31" s="148">
        <v>29</v>
      </c>
      <c r="C31" s="154">
        <v>317</v>
      </c>
      <c r="D31" s="154">
        <v>3</v>
      </c>
      <c r="E31" s="154">
        <v>4</v>
      </c>
      <c r="F31" s="154">
        <v>15</v>
      </c>
      <c r="G31" s="154">
        <v>3</v>
      </c>
      <c r="H31" s="154">
        <v>37</v>
      </c>
      <c r="I31" s="145">
        <v>5</v>
      </c>
      <c r="J31" s="157">
        <v>338</v>
      </c>
      <c r="K31" s="157">
        <v>38</v>
      </c>
      <c r="L31" s="157"/>
      <c r="M31" s="157">
        <v>74</v>
      </c>
      <c r="N31" s="157">
        <v>1</v>
      </c>
      <c r="O31" s="148">
        <v>9</v>
      </c>
      <c r="P31" s="161">
        <v>873</v>
      </c>
      <c r="Q31" s="172">
        <f t="shared" si="0"/>
        <v>67.15384615384616</v>
      </c>
    </row>
    <row r="32" spans="1:17" ht="16.5" customHeight="1" x14ac:dyDescent="0.25">
      <c r="A32" s="138">
        <v>41638</v>
      </c>
      <c r="B32" s="148">
        <v>24</v>
      </c>
      <c r="C32" s="154">
        <v>273</v>
      </c>
      <c r="D32" s="154">
        <v>1</v>
      </c>
      <c r="E32" s="154">
        <v>13</v>
      </c>
      <c r="F32" s="154">
        <v>40</v>
      </c>
      <c r="G32" s="154">
        <v>3</v>
      </c>
      <c r="H32" s="154">
        <v>49</v>
      </c>
      <c r="I32" s="145"/>
      <c r="J32" s="157">
        <v>342</v>
      </c>
      <c r="K32" s="157">
        <v>11</v>
      </c>
      <c r="L32" s="157"/>
      <c r="M32" s="157">
        <v>136</v>
      </c>
      <c r="N32" s="157"/>
      <c r="O32" s="148">
        <v>15</v>
      </c>
      <c r="P32" s="161">
        <v>907</v>
      </c>
      <c r="Q32" s="172">
        <f t="shared" si="0"/>
        <v>82.454545454545453</v>
      </c>
    </row>
    <row r="33" spans="1:17" ht="16.5" customHeight="1" x14ac:dyDescent="0.25">
      <c r="A33" s="139">
        <v>41639</v>
      </c>
      <c r="B33" s="149">
        <v>32</v>
      </c>
      <c r="C33" s="155">
        <v>169</v>
      </c>
      <c r="D33" s="155"/>
      <c r="E33" s="155">
        <v>1</v>
      </c>
      <c r="F33" s="155">
        <v>6</v>
      </c>
      <c r="G33" s="155"/>
      <c r="H33" s="155">
        <v>21</v>
      </c>
      <c r="I33" s="146"/>
      <c r="J33" s="158">
        <v>161</v>
      </c>
      <c r="K33" s="158"/>
      <c r="L33" s="158"/>
      <c r="M33" s="158">
        <v>71</v>
      </c>
      <c r="N33" s="158"/>
      <c r="O33" s="149">
        <v>11</v>
      </c>
      <c r="P33" s="162">
        <v>472</v>
      </c>
      <c r="Q33" s="82">
        <f t="shared" si="0"/>
        <v>59</v>
      </c>
    </row>
    <row r="34" spans="1:17" ht="19.5" x14ac:dyDescent="0.25">
      <c r="A34" s="117" t="s">
        <v>16</v>
      </c>
      <c r="B34" s="115">
        <v>2124</v>
      </c>
      <c r="C34" s="119">
        <v>23410</v>
      </c>
      <c r="D34" s="119">
        <v>29</v>
      </c>
      <c r="E34" s="119">
        <v>634</v>
      </c>
      <c r="F34" s="119">
        <v>2037</v>
      </c>
      <c r="G34" s="119">
        <v>312</v>
      </c>
      <c r="H34" s="119">
        <v>4151</v>
      </c>
      <c r="I34" s="118">
        <v>141</v>
      </c>
      <c r="J34" s="116">
        <v>24510</v>
      </c>
      <c r="K34" s="116">
        <v>1284</v>
      </c>
      <c r="L34" s="116">
        <v>3</v>
      </c>
      <c r="M34" s="116">
        <v>6350</v>
      </c>
      <c r="N34" s="116">
        <v>30</v>
      </c>
      <c r="O34" s="115">
        <v>1562</v>
      </c>
      <c r="P34" s="43">
        <v>66577</v>
      </c>
      <c r="Q34" s="140"/>
    </row>
  </sheetData>
  <conditionalFormatting sqref="B2:O2">
    <cfRule type="expression" dxfId="27" priority="1">
      <formula>$B$2="java.lang.ArithmeticException"</formula>
    </cfRule>
  </conditionalFormatting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zoomScale="60" zoomScaleNormal="60" workbookViewId="0">
      <selection activeCell="Y2" sqref="Y2"/>
    </sheetView>
  </sheetViews>
  <sheetFormatPr defaultRowHeight="15" x14ac:dyDescent="0.25"/>
  <cols>
    <col min="1" max="1" width="26.28515625" style="34" customWidth="1"/>
    <col min="2" max="14" width="19.28515625" customWidth="1"/>
    <col min="15" max="15" width="19.5703125" style="34" customWidth="1"/>
    <col min="16" max="16" width="19.140625" style="34" customWidth="1"/>
  </cols>
  <sheetData>
    <row r="1" spans="1:16" x14ac:dyDescent="0.25">
      <c r="A1" s="134" t="s">
        <v>0</v>
      </c>
      <c r="B1" s="135" t="s">
        <v>18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4"/>
    </row>
    <row r="2" spans="1:16" ht="120" customHeight="1" x14ac:dyDescent="0.25">
      <c r="A2" s="39" t="s">
        <v>19</v>
      </c>
      <c r="B2" s="89" t="s">
        <v>2</v>
      </c>
      <c r="C2" s="86" t="s">
        <v>3</v>
      </c>
      <c r="D2" s="86" t="s">
        <v>4</v>
      </c>
      <c r="E2" s="86" t="s">
        <v>5</v>
      </c>
      <c r="F2" s="86" t="s">
        <v>6</v>
      </c>
      <c r="G2" s="86" t="s">
        <v>7</v>
      </c>
      <c r="H2" s="87" t="s">
        <v>8</v>
      </c>
      <c r="I2" s="88" t="s">
        <v>9</v>
      </c>
      <c r="J2" s="88" t="s">
        <v>10</v>
      </c>
      <c r="K2" s="88" t="s">
        <v>11</v>
      </c>
      <c r="L2" s="88" t="s">
        <v>13</v>
      </c>
      <c r="M2" s="88" t="s">
        <v>14</v>
      </c>
      <c r="N2" s="89" t="s">
        <v>15</v>
      </c>
      <c r="O2" s="81" t="s">
        <v>16</v>
      </c>
      <c r="P2" s="35" t="s">
        <v>17</v>
      </c>
    </row>
    <row r="3" spans="1:16" ht="16.5" customHeight="1" x14ac:dyDescent="0.25">
      <c r="A3" s="137">
        <v>41640</v>
      </c>
      <c r="B3" s="147"/>
      <c r="C3" s="153">
        <v>4</v>
      </c>
      <c r="D3" s="153"/>
      <c r="E3" s="153"/>
      <c r="F3" s="153">
        <v>1</v>
      </c>
      <c r="G3" s="153"/>
      <c r="H3" s="144"/>
      <c r="I3" s="156"/>
      <c r="J3" s="156">
        <v>22</v>
      </c>
      <c r="K3" s="156"/>
      <c r="L3" s="156">
        <v>3</v>
      </c>
      <c r="M3" s="156"/>
      <c r="N3" s="147">
        <v>1</v>
      </c>
      <c r="O3" s="160">
        <v>31</v>
      </c>
      <c r="P3" s="276">
        <f>AVERAGE(B3:N3)</f>
        <v>6.2</v>
      </c>
    </row>
    <row r="4" spans="1:16" ht="16.5" customHeight="1" x14ac:dyDescent="0.25">
      <c r="A4" s="138">
        <v>41642</v>
      </c>
      <c r="B4" s="148">
        <v>33</v>
      </c>
      <c r="C4" s="154">
        <v>256</v>
      </c>
      <c r="D4" s="154"/>
      <c r="E4" s="154">
        <v>8</v>
      </c>
      <c r="F4" s="154">
        <v>41</v>
      </c>
      <c r="G4" s="154"/>
      <c r="H4" s="145">
        <v>33</v>
      </c>
      <c r="I4" s="157"/>
      <c r="J4" s="157">
        <v>213</v>
      </c>
      <c r="K4" s="157">
        <v>4</v>
      </c>
      <c r="L4" s="157">
        <v>60</v>
      </c>
      <c r="M4" s="157">
        <v>1</v>
      </c>
      <c r="N4" s="148">
        <v>5</v>
      </c>
      <c r="O4" s="161">
        <v>654</v>
      </c>
      <c r="P4" s="275">
        <f t="shared" ref="P4:P32" si="0">AVERAGE(B4:N4)</f>
        <v>65.400000000000006</v>
      </c>
    </row>
    <row r="5" spans="1:16" ht="16.5" customHeight="1" x14ac:dyDescent="0.25">
      <c r="A5" s="138">
        <v>41643</v>
      </c>
      <c r="B5" s="148">
        <v>40</v>
      </c>
      <c r="C5" s="154">
        <v>484</v>
      </c>
      <c r="D5" s="154"/>
      <c r="E5" s="154">
        <v>1</v>
      </c>
      <c r="F5" s="154">
        <v>20</v>
      </c>
      <c r="G5" s="154">
        <v>1</v>
      </c>
      <c r="H5" s="145">
        <v>64</v>
      </c>
      <c r="I5" s="157"/>
      <c r="J5" s="157">
        <v>372</v>
      </c>
      <c r="K5" s="157">
        <v>2</v>
      </c>
      <c r="L5" s="157">
        <v>83</v>
      </c>
      <c r="M5" s="157"/>
      <c r="N5" s="148">
        <v>14</v>
      </c>
      <c r="O5" s="161">
        <v>1081</v>
      </c>
      <c r="P5" s="275">
        <f t="shared" si="0"/>
        <v>108.1</v>
      </c>
    </row>
    <row r="6" spans="1:16" ht="16.5" customHeight="1" x14ac:dyDescent="0.25">
      <c r="A6" s="138">
        <v>41644</v>
      </c>
      <c r="B6" s="148">
        <v>47</v>
      </c>
      <c r="C6" s="154">
        <v>478</v>
      </c>
      <c r="D6" s="154">
        <v>1</v>
      </c>
      <c r="E6" s="154">
        <v>11</v>
      </c>
      <c r="F6" s="154">
        <v>53</v>
      </c>
      <c r="G6" s="154">
        <v>6</v>
      </c>
      <c r="H6" s="145">
        <v>89</v>
      </c>
      <c r="I6" s="157">
        <v>2</v>
      </c>
      <c r="J6" s="157">
        <v>423</v>
      </c>
      <c r="K6" s="157">
        <v>6</v>
      </c>
      <c r="L6" s="157">
        <v>83</v>
      </c>
      <c r="M6" s="157">
        <v>2</v>
      </c>
      <c r="N6" s="148">
        <v>8</v>
      </c>
      <c r="O6" s="161">
        <v>1209</v>
      </c>
      <c r="P6" s="275">
        <f t="shared" si="0"/>
        <v>93</v>
      </c>
    </row>
    <row r="7" spans="1:16" ht="16.5" customHeight="1" x14ac:dyDescent="0.25">
      <c r="A7" s="138">
        <v>41645</v>
      </c>
      <c r="B7" s="148">
        <v>79</v>
      </c>
      <c r="C7" s="154">
        <v>713</v>
      </c>
      <c r="D7" s="154">
        <v>1</v>
      </c>
      <c r="E7" s="154">
        <v>18</v>
      </c>
      <c r="F7" s="154">
        <v>87</v>
      </c>
      <c r="G7" s="154">
        <v>12</v>
      </c>
      <c r="H7" s="145">
        <v>132</v>
      </c>
      <c r="I7" s="157">
        <v>7</v>
      </c>
      <c r="J7" s="157">
        <v>590</v>
      </c>
      <c r="K7" s="157">
        <v>36</v>
      </c>
      <c r="L7" s="157">
        <v>188</v>
      </c>
      <c r="M7" s="157"/>
      <c r="N7" s="148">
        <v>55</v>
      </c>
      <c r="O7" s="161">
        <v>1918</v>
      </c>
      <c r="P7" s="275">
        <f t="shared" si="0"/>
        <v>159.83333333333334</v>
      </c>
    </row>
    <row r="8" spans="1:16" ht="16.5" customHeight="1" x14ac:dyDescent="0.25">
      <c r="A8" s="138">
        <v>41646</v>
      </c>
      <c r="B8" s="148">
        <v>79</v>
      </c>
      <c r="C8" s="154">
        <v>753</v>
      </c>
      <c r="D8" s="154">
        <v>5</v>
      </c>
      <c r="E8" s="154">
        <v>33</v>
      </c>
      <c r="F8" s="154">
        <v>50</v>
      </c>
      <c r="G8" s="154">
        <v>8</v>
      </c>
      <c r="H8" s="145">
        <v>131</v>
      </c>
      <c r="I8" s="157"/>
      <c r="J8" s="157">
        <v>820</v>
      </c>
      <c r="K8" s="157">
        <v>38</v>
      </c>
      <c r="L8" s="157">
        <v>165</v>
      </c>
      <c r="M8" s="157"/>
      <c r="N8" s="148">
        <v>156</v>
      </c>
      <c r="O8" s="161">
        <v>2238</v>
      </c>
      <c r="P8" s="275">
        <f t="shared" si="0"/>
        <v>203.45454545454547</v>
      </c>
    </row>
    <row r="9" spans="1:16" ht="16.5" customHeight="1" x14ac:dyDescent="0.25">
      <c r="A9" s="138">
        <v>41647</v>
      </c>
      <c r="B9" s="148">
        <v>81</v>
      </c>
      <c r="C9" s="154">
        <v>1025</v>
      </c>
      <c r="D9" s="154"/>
      <c r="E9" s="154">
        <v>2</v>
      </c>
      <c r="F9" s="154">
        <v>52</v>
      </c>
      <c r="G9" s="154">
        <v>9</v>
      </c>
      <c r="H9" s="145">
        <v>143</v>
      </c>
      <c r="I9" s="157">
        <v>8</v>
      </c>
      <c r="J9" s="157">
        <v>661</v>
      </c>
      <c r="K9" s="157">
        <v>32</v>
      </c>
      <c r="L9" s="157">
        <v>187</v>
      </c>
      <c r="M9" s="157"/>
      <c r="N9" s="148">
        <v>61</v>
      </c>
      <c r="O9" s="161">
        <v>2261</v>
      </c>
      <c r="P9" s="275">
        <f t="shared" si="0"/>
        <v>205.54545454545453</v>
      </c>
    </row>
    <row r="10" spans="1:16" ht="16.5" customHeight="1" x14ac:dyDescent="0.25">
      <c r="A10" s="138">
        <v>41648</v>
      </c>
      <c r="B10" s="148">
        <v>81</v>
      </c>
      <c r="C10" s="154">
        <v>844</v>
      </c>
      <c r="D10" s="154">
        <v>2</v>
      </c>
      <c r="E10" s="154">
        <v>30</v>
      </c>
      <c r="F10" s="154">
        <v>65</v>
      </c>
      <c r="G10" s="154">
        <v>3</v>
      </c>
      <c r="H10" s="145">
        <v>170</v>
      </c>
      <c r="I10" s="157"/>
      <c r="J10" s="157">
        <v>1088</v>
      </c>
      <c r="K10" s="157">
        <v>75</v>
      </c>
      <c r="L10" s="157">
        <v>221</v>
      </c>
      <c r="M10" s="157">
        <v>1</v>
      </c>
      <c r="N10" s="148">
        <v>51</v>
      </c>
      <c r="O10" s="161">
        <v>2631</v>
      </c>
      <c r="P10" s="275">
        <f t="shared" si="0"/>
        <v>219.25</v>
      </c>
    </row>
    <row r="11" spans="1:16" ht="16.5" customHeight="1" x14ac:dyDescent="0.25">
      <c r="A11" s="138">
        <v>41649</v>
      </c>
      <c r="B11" s="148">
        <v>99</v>
      </c>
      <c r="C11" s="154">
        <v>942</v>
      </c>
      <c r="D11" s="154"/>
      <c r="E11" s="154">
        <v>11</v>
      </c>
      <c r="F11" s="154">
        <v>74</v>
      </c>
      <c r="G11" s="154">
        <v>11</v>
      </c>
      <c r="H11" s="145">
        <v>163</v>
      </c>
      <c r="I11" s="157">
        <v>19</v>
      </c>
      <c r="J11" s="157">
        <v>844</v>
      </c>
      <c r="K11" s="157">
        <v>41</v>
      </c>
      <c r="L11" s="157">
        <v>229</v>
      </c>
      <c r="M11" s="157"/>
      <c r="N11" s="148">
        <v>26</v>
      </c>
      <c r="O11" s="161">
        <v>2459</v>
      </c>
      <c r="P11" s="275">
        <f t="shared" si="0"/>
        <v>223.54545454545453</v>
      </c>
    </row>
    <row r="12" spans="1:16" ht="16.5" customHeight="1" x14ac:dyDescent="0.25">
      <c r="A12" s="138">
        <v>41650</v>
      </c>
      <c r="B12" s="148">
        <v>45</v>
      </c>
      <c r="C12" s="154">
        <v>542</v>
      </c>
      <c r="D12" s="154"/>
      <c r="E12" s="154">
        <v>7</v>
      </c>
      <c r="F12" s="154">
        <v>48</v>
      </c>
      <c r="G12" s="154">
        <v>15</v>
      </c>
      <c r="H12" s="145">
        <v>128</v>
      </c>
      <c r="I12" s="157"/>
      <c r="J12" s="157">
        <v>656</v>
      </c>
      <c r="K12" s="157">
        <v>31</v>
      </c>
      <c r="L12" s="157">
        <v>48</v>
      </c>
      <c r="M12" s="157">
        <v>1</v>
      </c>
      <c r="N12" s="148">
        <v>45</v>
      </c>
      <c r="O12" s="161">
        <v>1566</v>
      </c>
      <c r="P12" s="275">
        <f t="shared" si="0"/>
        <v>142.36363636363637</v>
      </c>
    </row>
    <row r="13" spans="1:16" ht="16.5" customHeight="1" x14ac:dyDescent="0.25">
      <c r="A13" s="138">
        <v>41651</v>
      </c>
      <c r="B13" s="148">
        <v>47</v>
      </c>
      <c r="C13" s="154">
        <v>652</v>
      </c>
      <c r="D13" s="154">
        <v>3</v>
      </c>
      <c r="E13" s="154">
        <v>10</v>
      </c>
      <c r="F13" s="154">
        <v>73</v>
      </c>
      <c r="G13" s="154">
        <v>6</v>
      </c>
      <c r="H13" s="145">
        <v>118</v>
      </c>
      <c r="I13" s="157">
        <v>1</v>
      </c>
      <c r="J13" s="157">
        <v>752</v>
      </c>
      <c r="K13" s="157">
        <v>9</v>
      </c>
      <c r="L13" s="157">
        <v>148</v>
      </c>
      <c r="M13" s="157">
        <v>3</v>
      </c>
      <c r="N13" s="148">
        <v>55</v>
      </c>
      <c r="O13" s="161">
        <v>1877</v>
      </c>
      <c r="P13" s="275">
        <f t="shared" si="0"/>
        <v>144.38461538461539</v>
      </c>
    </row>
    <row r="14" spans="1:16" ht="16.5" customHeight="1" x14ac:dyDescent="0.25">
      <c r="A14" s="138">
        <v>41652</v>
      </c>
      <c r="B14" s="148">
        <v>63</v>
      </c>
      <c r="C14" s="154">
        <v>891</v>
      </c>
      <c r="D14" s="154"/>
      <c r="E14" s="154">
        <v>15</v>
      </c>
      <c r="F14" s="154">
        <v>119</v>
      </c>
      <c r="G14" s="154">
        <v>10</v>
      </c>
      <c r="H14" s="145">
        <v>143</v>
      </c>
      <c r="I14" s="157">
        <v>7</v>
      </c>
      <c r="J14" s="157">
        <v>667</v>
      </c>
      <c r="K14" s="157">
        <v>12</v>
      </c>
      <c r="L14" s="157">
        <v>239</v>
      </c>
      <c r="M14" s="157"/>
      <c r="N14" s="148">
        <v>33</v>
      </c>
      <c r="O14" s="161">
        <v>2199</v>
      </c>
      <c r="P14" s="275">
        <f t="shared" si="0"/>
        <v>199.90909090909091</v>
      </c>
    </row>
    <row r="15" spans="1:16" ht="16.5" customHeight="1" x14ac:dyDescent="0.25">
      <c r="A15" s="138">
        <v>41653</v>
      </c>
      <c r="B15" s="148">
        <v>87</v>
      </c>
      <c r="C15" s="154">
        <v>838</v>
      </c>
      <c r="D15" s="154"/>
      <c r="E15" s="154">
        <v>25</v>
      </c>
      <c r="F15" s="154">
        <v>81</v>
      </c>
      <c r="G15" s="154">
        <v>22</v>
      </c>
      <c r="H15" s="145">
        <v>242</v>
      </c>
      <c r="I15" s="157">
        <v>2</v>
      </c>
      <c r="J15" s="157">
        <v>825</v>
      </c>
      <c r="K15" s="157">
        <v>18</v>
      </c>
      <c r="L15" s="157">
        <v>159</v>
      </c>
      <c r="M15" s="157"/>
      <c r="N15" s="148">
        <v>44</v>
      </c>
      <c r="O15" s="161">
        <v>2343</v>
      </c>
      <c r="P15" s="275">
        <f t="shared" si="0"/>
        <v>213</v>
      </c>
    </row>
    <row r="16" spans="1:16" ht="16.5" customHeight="1" x14ac:dyDescent="0.25">
      <c r="A16" s="138">
        <v>41654</v>
      </c>
      <c r="B16" s="148">
        <v>85</v>
      </c>
      <c r="C16" s="154">
        <v>756</v>
      </c>
      <c r="D16" s="154"/>
      <c r="E16" s="154">
        <v>34</v>
      </c>
      <c r="F16" s="154">
        <v>83</v>
      </c>
      <c r="G16" s="154">
        <v>19</v>
      </c>
      <c r="H16" s="145">
        <v>267</v>
      </c>
      <c r="I16" s="157">
        <v>2</v>
      </c>
      <c r="J16" s="157">
        <v>866</v>
      </c>
      <c r="K16" s="157">
        <v>16</v>
      </c>
      <c r="L16" s="157">
        <v>331</v>
      </c>
      <c r="M16" s="157">
        <v>1</v>
      </c>
      <c r="N16" s="148">
        <v>38</v>
      </c>
      <c r="O16" s="161">
        <v>2498</v>
      </c>
      <c r="P16" s="275">
        <f t="shared" si="0"/>
        <v>208.16666666666666</v>
      </c>
    </row>
    <row r="17" spans="1:16" ht="16.5" customHeight="1" x14ac:dyDescent="0.25">
      <c r="A17" s="138">
        <v>41655</v>
      </c>
      <c r="B17" s="148">
        <v>84</v>
      </c>
      <c r="C17" s="154">
        <v>712</v>
      </c>
      <c r="D17" s="154"/>
      <c r="E17" s="154">
        <v>11</v>
      </c>
      <c r="F17" s="154">
        <v>80</v>
      </c>
      <c r="G17" s="154">
        <v>4</v>
      </c>
      <c r="H17" s="145">
        <v>262</v>
      </c>
      <c r="I17" s="157">
        <v>3</v>
      </c>
      <c r="J17" s="157">
        <v>854</v>
      </c>
      <c r="K17" s="157">
        <v>22</v>
      </c>
      <c r="L17" s="157">
        <v>215</v>
      </c>
      <c r="M17" s="157"/>
      <c r="N17" s="148">
        <v>36</v>
      </c>
      <c r="O17" s="161">
        <v>2283</v>
      </c>
      <c r="P17" s="275">
        <f t="shared" si="0"/>
        <v>207.54545454545453</v>
      </c>
    </row>
    <row r="18" spans="1:16" ht="16.5" customHeight="1" x14ac:dyDescent="0.25">
      <c r="A18" s="138">
        <v>41656</v>
      </c>
      <c r="B18" s="148">
        <v>67</v>
      </c>
      <c r="C18" s="154">
        <v>762</v>
      </c>
      <c r="D18" s="154">
        <v>2</v>
      </c>
      <c r="E18" s="154">
        <v>13</v>
      </c>
      <c r="F18" s="154">
        <v>57</v>
      </c>
      <c r="G18" s="154">
        <v>4</v>
      </c>
      <c r="H18" s="145">
        <v>95</v>
      </c>
      <c r="I18" s="157">
        <v>2</v>
      </c>
      <c r="J18" s="157">
        <v>656</v>
      </c>
      <c r="K18" s="157">
        <v>17</v>
      </c>
      <c r="L18" s="157">
        <v>270</v>
      </c>
      <c r="M18" s="157"/>
      <c r="N18" s="148">
        <v>48</v>
      </c>
      <c r="O18" s="161">
        <v>1993</v>
      </c>
      <c r="P18" s="275">
        <f t="shared" si="0"/>
        <v>166.08333333333334</v>
      </c>
    </row>
    <row r="19" spans="1:16" ht="16.5" customHeight="1" x14ac:dyDescent="0.25">
      <c r="A19" s="138">
        <v>41657</v>
      </c>
      <c r="B19" s="148">
        <v>67</v>
      </c>
      <c r="C19" s="154">
        <v>506</v>
      </c>
      <c r="D19" s="154"/>
      <c r="E19" s="154">
        <v>7</v>
      </c>
      <c r="F19" s="154">
        <v>40</v>
      </c>
      <c r="G19" s="154"/>
      <c r="H19" s="145">
        <v>150</v>
      </c>
      <c r="I19" s="157">
        <v>2</v>
      </c>
      <c r="J19" s="157">
        <v>547</v>
      </c>
      <c r="K19" s="157">
        <v>32</v>
      </c>
      <c r="L19" s="157">
        <v>196</v>
      </c>
      <c r="M19" s="157"/>
      <c r="N19" s="148">
        <v>25</v>
      </c>
      <c r="O19" s="161">
        <v>1572</v>
      </c>
      <c r="P19" s="275">
        <f t="shared" si="0"/>
        <v>157.19999999999999</v>
      </c>
    </row>
    <row r="20" spans="1:16" ht="16.5" customHeight="1" x14ac:dyDescent="0.25">
      <c r="A20" s="138">
        <v>41658</v>
      </c>
      <c r="B20" s="148">
        <v>36</v>
      </c>
      <c r="C20" s="154">
        <v>507</v>
      </c>
      <c r="D20" s="154">
        <v>12</v>
      </c>
      <c r="E20" s="154">
        <v>10</v>
      </c>
      <c r="F20" s="154">
        <v>45</v>
      </c>
      <c r="G20" s="154">
        <v>3</v>
      </c>
      <c r="H20" s="145">
        <v>108</v>
      </c>
      <c r="I20" s="157">
        <v>4</v>
      </c>
      <c r="J20" s="157">
        <v>562</v>
      </c>
      <c r="K20" s="157">
        <v>23</v>
      </c>
      <c r="L20" s="157">
        <v>120</v>
      </c>
      <c r="M20" s="157"/>
      <c r="N20" s="148">
        <v>60</v>
      </c>
      <c r="O20" s="161">
        <v>1490</v>
      </c>
      <c r="P20" s="275">
        <f t="shared" si="0"/>
        <v>124.16666666666667</v>
      </c>
    </row>
    <row r="21" spans="1:16" ht="16.5" customHeight="1" x14ac:dyDescent="0.25">
      <c r="A21" s="138">
        <v>41659</v>
      </c>
      <c r="B21" s="148">
        <v>65</v>
      </c>
      <c r="C21" s="154">
        <v>533</v>
      </c>
      <c r="D21" s="154">
        <v>4</v>
      </c>
      <c r="E21" s="154">
        <v>28</v>
      </c>
      <c r="F21" s="154">
        <v>45</v>
      </c>
      <c r="G21" s="154">
        <v>5</v>
      </c>
      <c r="H21" s="145">
        <v>79</v>
      </c>
      <c r="I21" s="157">
        <v>2</v>
      </c>
      <c r="J21" s="157">
        <v>918</v>
      </c>
      <c r="K21" s="157">
        <v>11</v>
      </c>
      <c r="L21" s="157">
        <v>191</v>
      </c>
      <c r="M21" s="157"/>
      <c r="N21" s="148">
        <v>38</v>
      </c>
      <c r="O21" s="161">
        <v>1919</v>
      </c>
      <c r="P21" s="275">
        <f t="shared" si="0"/>
        <v>159.91666666666666</v>
      </c>
    </row>
    <row r="22" spans="1:16" ht="16.5" customHeight="1" x14ac:dyDescent="0.25">
      <c r="A22" s="138">
        <v>41660</v>
      </c>
      <c r="B22" s="148">
        <v>53</v>
      </c>
      <c r="C22" s="154">
        <v>654</v>
      </c>
      <c r="D22" s="154">
        <v>2</v>
      </c>
      <c r="E22" s="154">
        <v>35</v>
      </c>
      <c r="F22" s="154">
        <v>159</v>
      </c>
      <c r="G22" s="154">
        <v>13</v>
      </c>
      <c r="H22" s="145">
        <v>135</v>
      </c>
      <c r="I22" s="157">
        <v>10</v>
      </c>
      <c r="J22" s="157">
        <v>738</v>
      </c>
      <c r="K22" s="157">
        <v>25</v>
      </c>
      <c r="L22" s="157">
        <v>131</v>
      </c>
      <c r="M22" s="157">
        <v>3</v>
      </c>
      <c r="N22" s="148">
        <v>54</v>
      </c>
      <c r="O22" s="161">
        <v>2012</v>
      </c>
      <c r="P22" s="275">
        <f t="shared" si="0"/>
        <v>154.76923076923077</v>
      </c>
    </row>
    <row r="23" spans="1:16" ht="16.5" customHeight="1" x14ac:dyDescent="0.25">
      <c r="A23" s="138">
        <v>41661</v>
      </c>
      <c r="B23" s="148">
        <v>109</v>
      </c>
      <c r="C23" s="154">
        <v>741</v>
      </c>
      <c r="D23" s="154"/>
      <c r="E23" s="154">
        <v>22</v>
      </c>
      <c r="F23" s="154">
        <v>67</v>
      </c>
      <c r="G23" s="154">
        <v>5</v>
      </c>
      <c r="H23" s="145">
        <v>202</v>
      </c>
      <c r="I23" s="157">
        <v>2</v>
      </c>
      <c r="J23" s="157">
        <v>705</v>
      </c>
      <c r="K23" s="157">
        <v>23</v>
      </c>
      <c r="L23" s="157">
        <v>188</v>
      </c>
      <c r="M23" s="157">
        <v>2</v>
      </c>
      <c r="N23" s="148">
        <v>33</v>
      </c>
      <c r="O23" s="161">
        <v>2099</v>
      </c>
      <c r="P23" s="275">
        <f t="shared" si="0"/>
        <v>174.91666666666666</v>
      </c>
    </row>
    <row r="24" spans="1:16" ht="16.5" customHeight="1" x14ac:dyDescent="0.25">
      <c r="A24" s="138">
        <v>41662</v>
      </c>
      <c r="B24" s="148">
        <v>72</v>
      </c>
      <c r="C24" s="154">
        <v>715</v>
      </c>
      <c r="D24" s="154"/>
      <c r="E24" s="154">
        <v>16</v>
      </c>
      <c r="F24" s="154">
        <v>54</v>
      </c>
      <c r="G24" s="154">
        <v>4</v>
      </c>
      <c r="H24" s="145">
        <v>142</v>
      </c>
      <c r="I24" s="157">
        <v>2</v>
      </c>
      <c r="J24" s="157">
        <v>633</v>
      </c>
      <c r="K24" s="157">
        <v>33</v>
      </c>
      <c r="L24" s="157">
        <v>197</v>
      </c>
      <c r="M24" s="157">
        <v>1</v>
      </c>
      <c r="N24" s="148">
        <v>65</v>
      </c>
      <c r="O24" s="161">
        <v>1934</v>
      </c>
      <c r="P24" s="275">
        <f t="shared" si="0"/>
        <v>161.16666666666666</v>
      </c>
    </row>
    <row r="25" spans="1:16" ht="16.5" customHeight="1" x14ac:dyDescent="0.25">
      <c r="A25" s="138">
        <v>41663</v>
      </c>
      <c r="B25" s="148">
        <v>74</v>
      </c>
      <c r="C25" s="154">
        <v>570</v>
      </c>
      <c r="D25" s="154"/>
      <c r="E25" s="154">
        <v>14</v>
      </c>
      <c r="F25" s="154">
        <v>39</v>
      </c>
      <c r="G25" s="154">
        <v>10</v>
      </c>
      <c r="H25" s="145">
        <v>104</v>
      </c>
      <c r="I25" s="157">
        <v>1</v>
      </c>
      <c r="J25" s="157">
        <v>581</v>
      </c>
      <c r="K25" s="157">
        <v>43</v>
      </c>
      <c r="L25" s="157">
        <v>239</v>
      </c>
      <c r="M25" s="157">
        <v>1</v>
      </c>
      <c r="N25" s="148">
        <v>59</v>
      </c>
      <c r="O25" s="161">
        <v>1735</v>
      </c>
      <c r="P25" s="275">
        <f t="shared" si="0"/>
        <v>144.58333333333334</v>
      </c>
    </row>
    <row r="26" spans="1:16" ht="16.5" customHeight="1" x14ac:dyDescent="0.25">
      <c r="A26" s="138">
        <v>41664</v>
      </c>
      <c r="B26" s="148">
        <v>76</v>
      </c>
      <c r="C26" s="154">
        <v>352</v>
      </c>
      <c r="D26" s="154"/>
      <c r="E26" s="154">
        <v>36</v>
      </c>
      <c r="F26" s="154">
        <v>56</v>
      </c>
      <c r="G26" s="154">
        <v>4</v>
      </c>
      <c r="H26" s="145">
        <v>75</v>
      </c>
      <c r="I26" s="157"/>
      <c r="J26" s="157">
        <v>430</v>
      </c>
      <c r="K26" s="157">
        <v>12</v>
      </c>
      <c r="L26" s="157">
        <v>66</v>
      </c>
      <c r="M26" s="157">
        <v>2</v>
      </c>
      <c r="N26" s="148">
        <v>15</v>
      </c>
      <c r="O26" s="161">
        <v>1124</v>
      </c>
      <c r="P26" s="275">
        <f t="shared" si="0"/>
        <v>102.18181818181819</v>
      </c>
    </row>
    <row r="27" spans="1:16" ht="16.5" customHeight="1" x14ac:dyDescent="0.25">
      <c r="A27" s="138">
        <v>41665</v>
      </c>
      <c r="B27" s="148">
        <v>63</v>
      </c>
      <c r="C27" s="154">
        <v>416</v>
      </c>
      <c r="D27" s="154">
        <v>3</v>
      </c>
      <c r="E27" s="154">
        <v>24</v>
      </c>
      <c r="F27" s="154">
        <v>94</v>
      </c>
      <c r="G27" s="154">
        <v>1</v>
      </c>
      <c r="H27" s="145">
        <v>196</v>
      </c>
      <c r="I27" s="157">
        <v>1</v>
      </c>
      <c r="J27" s="157">
        <v>384</v>
      </c>
      <c r="K27" s="157">
        <v>15</v>
      </c>
      <c r="L27" s="157">
        <v>121</v>
      </c>
      <c r="M27" s="157"/>
      <c r="N27" s="148">
        <v>19</v>
      </c>
      <c r="O27" s="161">
        <v>1337</v>
      </c>
      <c r="P27" s="275">
        <f t="shared" si="0"/>
        <v>111.41666666666667</v>
      </c>
    </row>
    <row r="28" spans="1:16" ht="16.5" customHeight="1" x14ac:dyDescent="0.25">
      <c r="A28" s="138">
        <v>41666</v>
      </c>
      <c r="B28" s="148">
        <v>78</v>
      </c>
      <c r="C28" s="154">
        <v>644</v>
      </c>
      <c r="D28" s="154">
        <v>1</v>
      </c>
      <c r="E28" s="154">
        <v>19</v>
      </c>
      <c r="F28" s="154">
        <v>87</v>
      </c>
      <c r="G28" s="154">
        <v>2</v>
      </c>
      <c r="H28" s="145">
        <v>166</v>
      </c>
      <c r="I28" s="157"/>
      <c r="J28" s="157">
        <v>756</v>
      </c>
      <c r="K28" s="157">
        <v>10</v>
      </c>
      <c r="L28" s="157">
        <v>170</v>
      </c>
      <c r="M28" s="157"/>
      <c r="N28" s="148">
        <v>27</v>
      </c>
      <c r="O28" s="161">
        <v>1960</v>
      </c>
      <c r="P28" s="275">
        <f t="shared" si="0"/>
        <v>178.18181818181819</v>
      </c>
    </row>
    <row r="29" spans="1:16" ht="16.5" customHeight="1" x14ac:dyDescent="0.25">
      <c r="A29" s="138">
        <v>41667</v>
      </c>
      <c r="B29" s="148">
        <v>86</v>
      </c>
      <c r="C29" s="154">
        <v>774</v>
      </c>
      <c r="D29" s="154">
        <v>3</v>
      </c>
      <c r="E29" s="154">
        <v>19</v>
      </c>
      <c r="F29" s="154">
        <v>96</v>
      </c>
      <c r="G29" s="154">
        <v>87</v>
      </c>
      <c r="H29" s="145">
        <v>135</v>
      </c>
      <c r="I29" s="157">
        <v>8</v>
      </c>
      <c r="J29" s="157">
        <v>512</v>
      </c>
      <c r="K29" s="157">
        <v>18</v>
      </c>
      <c r="L29" s="157">
        <v>199</v>
      </c>
      <c r="M29" s="157"/>
      <c r="N29" s="148">
        <v>73</v>
      </c>
      <c r="O29" s="161">
        <v>2010</v>
      </c>
      <c r="P29" s="275">
        <f t="shared" si="0"/>
        <v>167.5</v>
      </c>
    </row>
    <row r="30" spans="1:16" ht="16.5" customHeight="1" x14ac:dyDescent="0.25">
      <c r="A30" s="138">
        <v>41668</v>
      </c>
      <c r="B30" s="148">
        <v>91</v>
      </c>
      <c r="C30" s="154">
        <v>700</v>
      </c>
      <c r="D30" s="154"/>
      <c r="E30" s="154">
        <v>11</v>
      </c>
      <c r="F30" s="154">
        <v>130</v>
      </c>
      <c r="G30" s="154">
        <v>8</v>
      </c>
      <c r="H30" s="145">
        <v>203</v>
      </c>
      <c r="I30" s="157">
        <v>1</v>
      </c>
      <c r="J30" s="157">
        <v>761</v>
      </c>
      <c r="K30" s="157">
        <v>30</v>
      </c>
      <c r="L30" s="157">
        <v>194</v>
      </c>
      <c r="M30" s="157"/>
      <c r="N30" s="148">
        <v>91</v>
      </c>
      <c r="O30" s="161">
        <v>2220</v>
      </c>
      <c r="P30" s="275">
        <f t="shared" si="0"/>
        <v>201.81818181818181</v>
      </c>
    </row>
    <row r="31" spans="1:16" ht="16.5" customHeight="1" x14ac:dyDescent="0.25">
      <c r="A31" s="138">
        <v>41669</v>
      </c>
      <c r="B31" s="148">
        <v>145</v>
      </c>
      <c r="C31" s="154">
        <v>695</v>
      </c>
      <c r="D31" s="154">
        <v>3</v>
      </c>
      <c r="E31" s="154">
        <v>9</v>
      </c>
      <c r="F31" s="154">
        <v>72</v>
      </c>
      <c r="G31" s="154">
        <v>16</v>
      </c>
      <c r="H31" s="145">
        <v>237</v>
      </c>
      <c r="I31" s="157">
        <v>1</v>
      </c>
      <c r="J31" s="157">
        <v>845</v>
      </c>
      <c r="K31" s="157">
        <v>27</v>
      </c>
      <c r="L31" s="157">
        <v>322</v>
      </c>
      <c r="M31" s="157"/>
      <c r="N31" s="148">
        <v>80</v>
      </c>
      <c r="O31" s="161">
        <v>2452</v>
      </c>
      <c r="P31" s="275">
        <f t="shared" si="0"/>
        <v>204.33333333333334</v>
      </c>
    </row>
    <row r="32" spans="1:16" ht="16.5" customHeight="1" x14ac:dyDescent="0.25">
      <c r="A32" s="139">
        <v>41670</v>
      </c>
      <c r="B32" s="149">
        <v>119</v>
      </c>
      <c r="C32" s="155">
        <v>579</v>
      </c>
      <c r="D32" s="155">
        <v>1</v>
      </c>
      <c r="E32" s="155">
        <v>11</v>
      </c>
      <c r="F32" s="155">
        <v>139</v>
      </c>
      <c r="G32" s="155">
        <v>5</v>
      </c>
      <c r="H32" s="146">
        <v>122</v>
      </c>
      <c r="I32" s="158">
        <v>5</v>
      </c>
      <c r="J32" s="158">
        <v>648</v>
      </c>
      <c r="K32" s="158">
        <v>28</v>
      </c>
      <c r="L32" s="158">
        <v>142</v>
      </c>
      <c r="M32" s="158">
        <v>2</v>
      </c>
      <c r="N32" s="149">
        <v>98</v>
      </c>
      <c r="O32" s="162">
        <v>1899</v>
      </c>
      <c r="P32" s="82">
        <f t="shared" si="0"/>
        <v>146.07692307692307</v>
      </c>
    </row>
    <row r="33" spans="1:15" s="34" customFormat="1" ht="19.5" x14ac:dyDescent="0.25">
      <c r="A33" s="123" t="s">
        <v>16</v>
      </c>
      <c r="B33" s="41">
        <v>2151</v>
      </c>
      <c r="C33" s="44">
        <v>19038</v>
      </c>
      <c r="D33" s="44">
        <v>43</v>
      </c>
      <c r="E33" s="44">
        <v>490</v>
      </c>
      <c r="F33" s="44">
        <v>2107</v>
      </c>
      <c r="G33" s="44">
        <v>293</v>
      </c>
      <c r="H33" s="43">
        <v>4234</v>
      </c>
      <c r="I33" s="42">
        <v>92</v>
      </c>
      <c r="J33" s="42">
        <v>19329</v>
      </c>
      <c r="K33" s="42">
        <v>689</v>
      </c>
      <c r="L33" s="42">
        <v>5105</v>
      </c>
      <c r="M33" s="42">
        <v>20</v>
      </c>
      <c r="N33" s="41">
        <v>1413</v>
      </c>
      <c r="O33" s="43">
        <v>55004</v>
      </c>
    </row>
  </sheetData>
  <conditionalFormatting sqref="B2:N2">
    <cfRule type="expression" dxfId="26" priority="1">
      <formula>$B$2="java.lang.ArithmeticException"</formula>
    </cfRule>
  </conditionalFormatting>
  <pageMargins left="0.7" right="0.7" top="0.75" bottom="0.75" header="0.3" footer="0.3"/>
  <pageSetup paperSize="9"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zoomScale="60" zoomScaleNormal="60" workbookViewId="0">
      <selection activeCell="B5" sqref="B5"/>
    </sheetView>
  </sheetViews>
  <sheetFormatPr defaultRowHeight="15" x14ac:dyDescent="0.25"/>
  <cols>
    <col min="1" max="1" width="23" style="34" customWidth="1"/>
    <col min="2" max="14" width="19.42578125" customWidth="1"/>
    <col min="15" max="15" width="19" style="34" customWidth="1"/>
    <col min="16" max="16" width="19.28515625" style="34" customWidth="1"/>
  </cols>
  <sheetData>
    <row r="1" spans="1:16" x14ac:dyDescent="0.25">
      <c r="A1" s="134" t="s">
        <v>0</v>
      </c>
      <c r="B1" s="135" t="s">
        <v>18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4"/>
    </row>
    <row r="2" spans="1:16" ht="150.75" customHeight="1" x14ac:dyDescent="0.25">
      <c r="A2" s="39" t="s">
        <v>19</v>
      </c>
      <c r="B2" s="89" t="s">
        <v>2</v>
      </c>
      <c r="C2" s="86" t="s">
        <v>3</v>
      </c>
      <c r="D2" s="86" t="s">
        <v>4</v>
      </c>
      <c r="E2" s="86" t="s">
        <v>5</v>
      </c>
      <c r="F2" s="86" t="s">
        <v>6</v>
      </c>
      <c r="G2" s="86" t="s">
        <v>7</v>
      </c>
      <c r="H2" s="87" t="s">
        <v>8</v>
      </c>
      <c r="I2" s="88" t="s">
        <v>9</v>
      </c>
      <c r="J2" s="88" t="s">
        <v>10</v>
      </c>
      <c r="K2" s="88" t="s">
        <v>11</v>
      </c>
      <c r="L2" s="88" t="s">
        <v>13</v>
      </c>
      <c r="M2" s="88" t="s">
        <v>14</v>
      </c>
      <c r="N2" s="89" t="s">
        <v>15</v>
      </c>
      <c r="O2" s="39" t="s">
        <v>16</v>
      </c>
      <c r="P2" s="35" t="s">
        <v>17</v>
      </c>
    </row>
    <row r="3" spans="1:16" ht="16.5" customHeight="1" x14ac:dyDescent="0.25">
      <c r="A3" s="137">
        <v>41671</v>
      </c>
      <c r="B3" s="147">
        <v>50</v>
      </c>
      <c r="C3" s="153">
        <v>366</v>
      </c>
      <c r="D3" s="153"/>
      <c r="E3" s="153">
        <v>2</v>
      </c>
      <c r="F3" s="153">
        <v>35</v>
      </c>
      <c r="G3" s="153">
        <v>13</v>
      </c>
      <c r="H3" s="144">
        <v>33</v>
      </c>
      <c r="I3" s="156">
        <v>5</v>
      </c>
      <c r="J3" s="156">
        <v>267</v>
      </c>
      <c r="K3" s="156">
        <v>19</v>
      </c>
      <c r="L3" s="156">
        <v>75</v>
      </c>
      <c r="M3" s="156">
        <v>2</v>
      </c>
      <c r="N3" s="147">
        <v>85</v>
      </c>
      <c r="O3" s="160">
        <v>952</v>
      </c>
      <c r="P3" s="277">
        <f>AVERAGE(B3:N3)</f>
        <v>79.333333333333329</v>
      </c>
    </row>
    <row r="4" spans="1:16" ht="16.5" customHeight="1" x14ac:dyDescent="0.25">
      <c r="A4" s="138">
        <v>41672</v>
      </c>
      <c r="B4" s="148">
        <v>58</v>
      </c>
      <c r="C4" s="154">
        <v>445</v>
      </c>
      <c r="D4" s="154"/>
      <c r="E4" s="154">
        <v>13</v>
      </c>
      <c r="F4" s="154">
        <v>18</v>
      </c>
      <c r="G4" s="154">
        <v>16</v>
      </c>
      <c r="H4" s="145">
        <v>116</v>
      </c>
      <c r="I4" s="157">
        <v>4</v>
      </c>
      <c r="J4" s="157">
        <v>428</v>
      </c>
      <c r="K4" s="157">
        <v>7</v>
      </c>
      <c r="L4" s="157">
        <v>135</v>
      </c>
      <c r="M4" s="157"/>
      <c r="N4" s="148">
        <v>64</v>
      </c>
      <c r="O4" s="161">
        <v>1304</v>
      </c>
      <c r="P4" s="36">
        <f t="shared" ref="P4:P30" si="0">AVERAGE(B4:N4)</f>
        <v>118.54545454545455</v>
      </c>
    </row>
    <row r="5" spans="1:16" ht="16.5" customHeight="1" x14ac:dyDescent="0.25">
      <c r="A5" s="138">
        <v>41673</v>
      </c>
      <c r="B5" s="148">
        <v>93</v>
      </c>
      <c r="C5" s="154">
        <v>535</v>
      </c>
      <c r="D5" s="154"/>
      <c r="E5" s="154">
        <v>35</v>
      </c>
      <c r="F5" s="154">
        <v>107</v>
      </c>
      <c r="G5" s="154">
        <v>6</v>
      </c>
      <c r="H5" s="145">
        <v>122</v>
      </c>
      <c r="I5" s="157">
        <v>1</v>
      </c>
      <c r="J5" s="157">
        <v>546</v>
      </c>
      <c r="K5" s="157">
        <v>22</v>
      </c>
      <c r="L5" s="157">
        <v>194</v>
      </c>
      <c r="M5" s="157">
        <v>4</v>
      </c>
      <c r="N5" s="148">
        <v>19</v>
      </c>
      <c r="O5" s="161">
        <v>1684</v>
      </c>
      <c r="P5" s="36">
        <f t="shared" si="0"/>
        <v>140.33333333333334</v>
      </c>
    </row>
    <row r="6" spans="1:16" ht="16.5" customHeight="1" x14ac:dyDescent="0.25">
      <c r="A6" s="138">
        <v>41674</v>
      </c>
      <c r="B6" s="148">
        <v>89</v>
      </c>
      <c r="C6" s="154">
        <v>717</v>
      </c>
      <c r="D6" s="154">
        <v>3</v>
      </c>
      <c r="E6" s="154">
        <v>50</v>
      </c>
      <c r="F6" s="154">
        <v>118</v>
      </c>
      <c r="G6" s="154">
        <v>6</v>
      </c>
      <c r="H6" s="145">
        <v>147</v>
      </c>
      <c r="I6" s="157">
        <v>7</v>
      </c>
      <c r="J6" s="157">
        <v>646</v>
      </c>
      <c r="K6" s="157">
        <v>40</v>
      </c>
      <c r="L6" s="157">
        <v>202</v>
      </c>
      <c r="M6" s="157">
        <v>4</v>
      </c>
      <c r="N6" s="148">
        <v>54</v>
      </c>
      <c r="O6" s="161">
        <v>2083</v>
      </c>
      <c r="P6" s="36">
        <f t="shared" si="0"/>
        <v>160.23076923076923</v>
      </c>
    </row>
    <row r="7" spans="1:16" ht="16.5" customHeight="1" x14ac:dyDescent="0.25">
      <c r="A7" s="138">
        <v>41675</v>
      </c>
      <c r="B7" s="148">
        <v>113</v>
      </c>
      <c r="C7" s="154">
        <v>934</v>
      </c>
      <c r="D7" s="154">
        <v>4</v>
      </c>
      <c r="E7" s="154">
        <v>21</v>
      </c>
      <c r="F7" s="154">
        <v>66</v>
      </c>
      <c r="G7" s="154">
        <v>4</v>
      </c>
      <c r="H7" s="145">
        <v>150</v>
      </c>
      <c r="I7" s="157">
        <v>4</v>
      </c>
      <c r="J7" s="157">
        <v>765</v>
      </c>
      <c r="K7" s="157">
        <v>21</v>
      </c>
      <c r="L7" s="157">
        <v>262</v>
      </c>
      <c r="M7" s="157">
        <v>16</v>
      </c>
      <c r="N7" s="148">
        <v>83</v>
      </c>
      <c r="O7" s="161">
        <v>2443</v>
      </c>
      <c r="P7" s="36">
        <f t="shared" si="0"/>
        <v>187.92307692307693</v>
      </c>
    </row>
    <row r="8" spans="1:16" ht="16.5" customHeight="1" x14ac:dyDescent="0.25">
      <c r="A8" s="138">
        <v>41676</v>
      </c>
      <c r="B8" s="148">
        <v>92</v>
      </c>
      <c r="C8" s="154">
        <v>828</v>
      </c>
      <c r="D8" s="154">
        <v>3</v>
      </c>
      <c r="E8" s="154">
        <v>44</v>
      </c>
      <c r="F8" s="154">
        <v>73</v>
      </c>
      <c r="G8" s="154">
        <v>13</v>
      </c>
      <c r="H8" s="145">
        <v>183</v>
      </c>
      <c r="I8" s="157">
        <v>1</v>
      </c>
      <c r="J8" s="157">
        <v>958</v>
      </c>
      <c r="K8" s="157">
        <v>137</v>
      </c>
      <c r="L8" s="157">
        <v>244</v>
      </c>
      <c r="M8" s="157">
        <v>9</v>
      </c>
      <c r="N8" s="148">
        <v>82</v>
      </c>
      <c r="O8" s="161">
        <v>2667</v>
      </c>
      <c r="P8" s="36">
        <f t="shared" si="0"/>
        <v>205.15384615384616</v>
      </c>
    </row>
    <row r="9" spans="1:16" ht="16.5" customHeight="1" x14ac:dyDescent="0.25">
      <c r="A9" s="138">
        <v>41677</v>
      </c>
      <c r="B9" s="148">
        <v>90</v>
      </c>
      <c r="C9" s="154">
        <v>780</v>
      </c>
      <c r="D9" s="154">
        <v>2</v>
      </c>
      <c r="E9" s="154">
        <v>44</v>
      </c>
      <c r="F9" s="154">
        <v>109</v>
      </c>
      <c r="G9" s="154">
        <v>20</v>
      </c>
      <c r="H9" s="145">
        <v>164</v>
      </c>
      <c r="I9" s="157">
        <v>1</v>
      </c>
      <c r="J9" s="157">
        <v>709</v>
      </c>
      <c r="K9" s="157">
        <v>44</v>
      </c>
      <c r="L9" s="157">
        <v>258</v>
      </c>
      <c r="M9" s="157">
        <v>8</v>
      </c>
      <c r="N9" s="148">
        <v>117</v>
      </c>
      <c r="O9" s="161">
        <v>2346</v>
      </c>
      <c r="P9" s="36">
        <f t="shared" si="0"/>
        <v>180.46153846153845</v>
      </c>
    </row>
    <row r="10" spans="1:16" ht="16.5" customHeight="1" x14ac:dyDescent="0.25">
      <c r="A10" s="138">
        <v>41678</v>
      </c>
      <c r="B10" s="148">
        <v>58</v>
      </c>
      <c r="C10" s="154">
        <v>498</v>
      </c>
      <c r="D10" s="154"/>
      <c r="E10" s="154">
        <v>21</v>
      </c>
      <c r="F10" s="154">
        <v>26</v>
      </c>
      <c r="G10" s="154">
        <v>4</v>
      </c>
      <c r="H10" s="145">
        <v>92</v>
      </c>
      <c r="I10" s="157"/>
      <c r="J10" s="157">
        <v>379</v>
      </c>
      <c r="K10" s="157">
        <v>22</v>
      </c>
      <c r="L10" s="157">
        <v>176</v>
      </c>
      <c r="M10" s="157">
        <v>7</v>
      </c>
      <c r="N10" s="148">
        <v>52</v>
      </c>
      <c r="O10" s="161">
        <v>1335</v>
      </c>
      <c r="P10" s="36">
        <f t="shared" si="0"/>
        <v>121.36363636363636</v>
      </c>
    </row>
    <row r="11" spans="1:16" ht="16.5" customHeight="1" x14ac:dyDescent="0.25">
      <c r="A11" s="138">
        <v>41679</v>
      </c>
      <c r="B11" s="148">
        <v>73</v>
      </c>
      <c r="C11" s="154">
        <v>616</v>
      </c>
      <c r="D11" s="154">
        <v>2</v>
      </c>
      <c r="E11" s="154">
        <v>12</v>
      </c>
      <c r="F11" s="154">
        <v>35</v>
      </c>
      <c r="G11" s="154">
        <v>6</v>
      </c>
      <c r="H11" s="145">
        <v>70</v>
      </c>
      <c r="I11" s="157">
        <v>1</v>
      </c>
      <c r="J11" s="157">
        <v>404</v>
      </c>
      <c r="K11" s="157">
        <v>21</v>
      </c>
      <c r="L11" s="157">
        <v>220</v>
      </c>
      <c r="M11" s="157">
        <v>4</v>
      </c>
      <c r="N11" s="148">
        <v>119</v>
      </c>
      <c r="O11" s="161">
        <v>1583</v>
      </c>
      <c r="P11" s="36">
        <f t="shared" si="0"/>
        <v>121.76923076923077</v>
      </c>
    </row>
    <row r="12" spans="1:16" ht="16.5" customHeight="1" x14ac:dyDescent="0.25">
      <c r="A12" s="138">
        <v>41680</v>
      </c>
      <c r="B12" s="148">
        <v>91</v>
      </c>
      <c r="C12" s="154">
        <v>870</v>
      </c>
      <c r="D12" s="154">
        <v>2</v>
      </c>
      <c r="E12" s="154">
        <v>21</v>
      </c>
      <c r="F12" s="154">
        <v>140</v>
      </c>
      <c r="G12" s="154">
        <v>7</v>
      </c>
      <c r="H12" s="145">
        <v>142</v>
      </c>
      <c r="I12" s="157">
        <v>16</v>
      </c>
      <c r="J12" s="157">
        <v>715</v>
      </c>
      <c r="K12" s="157">
        <v>69</v>
      </c>
      <c r="L12" s="157">
        <v>255</v>
      </c>
      <c r="M12" s="157"/>
      <c r="N12" s="148">
        <v>80</v>
      </c>
      <c r="O12" s="161">
        <v>2408</v>
      </c>
      <c r="P12" s="36">
        <f t="shared" si="0"/>
        <v>200.66666666666666</v>
      </c>
    </row>
    <row r="13" spans="1:16" ht="16.5" customHeight="1" x14ac:dyDescent="0.25">
      <c r="A13" s="138">
        <v>41681</v>
      </c>
      <c r="B13" s="148">
        <v>82</v>
      </c>
      <c r="C13" s="154">
        <v>834</v>
      </c>
      <c r="D13" s="154">
        <v>1</v>
      </c>
      <c r="E13" s="154">
        <v>29</v>
      </c>
      <c r="F13" s="154">
        <v>71</v>
      </c>
      <c r="G13" s="154">
        <v>30</v>
      </c>
      <c r="H13" s="145">
        <v>267</v>
      </c>
      <c r="I13" s="157">
        <v>5</v>
      </c>
      <c r="J13" s="157">
        <v>795</v>
      </c>
      <c r="K13" s="157">
        <v>47</v>
      </c>
      <c r="L13" s="157">
        <v>352</v>
      </c>
      <c r="M13" s="157">
        <v>2</v>
      </c>
      <c r="N13" s="148">
        <v>164</v>
      </c>
      <c r="O13" s="161">
        <v>2679</v>
      </c>
      <c r="P13" s="36">
        <f t="shared" si="0"/>
        <v>206.07692307692307</v>
      </c>
    </row>
    <row r="14" spans="1:16" ht="16.5" customHeight="1" x14ac:dyDescent="0.25">
      <c r="A14" s="138">
        <v>41682</v>
      </c>
      <c r="B14" s="148">
        <v>84</v>
      </c>
      <c r="C14" s="154">
        <v>898</v>
      </c>
      <c r="D14" s="154">
        <v>1</v>
      </c>
      <c r="E14" s="154">
        <v>25</v>
      </c>
      <c r="F14" s="154">
        <v>117</v>
      </c>
      <c r="G14" s="154">
        <v>13</v>
      </c>
      <c r="H14" s="145">
        <v>170</v>
      </c>
      <c r="I14" s="157">
        <v>2</v>
      </c>
      <c r="J14" s="157">
        <v>999</v>
      </c>
      <c r="K14" s="157">
        <v>17</v>
      </c>
      <c r="L14" s="157">
        <v>244</v>
      </c>
      <c r="M14" s="157">
        <v>2</v>
      </c>
      <c r="N14" s="148">
        <v>111</v>
      </c>
      <c r="O14" s="161">
        <v>2683</v>
      </c>
      <c r="P14" s="36">
        <f t="shared" si="0"/>
        <v>206.38461538461539</v>
      </c>
    </row>
    <row r="15" spans="1:16" ht="16.5" customHeight="1" x14ac:dyDescent="0.25">
      <c r="A15" s="138">
        <v>41683</v>
      </c>
      <c r="B15" s="148">
        <v>93</v>
      </c>
      <c r="C15" s="154">
        <v>863</v>
      </c>
      <c r="D15" s="154">
        <v>6</v>
      </c>
      <c r="E15" s="154">
        <v>31</v>
      </c>
      <c r="F15" s="154">
        <v>132</v>
      </c>
      <c r="G15" s="154">
        <v>15</v>
      </c>
      <c r="H15" s="145">
        <v>116</v>
      </c>
      <c r="I15" s="157">
        <v>2</v>
      </c>
      <c r="J15" s="157">
        <v>896</v>
      </c>
      <c r="K15" s="157">
        <v>37</v>
      </c>
      <c r="L15" s="157">
        <v>279</v>
      </c>
      <c r="M15" s="157">
        <v>3</v>
      </c>
      <c r="N15" s="148">
        <v>93</v>
      </c>
      <c r="O15" s="161">
        <v>2566</v>
      </c>
      <c r="P15" s="36">
        <f t="shared" si="0"/>
        <v>197.38461538461539</v>
      </c>
    </row>
    <row r="16" spans="1:16" ht="16.5" customHeight="1" x14ac:dyDescent="0.25">
      <c r="A16" s="138">
        <v>41684</v>
      </c>
      <c r="B16" s="148">
        <v>66</v>
      </c>
      <c r="C16" s="154">
        <v>879</v>
      </c>
      <c r="D16" s="154"/>
      <c r="E16" s="154">
        <v>21</v>
      </c>
      <c r="F16" s="154">
        <v>83</v>
      </c>
      <c r="G16" s="154">
        <v>19</v>
      </c>
      <c r="H16" s="145">
        <v>169</v>
      </c>
      <c r="I16" s="157">
        <v>6</v>
      </c>
      <c r="J16" s="157">
        <v>640</v>
      </c>
      <c r="K16" s="157">
        <v>44</v>
      </c>
      <c r="L16" s="157">
        <v>303</v>
      </c>
      <c r="M16" s="157"/>
      <c r="N16" s="148">
        <v>54</v>
      </c>
      <c r="O16" s="161">
        <v>2284</v>
      </c>
      <c r="P16" s="36">
        <f t="shared" si="0"/>
        <v>207.63636363636363</v>
      </c>
    </row>
    <row r="17" spans="1:16" ht="16.5" customHeight="1" x14ac:dyDescent="0.25">
      <c r="A17" s="138">
        <v>41685</v>
      </c>
      <c r="B17" s="148">
        <v>56</v>
      </c>
      <c r="C17" s="154">
        <v>487</v>
      </c>
      <c r="D17" s="154">
        <v>1</v>
      </c>
      <c r="E17" s="154">
        <v>23</v>
      </c>
      <c r="F17" s="154">
        <v>42</v>
      </c>
      <c r="G17" s="154">
        <v>12</v>
      </c>
      <c r="H17" s="145">
        <v>74</v>
      </c>
      <c r="I17" s="157">
        <v>1</v>
      </c>
      <c r="J17" s="157">
        <v>494</v>
      </c>
      <c r="K17" s="157">
        <v>44</v>
      </c>
      <c r="L17" s="157">
        <v>210</v>
      </c>
      <c r="M17" s="157">
        <v>1</v>
      </c>
      <c r="N17" s="148">
        <v>94</v>
      </c>
      <c r="O17" s="161">
        <v>1539</v>
      </c>
      <c r="P17" s="36">
        <f t="shared" si="0"/>
        <v>118.38461538461539</v>
      </c>
    </row>
    <row r="18" spans="1:16" ht="16.5" customHeight="1" x14ac:dyDescent="0.25">
      <c r="A18" s="138">
        <v>41686</v>
      </c>
      <c r="B18" s="148">
        <v>64</v>
      </c>
      <c r="C18" s="154">
        <v>655</v>
      </c>
      <c r="D18" s="154"/>
      <c r="E18" s="154">
        <v>41</v>
      </c>
      <c r="F18" s="154">
        <v>45</v>
      </c>
      <c r="G18" s="154">
        <v>10</v>
      </c>
      <c r="H18" s="145">
        <v>107</v>
      </c>
      <c r="I18" s="157">
        <v>2</v>
      </c>
      <c r="J18" s="157">
        <v>431</v>
      </c>
      <c r="K18" s="157">
        <v>58</v>
      </c>
      <c r="L18" s="157">
        <v>250</v>
      </c>
      <c r="M18" s="157"/>
      <c r="N18" s="148">
        <v>44</v>
      </c>
      <c r="O18" s="161">
        <v>1707</v>
      </c>
      <c r="P18" s="36">
        <f t="shared" si="0"/>
        <v>155.18181818181819</v>
      </c>
    </row>
    <row r="19" spans="1:16" ht="16.5" customHeight="1" x14ac:dyDescent="0.25">
      <c r="A19" s="138">
        <v>41687</v>
      </c>
      <c r="B19" s="148">
        <v>87</v>
      </c>
      <c r="C19" s="154">
        <v>750</v>
      </c>
      <c r="D19" s="154"/>
      <c r="E19" s="154">
        <v>20</v>
      </c>
      <c r="F19" s="154">
        <v>82</v>
      </c>
      <c r="G19" s="154">
        <v>8</v>
      </c>
      <c r="H19" s="145">
        <v>70</v>
      </c>
      <c r="I19" s="157">
        <v>6</v>
      </c>
      <c r="J19" s="157">
        <v>845</v>
      </c>
      <c r="K19" s="157">
        <v>27</v>
      </c>
      <c r="L19" s="157">
        <v>203</v>
      </c>
      <c r="M19" s="157"/>
      <c r="N19" s="148">
        <v>48</v>
      </c>
      <c r="O19" s="161">
        <v>2146</v>
      </c>
      <c r="P19" s="36">
        <f t="shared" si="0"/>
        <v>195.09090909090909</v>
      </c>
    </row>
    <row r="20" spans="1:16" ht="16.5" customHeight="1" x14ac:dyDescent="0.25">
      <c r="A20" s="138">
        <v>41688</v>
      </c>
      <c r="B20" s="148">
        <v>98</v>
      </c>
      <c r="C20" s="154">
        <v>1051</v>
      </c>
      <c r="D20" s="154">
        <v>9</v>
      </c>
      <c r="E20" s="154">
        <v>22</v>
      </c>
      <c r="F20" s="154">
        <v>91</v>
      </c>
      <c r="G20" s="154">
        <v>29</v>
      </c>
      <c r="H20" s="145">
        <v>98</v>
      </c>
      <c r="I20" s="157">
        <v>1</v>
      </c>
      <c r="J20" s="157">
        <v>863</v>
      </c>
      <c r="K20" s="157">
        <v>6</v>
      </c>
      <c r="L20" s="157">
        <v>234</v>
      </c>
      <c r="M20" s="157">
        <v>1</v>
      </c>
      <c r="N20" s="148">
        <v>99</v>
      </c>
      <c r="O20" s="161">
        <v>2602</v>
      </c>
      <c r="P20" s="36">
        <f t="shared" si="0"/>
        <v>200.15384615384616</v>
      </c>
    </row>
    <row r="21" spans="1:16" ht="16.5" customHeight="1" x14ac:dyDescent="0.25">
      <c r="A21" s="138">
        <v>41689</v>
      </c>
      <c r="B21" s="148">
        <v>113</v>
      </c>
      <c r="C21" s="154">
        <v>1227</v>
      </c>
      <c r="D21" s="154">
        <v>7</v>
      </c>
      <c r="E21" s="154">
        <v>41</v>
      </c>
      <c r="F21" s="154">
        <v>131</v>
      </c>
      <c r="G21" s="154">
        <v>43</v>
      </c>
      <c r="H21" s="145">
        <v>190</v>
      </c>
      <c r="I21" s="157">
        <v>1</v>
      </c>
      <c r="J21" s="157">
        <v>1062</v>
      </c>
      <c r="K21" s="157">
        <v>29</v>
      </c>
      <c r="L21" s="157">
        <v>385</v>
      </c>
      <c r="M21" s="157"/>
      <c r="N21" s="148">
        <v>52</v>
      </c>
      <c r="O21" s="161">
        <v>3281</v>
      </c>
      <c r="P21" s="36">
        <f t="shared" si="0"/>
        <v>273.41666666666669</v>
      </c>
    </row>
    <row r="22" spans="1:16" ht="16.5" customHeight="1" x14ac:dyDescent="0.25">
      <c r="A22" s="138">
        <v>41690</v>
      </c>
      <c r="B22" s="148">
        <v>100</v>
      </c>
      <c r="C22" s="154">
        <v>784</v>
      </c>
      <c r="D22" s="154">
        <v>6</v>
      </c>
      <c r="E22" s="154">
        <v>55</v>
      </c>
      <c r="F22" s="154">
        <v>61</v>
      </c>
      <c r="G22" s="154">
        <v>24</v>
      </c>
      <c r="H22" s="145">
        <v>165</v>
      </c>
      <c r="I22" s="157">
        <v>2</v>
      </c>
      <c r="J22" s="157">
        <v>1044</v>
      </c>
      <c r="K22" s="157">
        <v>36</v>
      </c>
      <c r="L22" s="157">
        <v>279</v>
      </c>
      <c r="M22" s="157"/>
      <c r="N22" s="148">
        <v>65</v>
      </c>
      <c r="O22" s="161">
        <v>2621</v>
      </c>
      <c r="P22" s="36">
        <f t="shared" si="0"/>
        <v>218.41666666666666</v>
      </c>
    </row>
    <row r="23" spans="1:16" ht="16.5" customHeight="1" x14ac:dyDescent="0.25">
      <c r="A23" s="138">
        <v>41691</v>
      </c>
      <c r="B23" s="148">
        <v>66</v>
      </c>
      <c r="C23" s="154">
        <v>579</v>
      </c>
      <c r="D23" s="154">
        <v>3</v>
      </c>
      <c r="E23" s="154">
        <v>17</v>
      </c>
      <c r="F23" s="154">
        <v>66</v>
      </c>
      <c r="G23" s="154">
        <v>4</v>
      </c>
      <c r="H23" s="145">
        <v>85</v>
      </c>
      <c r="I23" s="157">
        <v>1</v>
      </c>
      <c r="J23" s="157">
        <v>750</v>
      </c>
      <c r="K23" s="157">
        <v>46</v>
      </c>
      <c r="L23" s="157">
        <v>245</v>
      </c>
      <c r="M23" s="157"/>
      <c r="N23" s="148">
        <v>35</v>
      </c>
      <c r="O23" s="161">
        <v>1897</v>
      </c>
      <c r="P23" s="36">
        <f t="shared" si="0"/>
        <v>158.08333333333334</v>
      </c>
    </row>
    <row r="24" spans="1:16" ht="16.5" customHeight="1" x14ac:dyDescent="0.25">
      <c r="A24" s="138">
        <v>41692</v>
      </c>
      <c r="B24" s="148">
        <v>30</v>
      </c>
      <c r="C24" s="154">
        <v>394</v>
      </c>
      <c r="D24" s="154"/>
      <c r="E24" s="154">
        <v>32</v>
      </c>
      <c r="F24" s="154">
        <v>15</v>
      </c>
      <c r="G24" s="154">
        <v>1</v>
      </c>
      <c r="H24" s="145">
        <v>61</v>
      </c>
      <c r="I24" s="157"/>
      <c r="J24" s="157">
        <v>375</v>
      </c>
      <c r="K24" s="157"/>
      <c r="L24" s="157">
        <v>123</v>
      </c>
      <c r="M24" s="157">
        <v>1</v>
      </c>
      <c r="N24" s="148">
        <v>9</v>
      </c>
      <c r="O24" s="161">
        <v>1041</v>
      </c>
      <c r="P24" s="36">
        <f t="shared" si="0"/>
        <v>104.1</v>
      </c>
    </row>
    <row r="25" spans="1:16" ht="16.5" customHeight="1" x14ac:dyDescent="0.25">
      <c r="A25" s="138">
        <v>41693</v>
      </c>
      <c r="B25" s="148">
        <v>68</v>
      </c>
      <c r="C25" s="154">
        <v>527</v>
      </c>
      <c r="D25" s="154">
        <v>7</v>
      </c>
      <c r="E25" s="154">
        <v>8</v>
      </c>
      <c r="F25" s="154">
        <v>67</v>
      </c>
      <c r="G25" s="154">
        <v>12</v>
      </c>
      <c r="H25" s="145">
        <v>50</v>
      </c>
      <c r="I25" s="157">
        <v>9</v>
      </c>
      <c r="J25" s="157">
        <v>575</v>
      </c>
      <c r="K25" s="157">
        <v>32</v>
      </c>
      <c r="L25" s="157">
        <v>152</v>
      </c>
      <c r="M25" s="157">
        <v>2</v>
      </c>
      <c r="N25" s="148">
        <v>46</v>
      </c>
      <c r="O25" s="161">
        <v>1555</v>
      </c>
      <c r="P25" s="36">
        <f t="shared" si="0"/>
        <v>119.61538461538461</v>
      </c>
    </row>
    <row r="26" spans="1:16" ht="16.5" customHeight="1" x14ac:dyDescent="0.25">
      <c r="A26" s="138">
        <v>41694</v>
      </c>
      <c r="B26" s="148">
        <v>115</v>
      </c>
      <c r="C26" s="154">
        <v>741</v>
      </c>
      <c r="D26" s="154">
        <v>1</v>
      </c>
      <c r="E26" s="154">
        <v>24</v>
      </c>
      <c r="F26" s="154">
        <v>105</v>
      </c>
      <c r="G26" s="154">
        <v>15</v>
      </c>
      <c r="H26" s="145">
        <v>183</v>
      </c>
      <c r="I26" s="157">
        <v>4</v>
      </c>
      <c r="J26" s="157">
        <v>643</v>
      </c>
      <c r="K26" s="157">
        <v>22</v>
      </c>
      <c r="L26" s="157">
        <v>279</v>
      </c>
      <c r="M26" s="157">
        <v>2</v>
      </c>
      <c r="N26" s="148">
        <v>67</v>
      </c>
      <c r="O26" s="161">
        <v>2201</v>
      </c>
      <c r="P26" s="36">
        <f t="shared" si="0"/>
        <v>169.30769230769232</v>
      </c>
    </row>
    <row r="27" spans="1:16" ht="16.5" customHeight="1" x14ac:dyDescent="0.25">
      <c r="A27" s="138">
        <v>41695</v>
      </c>
      <c r="B27" s="148">
        <v>100</v>
      </c>
      <c r="C27" s="154">
        <v>997</v>
      </c>
      <c r="D27" s="154"/>
      <c r="E27" s="154">
        <v>42</v>
      </c>
      <c r="F27" s="154">
        <v>168</v>
      </c>
      <c r="G27" s="154">
        <v>11</v>
      </c>
      <c r="H27" s="145">
        <v>300</v>
      </c>
      <c r="I27" s="157">
        <v>2</v>
      </c>
      <c r="J27" s="157">
        <v>817</v>
      </c>
      <c r="K27" s="157">
        <v>18</v>
      </c>
      <c r="L27" s="157">
        <v>293</v>
      </c>
      <c r="M27" s="157">
        <v>7</v>
      </c>
      <c r="N27" s="148">
        <v>80</v>
      </c>
      <c r="O27" s="161">
        <v>2835</v>
      </c>
      <c r="P27" s="36">
        <f t="shared" si="0"/>
        <v>236.25</v>
      </c>
    </row>
    <row r="28" spans="1:16" ht="16.5" customHeight="1" x14ac:dyDescent="0.25">
      <c r="A28" s="138">
        <v>41696</v>
      </c>
      <c r="B28" s="148">
        <v>67</v>
      </c>
      <c r="C28" s="154">
        <v>927</v>
      </c>
      <c r="D28" s="154"/>
      <c r="E28" s="154">
        <v>31</v>
      </c>
      <c r="F28" s="154">
        <v>159</v>
      </c>
      <c r="G28" s="154">
        <v>16</v>
      </c>
      <c r="H28" s="145">
        <v>265</v>
      </c>
      <c r="I28" s="157"/>
      <c r="J28" s="157">
        <v>993</v>
      </c>
      <c r="K28" s="157">
        <v>26</v>
      </c>
      <c r="L28" s="157">
        <v>413</v>
      </c>
      <c r="M28" s="157"/>
      <c r="N28" s="148">
        <v>133</v>
      </c>
      <c r="O28" s="161">
        <v>3030</v>
      </c>
      <c r="P28" s="36">
        <f t="shared" si="0"/>
        <v>303</v>
      </c>
    </row>
    <row r="29" spans="1:16" ht="16.5" customHeight="1" x14ac:dyDescent="0.25">
      <c r="A29" s="138">
        <v>41697</v>
      </c>
      <c r="B29" s="148">
        <v>84</v>
      </c>
      <c r="C29" s="154">
        <v>970</v>
      </c>
      <c r="D29" s="154">
        <v>2</v>
      </c>
      <c r="E29" s="154">
        <v>36</v>
      </c>
      <c r="F29" s="154">
        <v>89</v>
      </c>
      <c r="G29" s="154">
        <v>41</v>
      </c>
      <c r="H29" s="145">
        <v>163</v>
      </c>
      <c r="I29" s="157">
        <v>6</v>
      </c>
      <c r="J29" s="157">
        <v>894</v>
      </c>
      <c r="K29" s="157">
        <v>11</v>
      </c>
      <c r="L29" s="157">
        <v>475</v>
      </c>
      <c r="M29" s="157"/>
      <c r="N29" s="148">
        <v>138</v>
      </c>
      <c r="O29" s="161">
        <v>2909</v>
      </c>
      <c r="P29" s="36">
        <f t="shared" si="0"/>
        <v>242.41666666666666</v>
      </c>
    </row>
    <row r="30" spans="1:16" ht="16.5" customHeight="1" x14ac:dyDescent="0.25">
      <c r="A30" s="139">
        <v>41698</v>
      </c>
      <c r="B30" s="149">
        <v>153</v>
      </c>
      <c r="C30" s="155">
        <v>765</v>
      </c>
      <c r="D30" s="155">
        <v>1</v>
      </c>
      <c r="E30" s="155">
        <v>21</v>
      </c>
      <c r="F30" s="155">
        <v>124</v>
      </c>
      <c r="G30" s="155">
        <v>35</v>
      </c>
      <c r="H30" s="146">
        <v>200</v>
      </c>
      <c r="I30" s="158">
        <v>9</v>
      </c>
      <c r="J30" s="158">
        <v>675</v>
      </c>
      <c r="K30" s="158">
        <v>9</v>
      </c>
      <c r="L30" s="158">
        <v>549</v>
      </c>
      <c r="M30" s="158">
        <v>2</v>
      </c>
      <c r="N30" s="149">
        <v>165</v>
      </c>
      <c r="O30" s="162">
        <v>2708</v>
      </c>
      <c r="P30" s="37">
        <f t="shared" si="0"/>
        <v>208.30769230769232</v>
      </c>
    </row>
    <row r="31" spans="1:16" ht="19.5" x14ac:dyDescent="0.25">
      <c r="A31" s="123" t="s">
        <v>16</v>
      </c>
      <c r="B31" s="115">
        <v>2333</v>
      </c>
      <c r="C31" s="119">
        <v>20917</v>
      </c>
      <c r="D31" s="119">
        <v>61</v>
      </c>
      <c r="E31" s="119">
        <v>782</v>
      </c>
      <c r="F31" s="119">
        <v>2375</v>
      </c>
      <c r="G31" s="119">
        <v>433</v>
      </c>
      <c r="H31" s="118">
        <v>3952</v>
      </c>
      <c r="I31" s="116">
        <v>99</v>
      </c>
      <c r="J31" s="116">
        <v>19608</v>
      </c>
      <c r="K31" s="116">
        <v>911</v>
      </c>
      <c r="L31" s="116">
        <v>7289</v>
      </c>
      <c r="M31" s="116">
        <v>77</v>
      </c>
      <c r="N31" s="115">
        <v>2252</v>
      </c>
      <c r="O31" s="43">
        <v>61089</v>
      </c>
    </row>
  </sheetData>
  <conditionalFormatting sqref="B2:N2">
    <cfRule type="expression" dxfId="25" priority="1">
      <formula>$B$2="java.lang.ArithmeticException"</formula>
    </cfRule>
  </conditionalFormatting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zoomScale="60" zoomScaleNormal="60" workbookViewId="0"/>
  </sheetViews>
  <sheetFormatPr defaultRowHeight="15" x14ac:dyDescent="0.25"/>
  <cols>
    <col min="1" max="1" width="20.85546875" style="34" customWidth="1"/>
    <col min="2" max="14" width="19.7109375" customWidth="1"/>
    <col min="15" max="15" width="19" style="34" customWidth="1"/>
    <col min="16" max="16" width="18.140625" style="34" customWidth="1"/>
  </cols>
  <sheetData>
    <row r="1" spans="1:16" x14ac:dyDescent="0.25">
      <c r="A1" s="134" t="s">
        <v>0</v>
      </c>
      <c r="B1" s="135" t="s">
        <v>18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4"/>
      <c r="P1" s="136"/>
    </row>
    <row r="2" spans="1:16" ht="102.75" customHeight="1" x14ac:dyDescent="0.25">
      <c r="A2" s="81" t="s">
        <v>19</v>
      </c>
      <c r="B2" s="89" t="s">
        <v>2</v>
      </c>
      <c r="C2" s="86" t="s">
        <v>3</v>
      </c>
      <c r="D2" s="86" t="s">
        <v>4</v>
      </c>
      <c r="E2" s="86" t="s">
        <v>5</v>
      </c>
      <c r="F2" s="86" t="s">
        <v>6</v>
      </c>
      <c r="G2" s="86" t="s">
        <v>7</v>
      </c>
      <c r="H2" s="87" t="s">
        <v>8</v>
      </c>
      <c r="I2" s="88" t="s">
        <v>9</v>
      </c>
      <c r="J2" s="88" t="s">
        <v>10</v>
      </c>
      <c r="K2" s="88" t="s">
        <v>11</v>
      </c>
      <c r="L2" s="88" t="s">
        <v>13</v>
      </c>
      <c r="M2" s="88" t="s">
        <v>14</v>
      </c>
      <c r="N2" s="89" t="s">
        <v>15</v>
      </c>
      <c r="O2" s="81" t="s">
        <v>16</v>
      </c>
      <c r="P2" s="35" t="s">
        <v>17</v>
      </c>
    </row>
    <row r="3" spans="1:16" ht="16.5" customHeight="1" x14ac:dyDescent="0.25">
      <c r="A3" s="137">
        <v>41699</v>
      </c>
      <c r="B3" s="147">
        <v>57</v>
      </c>
      <c r="C3" s="153">
        <v>549</v>
      </c>
      <c r="D3" s="153">
        <v>2</v>
      </c>
      <c r="E3" s="153">
        <v>25</v>
      </c>
      <c r="F3" s="153">
        <v>56</v>
      </c>
      <c r="G3" s="153">
        <v>6</v>
      </c>
      <c r="H3" s="144">
        <v>140</v>
      </c>
      <c r="I3" s="156">
        <v>2</v>
      </c>
      <c r="J3" s="156">
        <v>463</v>
      </c>
      <c r="K3" s="156">
        <v>4</v>
      </c>
      <c r="L3" s="156">
        <v>231</v>
      </c>
      <c r="M3" s="156"/>
      <c r="N3" s="147">
        <v>43</v>
      </c>
      <c r="O3" s="160">
        <v>1578</v>
      </c>
      <c r="P3" s="278">
        <f>AVERAGE(B3:N3)</f>
        <v>131.5</v>
      </c>
    </row>
    <row r="4" spans="1:16" ht="16.5" customHeight="1" x14ac:dyDescent="0.25">
      <c r="A4" s="138">
        <v>41700</v>
      </c>
      <c r="B4" s="148">
        <v>60</v>
      </c>
      <c r="C4" s="154">
        <v>725</v>
      </c>
      <c r="D4" s="154">
        <v>1</v>
      </c>
      <c r="E4" s="154">
        <v>11</v>
      </c>
      <c r="F4" s="154">
        <v>35</v>
      </c>
      <c r="G4" s="154">
        <v>16</v>
      </c>
      <c r="H4" s="145">
        <v>173</v>
      </c>
      <c r="I4" s="157">
        <v>9</v>
      </c>
      <c r="J4" s="157">
        <v>600</v>
      </c>
      <c r="K4" s="157">
        <v>16</v>
      </c>
      <c r="L4" s="157">
        <v>220</v>
      </c>
      <c r="M4" s="157">
        <v>3</v>
      </c>
      <c r="N4" s="148">
        <v>89</v>
      </c>
      <c r="O4" s="161">
        <v>1958</v>
      </c>
      <c r="P4" s="141">
        <f t="shared" ref="P4:P33" si="0">AVERAGE(B4:N4)</f>
        <v>150.61538461538461</v>
      </c>
    </row>
    <row r="5" spans="1:16" ht="16.5" customHeight="1" x14ac:dyDescent="0.25">
      <c r="A5" s="138">
        <v>41701</v>
      </c>
      <c r="B5" s="148">
        <v>74</v>
      </c>
      <c r="C5" s="154">
        <v>733</v>
      </c>
      <c r="D5" s="154">
        <v>3</v>
      </c>
      <c r="E5" s="154">
        <v>14</v>
      </c>
      <c r="F5" s="154">
        <v>92</v>
      </c>
      <c r="G5" s="154">
        <v>12</v>
      </c>
      <c r="H5" s="145">
        <v>174</v>
      </c>
      <c r="I5" s="157">
        <v>3</v>
      </c>
      <c r="J5" s="157">
        <v>933</v>
      </c>
      <c r="K5" s="157">
        <v>3</v>
      </c>
      <c r="L5" s="157">
        <v>272</v>
      </c>
      <c r="M5" s="157">
        <v>1</v>
      </c>
      <c r="N5" s="148">
        <v>120</v>
      </c>
      <c r="O5" s="161">
        <v>2434</v>
      </c>
      <c r="P5" s="141">
        <f t="shared" si="0"/>
        <v>187.23076923076923</v>
      </c>
    </row>
    <row r="6" spans="1:16" ht="16.5" customHeight="1" x14ac:dyDescent="0.25">
      <c r="A6" s="138">
        <v>41702</v>
      </c>
      <c r="B6" s="148">
        <v>103</v>
      </c>
      <c r="C6" s="154">
        <v>791</v>
      </c>
      <c r="D6" s="154"/>
      <c r="E6" s="154">
        <v>18</v>
      </c>
      <c r="F6" s="154">
        <v>116</v>
      </c>
      <c r="G6" s="154">
        <v>20</v>
      </c>
      <c r="H6" s="145">
        <v>137</v>
      </c>
      <c r="I6" s="157">
        <v>6</v>
      </c>
      <c r="J6" s="157">
        <v>815</v>
      </c>
      <c r="K6" s="157">
        <v>15</v>
      </c>
      <c r="L6" s="157">
        <v>340</v>
      </c>
      <c r="M6" s="157"/>
      <c r="N6" s="148">
        <v>87</v>
      </c>
      <c r="O6" s="161">
        <v>2448</v>
      </c>
      <c r="P6" s="141">
        <f t="shared" si="0"/>
        <v>222.54545454545453</v>
      </c>
    </row>
    <row r="7" spans="1:16" ht="16.5" customHeight="1" x14ac:dyDescent="0.25">
      <c r="A7" s="138">
        <v>41703</v>
      </c>
      <c r="B7" s="148">
        <v>66</v>
      </c>
      <c r="C7" s="154">
        <v>862</v>
      </c>
      <c r="D7" s="154"/>
      <c r="E7" s="154">
        <v>23</v>
      </c>
      <c r="F7" s="154">
        <v>143</v>
      </c>
      <c r="G7" s="154">
        <v>22</v>
      </c>
      <c r="H7" s="145">
        <v>171</v>
      </c>
      <c r="I7" s="157">
        <v>10</v>
      </c>
      <c r="J7" s="157">
        <v>949</v>
      </c>
      <c r="K7" s="157">
        <v>13</v>
      </c>
      <c r="L7" s="157">
        <v>504</v>
      </c>
      <c r="M7" s="157"/>
      <c r="N7" s="148">
        <v>85</v>
      </c>
      <c r="O7" s="161">
        <v>2848</v>
      </c>
      <c r="P7" s="141">
        <f t="shared" si="0"/>
        <v>258.90909090909093</v>
      </c>
    </row>
    <row r="8" spans="1:16" ht="16.5" customHeight="1" x14ac:dyDescent="0.25">
      <c r="A8" s="138">
        <v>41704</v>
      </c>
      <c r="B8" s="148">
        <v>72</v>
      </c>
      <c r="C8" s="154">
        <v>833</v>
      </c>
      <c r="D8" s="154">
        <v>2</v>
      </c>
      <c r="E8" s="154">
        <v>28</v>
      </c>
      <c r="F8" s="154">
        <v>182</v>
      </c>
      <c r="G8" s="154">
        <v>39</v>
      </c>
      <c r="H8" s="145">
        <v>164</v>
      </c>
      <c r="I8" s="157">
        <v>2</v>
      </c>
      <c r="J8" s="157">
        <v>860</v>
      </c>
      <c r="K8" s="157">
        <v>8</v>
      </c>
      <c r="L8" s="157">
        <v>397</v>
      </c>
      <c r="M8" s="157">
        <v>3</v>
      </c>
      <c r="N8" s="148">
        <v>200</v>
      </c>
      <c r="O8" s="161">
        <v>2790</v>
      </c>
      <c r="P8" s="141">
        <f t="shared" si="0"/>
        <v>214.61538461538461</v>
      </c>
    </row>
    <row r="9" spans="1:16" ht="16.5" customHeight="1" x14ac:dyDescent="0.25">
      <c r="A9" s="138">
        <v>41705</v>
      </c>
      <c r="B9" s="148">
        <v>51</v>
      </c>
      <c r="C9" s="154">
        <v>802</v>
      </c>
      <c r="D9" s="154">
        <v>5</v>
      </c>
      <c r="E9" s="154">
        <v>28</v>
      </c>
      <c r="F9" s="154">
        <v>64</v>
      </c>
      <c r="G9" s="154">
        <v>21</v>
      </c>
      <c r="H9" s="145">
        <v>180</v>
      </c>
      <c r="I9" s="157">
        <v>3</v>
      </c>
      <c r="J9" s="157">
        <v>1043</v>
      </c>
      <c r="K9" s="157">
        <v>19</v>
      </c>
      <c r="L9" s="157">
        <v>369</v>
      </c>
      <c r="M9" s="157"/>
      <c r="N9" s="148">
        <v>84</v>
      </c>
      <c r="O9" s="161">
        <v>2669</v>
      </c>
      <c r="P9" s="141">
        <f t="shared" si="0"/>
        <v>222.41666666666666</v>
      </c>
    </row>
    <row r="10" spans="1:16" ht="16.5" customHeight="1" x14ac:dyDescent="0.25">
      <c r="A10" s="138">
        <v>41706</v>
      </c>
      <c r="B10" s="148">
        <v>54</v>
      </c>
      <c r="C10" s="154">
        <v>390</v>
      </c>
      <c r="D10" s="154">
        <v>2</v>
      </c>
      <c r="E10" s="154">
        <v>29</v>
      </c>
      <c r="F10" s="154">
        <v>28</v>
      </c>
      <c r="G10" s="154">
        <v>7</v>
      </c>
      <c r="H10" s="145">
        <v>138</v>
      </c>
      <c r="I10" s="157">
        <v>2</v>
      </c>
      <c r="J10" s="157">
        <v>534</v>
      </c>
      <c r="K10" s="157">
        <v>13</v>
      </c>
      <c r="L10" s="157">
        <v>126</v>
      </c>
      <c r="M10" s="157">
        <v>6</v>
      </c>
      <c r="N10" s="148">
        <v>53</v>
      </c>
      <c r="O10" s="161">
        <v>1382</v>
      </c>
      <c r="P10" s="141">
        <f t="shared" si="0"/>
        <v>106.30769230769231</v>
      </c>
    </row>
    <row r="11" spans="1:16" ht="16.5" customHeight="1" x14ac:dyDescent="0.25">
      <c r="A11" s="138">
        <v>41707</v>
      </c>
      <c r="B11" s="148">
        <v>55</v>
      </c>
      <c r="C11" s="154">
        <v>653</v>
      </c>
      <c r="D11" s="154">
        <v>1</v>
      </c>
      <c r="E11" s="154">
        <v>18</v>
      </c>
      <c r="F11" s="154">
        <v>71</v>
      </c>
      <c r="G11" s="154">
        <v>5</v>
      </c>
      <c r="H11" s="145">
        <v>108</v>
      </c>
      <c r="I11" s="157">
        <v>22</v>
      </c>
      <c r="J11" s="157">
        <v>557</v>
      </c>
      <c r="K11" s="157">
        <v>19</v>
      </c>
      <c r="L11" s="157">
        <v>136</v>
      </c>
      <c r="M11" s="157"/>
      <c r="N11" s="148">
        <v>63</v>
      </c>
      <c r="O11" s="161">
        <v>1708</v>
      </c>
      <c r="P11" s="141">
        <f t="shared" si="0"/>
        <v>142.33333333333334</v>
      </c>
    </row>
    <row r="12" spans="1:16" ht="16.5" customHeight="1" x14ac:dyDescent="0.25">
      <c r="A12" s="138">
        <v>41708</v>
      </c>
      <c r="B12" s="148">
        <v>78</v>
      </c>
      <c r="C12" s="154">
        <v>854</v>
      </c>
      <c r="D12" s="154"/>
      <c r="E12" s="154">
        <v>43</v>
      </c>
      <c r="F12" s="154">
        <v>145</v>
      </c>
      <c r="G12" s="154">
        <v>19</v>
      </c>
      <c r="H12" s="145">
        <v>155</v>
      </c>
      <c r="I12" s="157">
        <v>1</v>
      </c>
      <c r="J12" s="157">
        <v>996</v>
      </c>
      <c r="K12" s="157">
        <v>4</v>
      </c>
      <c r="L12" s="157">
        <v>278</v>
      </c>
      <c r="M12" s="157"/>
      <c r="N12" s="148">
        <v>68</v>
      </c>
      <c r="O12" s="161">
        <v>2641</v>
      </c>
      <c r="P12" s="141">
        <f t="shared" si="0"/>
        <v>240.09090909090909</v>
      </c>
    </row>
    <row r="13" spans="1:16" ht="16.5" customHeight="1" x14ac:dyDescent="0.25">
      <c r="A13" s="138">
        <v>41709</v>
      </c>
      <c r="B13" s="148">
        <v>61</v>
      </c>
      <c r="C13" s="154">
        <v>794</v>
      </c>
      <c r="D13" s="154"/>
      <c r="E13" s="154">
        <v>43</v>
      </c>
      <c r="F13" s="154">
        <v>143</v>
      </c>
      <c r="G13" s="154">
        <v>22</v>
      </c>
      <c r="H13" s="145">
        <v>202</v>
      </c>
      <c r="I13" s="157">
        <v>5</v>
      </c>
      <c r="J13" s="157">
        <v>1155</v>
      </c>
      <c r="K13" s="157">
        <v>16</v>
      </c>
      <c r="L13" s="157">
        <v>207</v>
      </c>
      <c r="M13" s="157"/>
      <c r="N13" s="148">
        <v>76</v>
      </c>
      <c r="O13" s="161">
        <v>2724</v>
      </c>
      <c r="P13" s="141">
        <f t="shared" si="0"/>
        <v>247.63636363636363</v>
      </c>
    </row>
    <row r="14" spans="1:16" ht="16.5" customHeight="1" x14ac:dyDescent="0.25">
      <c r="A14" s="138">
        <v>41710</v>
      </c>
      <c r="B14" s="148">
        <v>153</v>
      </c>
      <c r="C14" s="154">
        <v>1202</v>
      </c>
      <c r="D14" s="154">
        <v>1</v>
      </c>
      <c r="E14" s="154">
        <v>24</v>
      </c>
      <c r="F14" s="154">
        <v>215</v>
      </c>
      <c r="G14" s="154">
        <v>33</v>
      </c>
      <c r="H14" s="145">
        <v>161</v>
      </c>
      <c r="I14" s="157">
        <v>2</v>
      </c>
      <c r="J14" s="157">
        <v>1038</v>
      </c>
      <c r="K14" s="157">
        <v>36</v>
      </c>
      <c r="L14" s="157">
        <v>317</v>
      </c>
      <c r="M14" s="157">
        <v>1</v>
      </c>
      <c r="N14" s="148">
        <v>100</v>
      </c>
      <c r="O14" s="161">
        <v>3283</v>
      </c>
      <c r="P14" s="141">
        <f t="shared" si="0"/>
        <v>252.53846153846155</v>
      </c>
    </row>
    <row r="15" spans="1:16" ht="16.5" customHeight="1" x14ac:dyDescent="0.25">
      <c r="A15" s="138">
        <v>41711</v>
      </c>
      <c r="B15" s="148">
        <v>128</v>
      </c>
      <c r="C15" s="154">
        <v>1036</v>
      </c>
      <c r="D15" s="154">
        <v>5</v>
      </c>
      <c r="E15" s="154">
        <v>14</v>
      </c>
      <c r="F15" s="154">
        <v>269</v>
      </c>
      <c r="G15" s="154">
        <v>53</v>
      </c>
      <c r="H15" s="145">
        <v>261</v>
      </c>
      <c r="I15" s="157">
        <v>2</v>
      </c>
      <c r="J15" s="157">
        <v>1345</v>
      </c>
      <c r="K15" s="157">
        <v>6</v>
      </c>
      <c r="L15" s="157">
        <v>460</v>
      </c>
      <c r="M15" s="157"/>
      <c r="N15" s="148">
        <v>118</v>
      </c>
      <c r="O15" s="161">
        <v>3697</v>
      </c>
      <c r="P15" s="141">
        <f t="shared" si="0"/>
        <v>308.08333333333331</v>
      </c>
    </row>
    <row r="16" spans="1:16" ht="16.5" customHeight="1" x14ac:dyDescent="0.25">
      <c r="A16" s="138">
        <v>41712</v>
      </c>
      <c r="B16" s="148">
        <v>73</v>
      </c>
      <c r="C16" s="154">
        <v>783</v>
      </c>
      <c r="D16" s="154">
        <v>1</v>
      </c>
      <c r="E16" s="154">
        <v>25</v>
      </c>
      <c r="F16" s="154">
        <v>75</v>
      </c>
      <c r="G16" s="154">
        <v>35</v>
      </c>
      <c r="H16" s="145">
        <v>209</v>
      </c>
      <c r="I16" s="157"/>
      <c r="J16" s="157">
        <v>790</v>
      </c>
      <c r="K16" s="157">
        <v>11</v>
      </c>
      <c r="L16" s="157">
        <v>271</v>
      </c>
      <c r="M16" s="157">
        <v>1</v>
      </c>
      <c r="N16" s="148">
        <v>74</v>
      </c>
      <c r="O16" s="161">
        <v>2348</v>
      </c>
      <c r="P16" s="141">
        <f t="shared" si="0"/>
        <v>195.66666666666666</v>
      </c>
    </row>
    <row r="17" spans="1:16" ht="16.5" customHeight="1" x14ac:dyDescent="0.25">
      <c r="A17" s="138">
        <v>41713</v>
      </c>
      <c r="B17" s="148">
        <v>43</v>
      </c>
      <c r="C17" s="154">
        <v>447</v>
      </c>
      <c r="D17" s="154"/>
      <c r="E17" s="154">
        <v>7</v>
      </c>
      <c r="F17" s="154">
        <v>30</v>
      </c>
      <c r="G17" s="154">
        <v>19</v>
      </c>
      <c r="H17" s="145">
        <v>117</v>
      </c>
      <c r="I17" s="157"/>
      <c r="J17" s="157">
        <v>582</v>
      </c>
      <c r="K17" s="157">
        <v>12</v>
      </c>
      <c r="L17" s="157">
        <v>134</v>
      </c>
      <c r="M17" s="157"/>
      <c r="N17" s="148">
        <v>58</v>
      </c>
      <c r="O17" s="161">
        <v>1449</v>
      </c>
      <c r="P17" s="141">
        <f t="shared" si="0"/>
        <v>144.9</v>
      </c>
    </row>
    <row r="18" spans="1:16" ht="16.5" customHeight="1" x14ac:dyDescent="0.25">
      <c r="A18" s="138">
        <v>41714</v>
      </c>
      <c r="B18" s="148">
        <v>37</v>
      </c>
      <c r="C18" s="154">
        <v>449</v>
      </c>
      <c r="D18" s="154"/>
      <c r="E18" s="154">
        <v>12</v>
      </c>
      <c r="F18" s="154">
        <v>74</v>
      </c>
      <c r="G18" s="154">
        <v>14</v>
      </c>
      <c r="H18" s="145">
        <v>115</v>
      </c>
      <c r="I18" s="157">
        <v>5</v>
      </c>
      <c r="J18" s="157">
        <v>702</v>
      </c>
      <c r="K18" s="157">
        <v>18</v>
      </c>
      <c r="L18" s="157">
        <v>99</v>
      </c>
      <c r="M18" s="157"/>
      <c r="N18" s="148">
        <v>60</v>
      </c>
      <c r="O18" s="161">
        <v>1585</v>
      </c>
      <c r="P18" s="141">
        <f t="shared" si="0"/>
        <v>144.09090909090909</v>
      </c>
    </row>
    <row r="19" spans="1:16" ht="16.5" customHeight="1" x14ac:dyDescent="0.25">
      <c r="A19" s="138">
        <v>41715</v>
      </c>
      <c r="B19" s="148">
        <v>70</v>
      </c>
      <c r="C19" s="154">
        <v>812</v>
      </c>
      <c r="D19" s="154"/>
      <c r="E19" s="154">
        <v>38</v>
      </c>
      <c r="F19" s="154">
        <v>95</v>
      </c>
      <c r="G19" s="154">
        <v>12</v>
      </c>
      <c r="H19" s="145">
        <v>203</v>
      </c>
      <c r="I19" s="157"/>
      <c r="J19" s="157">
        <v>1041</v>
      </c>
      <c r="K19" s="157">
        <v>30</v>
      </c>
      <c r="L19" s="157">
        <v>220</v>
      </c>
      <c r="M19" s="157">
        <v>1</v>
      </c>
      <c r="N19" s="148">
        <v>147</v>
      </c>
      <c r="O19" s="161">
        <v>2669</v>
      </c>
      <c r="P19" s="141">
        <f t="shared" si="0"/>
        <v>242.63636363636363</v>
      </c>
    </row>
    <row r="20" spans="1:16" ht="16.5" customHeight="1" x14ac:dyDescent="0.25">
      <c r="A20" s="138">
        <v>41716</v>
      </c>
      <c r="B20" s="148">
        <v>42</v>
      </c>
      <c r="C20" s="154">
        <v>840</v>
      </c>
      <c r="D20" s="154">
        <v>1</v>
      </c>
      <c r="E20" s="154">
        <v>49</v>
      </c>
      <c r="F20" s="154">
        <v>67</v>
      </c>
      <c r="G20" s="154">
        <v>31</v>
      </c>
      <c r="H20" s="145">
        <v>204</v>
      </c>
      <c r="I20" s="157">
        <v>6</v>
      </c>
      <c r="J20" s="157">
        <v>830</v>
      </c>
      <c r="K20" s="157">
        <v>33</v>
      </c>
      <c r="L20" s="157">
        <v>472</v>
      </c>
      <c r="M20" s="157">
        <v>2</v>
      </c>
      <c r="N20" s="148">
        <v>141</v>
      </c>
      <c r="O20" s="161">
        <v>2718</v>
      </c>
      <c r="P20" s="141">
        <f t="shared" si="0"/>
        <v>209.07692307692307</v>
      </c>
    </row>
    <row r="21" spans="1:16" ht="16.5" customHeight="1" x14ac:dyDescent="0.25">
      <c r="A21" s="138">
        <v>41717</v>
      </c>
      <c r="B21" s="148">
        <v>96</v>
      </c>
      <c r="C21" s="154">
        <v>875</v>
      </c>
      <c r="D21" s="154"/>
      <c r="E21" s="154">
        <v>37</v>
      </c>
      <c r="F21" s="154">
        <v>192</v>
      </c>
      <c r="G21" s="154">
        <v>33</v>
      </c>
      <c r="H21" s="145">
        <v>191</v>
      </c>
      <c r="I21" s="157">
        <v>2</v>
      </c>
      <c r="J21" s="157">
        <v>764</v>
      </c>
      <c r="K21" s="157">
        <v>13</v>
      </c>
      <c r="L21" s="157">
        <v>290</v>
      </c>
      <c r="M21" s="157">
        <v>8</v>
      </c>
      <c r="N21" s="148">
        <v>99</v>
      </c>
      <c r="O21" s="161">
        <v>2600</v>
      </c>
      <c r="P21" s="141">
        <f t="shared" si="0"/>
        <v>216.66666666666666</v>
      </c>
    </row>
    <row r="22" spans="1:16" ht="16.5" customHeight="1" x14ac:dyDescent="0.25">
      <c r="A22" s="138">
        <v>41718</v>
      </c>
      <c r="B22" s="148">
        <v>69</v>
      </c>
      <c r="C22" s="154">
        <v>775</v>
      </c>
      <c r="D22" s="154"/>
      <c r="E22" s="154">
        <v>51</v>
      </c>
      <c r="F22" s="154">
        <v>140</v>
      </c>
      <c r="G22" s="154">
        <v>37</v>
      </c>
      <c r="H22" s="145">
        <v>162</v>
      </c>
      <c r="I22" s="157">
        <v>1</v>
      </c>
      <c r="J22" s="157">
        <v>919</v>
      </c>
      <c r="K22" s="157">
        <v>17</v>
      </c>
      <c r="L22" s="157">
        <v>447</v>
      </c>
      <c r="M22" s="157">
        <v>1</v>
      </c>
      <c r="N22" s="148">
        <v>181</v>
      </c>
      <c r="O22" s="161">
        <v>2800</v>
      </c>
      <c r="P22" s="141">
        <f t="shared" si="0"/>
        <v>233.33333333333334</v>
      </c>
    </row>
    <row r="23" spans="1:16" ht="16.5" customHeight="1" x14ac:dyDescent="0.25">
      <c r="A23" s="138">
        <v>41719</v>
      </c>
      <c r="B23" s="148">
        <v>55</v>
      </c>
      <c r="C23" s="154">
        <v>647</v>
      </c>
      <c r="D23" s="154">
        <v>10</v>
      </c>
      <c r="E23" s="154">
        <v>54</v>
      </c>
      <c r="F23" s="154">
        <v>107</v>
      </c>
      <c r="G23" s="154">
        <v>16</v>
      </c>
      <c r="H23" s="145">
        <v>120</v>
      </c>
      <c r="I23" s="157">
        <v>2</v>
      </c>
      <c r="J23" s="157">
        <v>805</v>
      </c>
      <c r="K23" s="157">
        <v>3</v>
      </c>
      <c r="L23" s="157">
        <v>434</v>
      </c>
      <c r="M23" s="157">
        <v>1</v>
      </c>
      <c r="N23" s="148">
        <v>145</v>
      </c>
      <c r="O23" s="161">
        <v>2399</v>
      </c>
      <c r="P23" s="141">
        <f t="shared" si="0"/>
        <v>184.53846153846155</v>
      </c>
    </row>
    <row r="24" spans="1:16" ht="16.5" customHeight="1" x14ac:dyDescent="0.25">
      <c r="A24" s="138">
        <v>41720</v>
      </c>
      <c r="B24" s="148">
        <v>45</v>
      </c>
      <c r="C24" s="154">
        <v>500</v>
      </c>
      <c r="D24" s="154"/>
      <c r="E24" s="154">
        <v>16</v>
      </c>
      <c r="F24" s="154">
        <v>36</v>
      </c>
      <c r="G24" s="154">
        <v>8</v>
      </c>
      <c r="H24" s="145">
        <v>56</v>
      </c>
      <c r="I24" s="157"/>
      <c r="J24" s="157">
        <v>496</v>
      </c>
      <c r="K24" s="157">
        <v>6</v>
      </c>
      <c r="L24" s="157">
        <v>187</v>
      </c>
      <c r="M24" s="157">
        <v>1</v>
      </c>
      <c r="N24" s="148">
        <v>103</v>
      </c>
      <c r="O24" s="161">
        <v>1454</v>
      </c>
      <c r="P24" s="141">
        <f t="shared" si="0"/>
        <v>132.18181818181819</v>
      </c>
    </row>
    <row r="25" spans="1:16" ht="16.5" customHeight="1" x14ac:dyDescent="0.25">
      <c r="A25" s="138">
        <v>41721</v>
      </c>
      <c r="B25" s="148">
        <v>56</v>
      </c>
      <c r="C25" s="154">
        <v>464</v>
      </c>
      <c r="D25" s="154"/>
      <c r="E25" s="154">
        <v>36</v>
      </c>
      <c r="F25" s="154">
        <v>61</v>
      </c>
      <c r="G25" s="154">
        <v>3</v>
      </c>
      <c r="H25" s="145">
        <v>90</v>
      </c>
      <c r="I25" s="157">
        <v>5</v>
      </c>
      <c r="J25" s="157">
        <v>789</v>
      </c>
      <c r="K25" s="157">
        <v>6</v>
      </c>
      <c r="L25" s="157">
        <v>288</v>
      </c>
      <c r="M25" s="157"/>
      <c r="N25" s="148">
        <v>87</v>
      </c>
      <c r="O25" s="161">
        <v>1885</v>
      </c>
      <c r="P25" s="141">
        <f t="shared" si="0"/>
        <v>171.36363636363637</v>
      </c>
    </row>
    <row r="26" spans="1:16" ht="16.5" customHeight="1" x14ac:dyDescent="0.25">
      <c r="A26" s="138">
        <v>41722</v>
      </c>
      <c r="B26" s="148">
        <v>119</v>
      </c>
      <c r="C26" s="154">
        <v>725</v>
      </c>
      <c r="D26" s="154">
        <v>9</v>
      </c>
      <c r="E26" s="154">
        <v>18</v>
      </c>
      <c r="F26" s="154">
        <v>114</v>
      </c>
      <c r="G26" s="154">
        <v>12</v>
      </c>
      <c r="H26" s="145">
        <v>93</v>
      </c>
      <c r="I26" s="157">
        <v>12</v>
      </c>
      <c r="J26" s="157">
        <v>860</v>
      </c>
      <c r="K26" s="157">
        <v>26</v>
      </c>
      <c r="L26" s="157">
        <v>276</v>
      </c>
      <c r="M26" s="157">
        <v>1</v>
      </c>
      <c r="N26" s="148">
        <v>98</v>
      </c>
      <c r="O26" s="161">
        <v>2363</v>
      </c>
      <c r="P26" s="141">
        <f t="shared" si="0"/>
        <v>181.76923076923077</v>
      </c>
    </row>
    <row r="27" spans="1:16" ht="16.5" customHeight="1" x14ac:dyDescent="0.25">
      <c r="A27" s="138">
        <v>41723</v>
      </c>
      <c r="B27" s="148">
        <v>143</v>
      </c>
      <c r="C27" s="154">
        <v>735</v>
      </c>
      <c r="D27" s="154">
        <v>1</v>
      </c>
      <c r="E27" s="154">
        <v>56</v>
      </c>
      <c r="F27" s="154">
        <v>97</v>
      </c>
      <c r="G27" s="154">
        <v>6</v>
      </c>
      <c r="H27" s="145">
        <v>151</v>
      </c>
      <c r="I27" s="157">
        <v>9</v>
      </c>
      <c r="J27" s="157">
        <v>814</v>
      </c>
      <c r="K27" s="157">
        <v>60</v>
      </c>
      <c r="L27" s="157">
        <v>396</v>
      </c>
      <c r="M27" s="157">
        <v>1</v>
      </c>
      <c r="N27" s="148">
        <v>75</v>
      </c>
      <c r="O27" s="161">
        <v>2544</v>
      </c>
      <c r="P27" s="141">
        <f t="shared" si="0"/>
        <v>195.69230769230768</v>
      </c>
    </row>
    <row r="28" spans="1:16" ht="16.5" customHeight="1" x14ac:dyDescent="0.25">
      <c r="A28" s="138">
        <v>41724</v>
      </c>
      <c r="B28" s="148">
        <v>89</v>
      </c>
      <c r="C28" s="154">
        <v>968</v>
      </c>
      <c r="D28" s="154">
        <v>6</v>
      </c>
      <c r="E28" s="154">
        <v>16</v>
      </c>
      <c r="F28" s="154">
        <v>137</v>
      </c>
      <c r="G28" s="154">
        <v>20</v>
      </c>
      <c r="H28" s="145">
        <v>178</v>
      </c>
      <c r="I28" s="157">
        <v>5</v>
      </c>
      <c r="J28" s="157">
        <v>1008</v>
      </c>
      <c r="K28" s="157">
        <v>23</v>
      </c>
      <c r="L28" s="157">
        <v>449</v>
      </c>
      <c r="M28" s="157">
        <v>1</v>
      </c>
      <c r="N28" s="148">
        <v>123</v>
      </c>
      <c r="O28" s="161">
        <v>3023</v>
      </c>
      <c r="P28" s="141">
        <f t="shared" si="0"/>
        <v>232.53846153846155</v>
      </c>
    </row>
    <row r="29" spans="1:16" ht="16.5" customHeight="1" x14ac:dyDescent="0.25">
      <c r="A29" s="138">
        <v>41725</v>
      </c>
      <c r="B29" s="148">
        <v>81</v>
      </c>
      <c r="C29" s="154">
        <v>890</v>
      </c>
      <c r="D29" s="154"/>
      <c r="E29" s="154">
        <v>21</v>
      </c>
      <c r="F29" s="154">
        <v>116</v>
      </c>
      <c r="G29" s="154">
        <v>33</v>
      </c>
      <c r="H29" s="145">
        <v>92</v>
      </c>
      <c r="I29" s="157">
        <v>4</v>
      </c>
      <c r="J29" s="157">
        <v>855</v>
      </c>
      <c r="K29" s="157">
        <v>25</v>
      </c>
      <c r="L29" s="157">
        <v>342</v>
      </c>
      <c r="M29" s="157"/>
      <c r="N29" s="148">
        <v>200</v>
      </c>
      <c r="O29" s="161">
        <v>2659</v>
      </c>
      <c r="P29" s="141">
        <f t="shared" si="0"/>
        <v>241.72727272727272</v>
      </c>
    </row>
    <row r="30" spans="1:16" ht="16.5" customHeight="1" x14ac:dyDescent="0.25">
      <c r="A30" s="138">
        <v>41726</v>
      </c>
      <c r="B30" s="148">
        <v>79</v>
      </c>
      <c r="C30" s="154">
        <v>902</v>
      </c>
      <c r="D30" s="154"/>
      <c r="E30" s="154">
        <v>28</v>
      </c>
      <c r="F30" s="154">
        <v>153</v>
      </c>
      <c r="G30" s="154">
        <v>9</v>
      </c>
      <c r="H30" s="145">
        <v>114</v>
      </c>
      <c r="I30" s="157"/>
      <c r="J30" s="157">
        <v>903</v>
      </c>
      <c r="K30" s="157">
        <v>20</v>
      </c>
      <c r="L30" s="157">
        <v>252</v>
      </c>
      <c r="M30" s="157"/>
      <c r="N30" s="148">
        <v>65</v>
      </c>
      <c r="O30" s="161">
        <v>2525</v>
      </c>
      <c r="P30" s="141">
        <f t="shared" si="0"/>
        <v>252.5</v>
      </c>
    </row>
    <row r="31" spans="1:16" ht="16.5" customHeight="1" x14ac:dyDescent="0.25">
      <c r="A31" s="138">
        <v>41727</v>
      </c>
      <c r="B31" s="148">
        <v>46</v>
      </c>
      <c r="C31" s="154">
        <v>427</v>
      </c>
      <c r="D31" s="154">
        <v>2</v>
      </c>
      <c r="E31" s="154">
        <v>13</v>
      </c>
      <c r="F31" s="154">
        <v>46</v>
      </c>
      <c r="G31" s="154">
        <v>34</v>
      </c>
      <c r="H31" s="145">
        <v>78</v>
      </c>
      <c r="I31" s="157"/>
      <c r="J31" s="157">
        <v>541</v>
      </c>
      <c r="K31" s="157">
        <v>1</v>
      </c>
      <c r="L31" s="157">
        <v>204</v>
      </c>
      <c r="M31" s="157">
        <v>1</v>
      </c>
      <c r="N31" s="148">
        <v>62</v>
      </c>
      <c r="O31" s="161">
        <v>1455</v>
      </c>
      <c r="P31" s="141">
        <f t="shared" si="0"/>
        <v>121.25</v>
      </c>
    </row>
    <row r="32" spans="1:16" ht="16.5" customHeight="1" x14ac:dyDescent="0.25">
      <c r="A32" s="138">
        <v>41728</v>
      </c>
      <c r="B32" s="148">
        <v>68</v>
      </c>
      <c r="C32" s="154">
        <v>522</v>
      </c>
      <c r="D32" s="154"/>
      <c r="E32" s="154">
        <v>12</v>
      </c>
      <c r="F32" s="154">
        <v>59</v>
      </c>
      <c r="G32" s="154">
        <v>34</v>
      </c>
      <c r="H32" s="145">
        <v>92</v>
      </c>
      <c r="I32" s="157">
        <v>3</v>
      </c>
      <c r="J32" s="157">
        <v>615</v>
      </c>
      <c r="K32" s="157">
        <v>22</v>
      </c>
      <c r="L32" s="157">
        <v>260</v>
      </c>
      <c r="M32" s="157"/>
      <c r="N32" s="148">
        <v>47</v>
      </c>
      <c r="O32" s="161">
        <v>1734</v>
      </c>
      <c r="P32" s="141">
        <f t="shared" si="0"/>
        <v>157.63636363636363</v>
      </c>
    </row>
    <row r="33" spans="1:16" ht="16.5" customHeight="1" x14ac:dyDescent="0.25">
      <c r="A33" s="139">
        <v>41729</v>
      </c>
      <c r="B33" s="149">
        <v>68</v>
      </c>
      <c r="C33" s="155">
        <v>899</v>
      </c>
      <c r="D33" s="155">
        <v>1</v>
      </c>
      <c r="E33" s="155">
        <v>36</v>
      </c>
      <c r="F33" s="155">
        <v>113</v>
      </c>
      <c r="G33" s="155">
        <v>11</v>
      </c>
      <c r="H33" s="146">
        <v>116</v>
      </c>
      <c r="I33" s="158">
        <v>5</v>
      </c>
      <c r="J33" s="158">
        <v>1033</v>
      </c>
      <c r="K33" s="158">
        <v>36</v>
      </c>
      <c r="L33" s="158">
        <v>184</v>
      </c>
      <c r="M33" s="158"/>
      <c r="N33" s="149">
        <v>56</v>
      </c>
      <c r="O33" s="162">
        <v>2558</v>
      </c>
      <c r="P33" s="37">
        <f t="shared" si="0"/>
        <v>213.16666666666666</v>
      </c>
    </row>
    <row r="34" spans="1:16" ht="19.5" x14ac:dyDescent="0.25">
      <c r="A34" s="117" t="s">
        <v>16</v>
      </c>
      <c r="B34" s="115">
        <v>2291</v>
      </c>
      <c r="C34" s="119">
        <v>22884</v>
      </c>
      <c r="D34" s="119">
        <v>53</v>
      </c>
      <c r="E34" s="119">
        <v>843</v>
      </c>
      <c r="F34" s="119">
        <v>3271</v>
      </c>
      <c r="G34" s="119">
        <v>642</v>
      </c>
      <c r="H34" s="118">
        <v>4545</v>
      </c>
      <c r="I34" s="116">
        <v>128</v>
      </c>
      <c r="J34" s="116">
        <v>25635</v>
      </c>
      <c r="K34" s="116">
        <v>534</v>
      </c>
      <c r="L34" s="116">
        <v>9062</v>
      </c>
      <c r="M34" s="116">
        <v>33</v>
      </c>
      <c r="N34" s="115">
        <v>3007</v>
      </c>
      <c r="O34" s="43">
        <v>72928</v>
      </c>
      <c r="P34" s="140"/>
    </row>
  </sheetData>
  <conditionalFormatting sqref="B2:N2">
    <cfRule type="expression" dxfId="24" priority="1">
      <formula>$B$2="java.lang.ArithmeticException"</formula>
    </cfRule>
  </conditionalFormatting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zoomScale="60" zoomScaleNormal="60" workbookViewId="0"/>
  </sheetViews>
  <sheetFormatPr defaultRowHeight="15" x14ac:dyDescent="0.25"/>
  <cols>
    <col min="1" max="1" width="20.28515625" style="34" customWidth="1"/>
    <col min="2" max="14" width="19.85546875" customWidth="1"/>
    <col min="15" max="15" width="19.85546875" style="34" customWidth="1"/>
    <col min="16" max="16" width="18.42578125" style="34" customWidth="1"/>
  </cols>
  <sheetData>
    <row r="1" spans="1:16" x14ac:dyDescent="0.25">
      <c r="A1" s="134" t="s">
        <v>0</v>
      </c>
      <c r="B1" s="135" t="s">
        <v>18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4"/>
      <c r="P1" s="136"/>
    </row>
    <row r="2" spans="1:16" ht="120" customHeight="1" x14ac:dyDescent="0.25">
      <c r="A2" s="81" t="s">
        <v>19</v>
      </c>
      <c r="B2" s="89" t="s">
        <v>2</v>
      </c>
      <c r="C2" s="86" t="s">
        <v>3</v>
      </c>
      <c r="D2" s="86" t="s">
        <v>4</v>
      </c>
      <c r="E2" s="86" t="s">
        <v>5</v>
      </c>
      <c r="F2" s="86" t="s">
        <v>6</v>
      </c>
      <c r="G2" s="86" t="s">
        <v>7</v>
      </c>
      <c r="H2" s="87" t="s">
        <v>8</v>
      </c>
      <c r="I2" s="88" t="s">
        <v>9</v>
      </c>
      <c r="J2" s="88" t="s">
        <v>10</v>
      </c>
      <c r="K2" s="88" t="s">
        <v>11</v>
      </c>
      <c r="L2" s="88" t="s">
        <v>13</v>
      </c>
      <c r="M2" s="88" t="s">
        <v>14</v>
      </c>
      <c r="N2" s="89" t="s">
        <v>15</v>
      </c>
      <c r="O2" s="81" t="s">
        <v>16</v>
      </c>
      <c r="P2" s="35" t="s">
        <v>17</v>
      </c>
    </row>
    <row r="3" spans="1:16" ht="16.5" customHeight="1" x14ac:dyDescent="0.25">
      <c r="A3" s="137">
        <v>41730</v>
      </c>
      <c r="B3" s="147">
        <v>74</v>
      </c>
      <c r="C3" s="153">
        <v>724</v>
      </c>
      <c r="D3" s="153">
        <v>4</v>
      </c>
      <c r="E3" s="153">
        <v>28</v>
      </c>
      <c r="F3" s="153">
        <v>101</v>
      </c>
      <c r="G3" s="153">
        <v>7</v>
      </c>
      <c r="H3" s="144">
        <v>120</v>
      </c>
      <c r="I3" s="156">
        <v>7</v>
      </c>
      <c r="J3" s="156">
        <v>855</v>
      </c>
      <c r="K3" s="156">
        <v>21</v>
      </c>
      <c r="L3" s="156">
        <v>241</v>
      </c>
      <c r="M3" s="156"/>
      <c r="N3" s="147">
        <v>78</v>
      </c>
      <c r="O3" s="160">
        <v>2260</v>
      </c>
      <c r="P3" s="278">
        <f>AVERAGE(B3:N3)</f>
        <v>188.33333333333334</v>
      </c>
    </row>
    <row r="4" spans="1:16" ht="16.5" customHeight="1" x14ac:dyDescent="0.25">
      <c r="A4" s="138">
        <v>41731</v>
      </c>
      <c r="B4" s="148">
        <v>49</v>
      </c>
      <c r="C4" s="154">
        <v>833</v>
      </c>
      <c r="D4" s="154">
        <v>32</v>
      </c>
      <c r="E4" s="154">
        <v>24</v>
      </c>
      <c r="F4" s="154">
        <v>89</v>
      </c>
      <c r="G4" s="154">
        <v>56</v>
      </c>
      <c r="H4" s="145">
        <v>98</v>
      </c>
      <c r="I4" s="157">
        <v>1</v>
      </c>
      <c r="J4" s="157">
        <v>932</v>
      </c>
      <c r="K4" s="157">
        <v>16</v>
      </c>
      <c r="L4" s="157">
        <v>289</v>
      </c>
      <c r="M4" s="157">
        <v>1</v>
      </c>
      <c r="N4" s="148">
        <v>141</v>
      </c>
      <c r="O4" s="161">
        <v>2561</v>
      </c>
      <c r="P4" s="141">
        <f t="shared" ref="P4:P32" si="0">AVERAGE(B4:N4)</f>
        <v>197</v>
      </c>
    </row>
    <row r="5" spans="1:16" ht="16.5" customHeight="1" x14ac:dyDescent="0.25">
      <c r="A5" s="138">
        <v>41732</v>
      </c>
      <c r="B5" s="148">
        <v>66</v>
      </c>
      <c r="C5" s="154">
        <v>1132</v>
      </c>
      <c r="D5" s="154"/>
      <c r="E5" s="154">
        <v>39</v>
      </c>
      <c r="F5" s="154">
        <v>77</v>
      </c>
      <c r="G5" s="154">
        <v>9</v>
      </c>
      <c r="H5" s="145">
        <v>149</v>
      </c>
      <c r="I5" s="157">
        <v>9</v>
      </c>
      <c r="J5" s="157">
        <v>939</v>
      </c>
      <c r="K5" s="157">
        <v>13</v>
      </c>
      <c r="L5" s="157">
        <v>435</v>
      </c>
      <c r="M5" s="157"/>
      <c r="N5" s="148">
        <v>115</v>
      </c>
      <c r="O5" s="161">
        <v>2983</v>
      </c>
      <c r="P5" s="141">
        <f t="shared" si="0"/>
        <v>271.18181818181819</v>
      </c>
    </row>
    <row r="6" spans="1:16" ht="16.5" customHeight="1" x14ac:dyDescent="0.25">
      <c r="A6" s="138">
        <v>41733</v>
      </c>
      <c r="B6" s="148">
        <v>68</v>
      </c>
      <c r="C6" s="154">
        <v>766</v>
      </c>
      <c r="D6" s="154">
        <v>10</v>
      </c>
      <c r="E6" s="154">
        <v>29</v>
      </c>
      <c r="F6" s="154">
        <v>70</v>
      </c>
      <c r="G6" s="154">
        <v>22</v>
      </c>
      <c r="H6" s="145">
        <v>111</v>
      </c>
      <c r="I6" s="157">
        <v>1</v>
      </c>
      <c r="J6" s="157">
        <v>894</v>
      </c>
      <c r="K6" s="157">
        <v>11</v>
      </c>
      <c r="L6" s="157">
        <v>271</v>
      </c>
      <c r="M6" s="157"/>
      <c r="N6" s="148">
        <v>105</v>
      </c>
      <c r="O6" s="161">
        <v>2358</v>
      </c>
      <c r="P6" s="141">
        <f t="shared" si="0"/>
        <v>196.5</v>
      </c>
    </row>
    <row r="7" spans="1:16" ht="16.5" customHeight="1" x14ac:dyDescent="0.25">
      <c r="A7" s="138">
        <v>41734</v>
      </c>
      <c r="B7" s="148">
        <v>39</v>
      </c>
      <c r="C7" s="154">
        <v>403</v>
      </c>
      <c r="D7" s="154">
        <v>31</v>
      </c>
      <c r="E7" s="154">
        <v>11</v>
      </c>
      <c r="F7" s="154">
        <v>53</v>
      </c>
      <c r="G7" s="154">
        <v>16</v>
      </c>
      <c r="H7" s="145">
        <v>77</v>
      </c>
      <c r="I7" s="157">
        <v>2</v>
      </c>
      <c r="J7" s="157">
        <v>567</v>
      </c>
      <c r="K7" s="157">
        <v>12</v>
      </c>
      <c r="L7" s="157">
        <v>164</v>
      </c>
      <c r="M7" s="157"/>
      <c r="N7" s="148">
        <v>69</v>
      </c>
      <c r="O7" s="161">
        <v>1444</v>
      </c>
      <c r="P7" s="141">
        <f t="shared" si="0"/>
        <v>120.33333333333333</v>
      </c>
    </row>
    <row r="8" spans="1:16" ht="16.5" customHeight="1" x14ac:dyDescent="0.25">
      <c r="A8" s="138">
        <v>41735</v>
      </c>
      <c r="B8" s="148">
        <v>45</v>
      </c>
      <c r="C8" s="154">
        <v>726</v>
      </c>
      <c r="D8" s="154"/>
      <c r="E8" s="154">
        <v>24</v>
      </c>
      <c r="F8" s="154">
        <v>55</v>
      </c>
      <c r="G8" s="154">
        <v>6</v>
      </c>
      <c r="H8" s="145">
        <v>69</v>
      </c>
      <c r="I8" s="157">
        <v>5</v>
      </c>
      <c r="J8" s="157">
        <v>686</v>
      </c>
      <c r="K8" s="157">
        <v>67</v>
      </c>
      <c r="L8" s="157">
        <v>298</v>
      </c>
      <c r="M8" s="157">
        <v>1</v>
      </c>
      <c r="N8" s="148">
        <v>168</v>
      </c>
      <c r="O8" s="161">
        <v>2150</v>
      </c>
      <c r="P8" s="141">
        <f t="shared" si="0"/>
        <v>179.16666666666666</v>
      </c>
    </row>
    <row r="9" spans="1:16" ht="16.5" customHeight="1" x14ac:dyDescent="0.25">
      <c r="A9" s="138">
        <v>41736</v>
      </c>
      <c r="B9" s="148">
        <v>89</v>
      </c>
      <c r="C9" s="154">
        <v>1063</v>
      </c>
      <c r="D9" s="154">
        <v>2</v>
      </c>
      <c r="E9" s="154">
        <v>23</v>
      </c>
      <c r="F9" s="154">
        <v>109</v>
      </c>
      <c r="G9" s="154">
        <v>15</v>
      </c>
      <c r="H9" s="145">
        <v>185</v>
      </c>
      <c r="I9" s="157">
        <v>2</v>
      </c>
      <c r="J9" s="157">
        <v>957</v>
      </c>
      <c r="K9" s="157">
        <v>22</v>
      </c>
      <c r="L9" s="157">
        <v>307</v>
      </c>
      <c r="M9" s="157"/>
      <c r="N9" s="148">
        <v>256</v>
      </c>
      <c r="O9" s="161">
        <v>3030</v>
      </c>
      <c r="P9" s="141">
        <f t="shared" si="0"/>
        <v>252.5</v>
      </c>
    </row>
    <row r="10" spans="1:16" ht="16.5" customHeight="1" x14ac:dyDescent="0.25">
      <c r="A10" s="138">
        <v>41737</v>
      </c>
      <c r="B10" s="148">
        <v>64</v>
      </c>
      <c r="C10" s="154">
        <v>984</v>
      </c>
      <c r="D10" s="154"/>
      <c r="E10" s="154">
        <v>82</v>
      </c>
      <c r="F10" s="154">
        <v>80</v>
      </c>
      <c r="G10" s="154">
        <v>15</v>
      </c>
      <c r="H10" s="145">
        <v>191</v>
      </c>
      <c r="I10" s="157">
        <v>5</v>
      </c>
      <c r="J10" s="157">
        <v>1065</v>
      </c>
      <c r="K10" s="157">
        <v>23</v>
      </c>
      <c r="L10" s="157">
        <v>376</v>
      </c>
      <c r="M10" s="157">
        <v>1</v>
      </c>
      <c r="N10" s="148">
        <v>67</v>
      </c>
      <c r="O10" s="161">
        <v>2953</v>
      </c>
      <c r="P10" s="141">
        <f t="shared" si="0"/>
        <v>246.08333333333334</v>
      </c>
    </row>
    <row r="11" spans="1:16" ht="16.5" customHeight="1" x14ac:dyDescent="0.25">
      <c r="A11" s="138">
        <v>41738</v>
      </c>
      <c r="B11" s="148">
        <v>84</v>
      </c>
      <c r="C11" s="154">
        <v>1036</v>
      </c>
      <c r="D11" s="154"/>
      <c r="E11" s="154">
        <v>42</v>
      </c>
      <c r="F11" s="154">
        <v>135</v>
      </c>
      <c r="G11" s="154">
        <v>23</v>
      </c>
      <c r="H11" s="145">
        <v>283</v>
      </c>
      <c r="I11" s="157">
        <v>11</v>
      </c>
      <c r="J11" s="157">
        <v>1109</v>
      </c>
      <c r="K11" s="157">
        <v>6</v>
      </c>
      <c r="L11" s="157">
        <v>235</v>
      </c>
      <c r="M11" s="157">
        <v>1</v>
      </c>
      <c r="N11" s="148">
        <v>44</v>
      </c>
      <c r="O11" s="161">
        <v>3009</v>
      </c>
      <c r="P11" s="141">
        <f t="shared" si="0"/>
        <v>250.75</v>
      </c>
    </row>
    <row r="12" spans="1:16" ht="16.5" customHeight="1" x14ac:dyDescent="0.25">
      <c r="A12" s="138">
        <v>41739</v>
      </c>
      <c r="B12" s="148">
        <v>74</v>
      </c>
      <c r="C12" s="154">
        <v>975</v>
      </c>
      <c r="D12" s="154">
        <v>1</v>
      </c>
      <c r="E12" s="154">
        <v>12</v>
      </c>
      <c r="F12" s="154">
        <v>93</v>
      </c>
      <c r="G12" s="154">
        <v>20</v>
      </c>
      <c r="H12" s="145">
        <v>209</v>
      </c>
      <c r="I12" s="157">
        <v>1</v>
      </c>
      <c r="J12" s="157">
        <v>1102</v>
      </c>
      <c r="K12" s="157">
        <v>20</v>
      </c>
      <c r="L12" s="157">
        <v>247</v>
      </c>
      <c r="M12" s="157"/>
      <c r="N12" s="148">
        <v>28</v>
      </c>
      <c r="O12" s="161">
        <v>2782</v>
      </c>
      <c r="P12" s="141">
        <f t="shared" si="0"/>
        <v>231.83333333333334</v>
      </c>
    </row>
    <row r="13" spans="1:16" ht="16.5" customHeight="1" x14ac:dyDescent="0.25">
      <c r="A13" s="138">
        <v>41740</v>
      </c>
      <c r="B13" s="148">
        <v>62</v>
      </c>
      <c r="C13" s="154">
        <v>609</v>
      </c>
      <c r="D13" s="154"/>
      <c r="E13" s="154">
        <v>23</v>
      </c>
      <c r="F13" s="154">
        <v>69</v>
      </c>
      <c r="G13" s="154">
        <v>14</v>
      </c>
      <c r="H13" s="145">
        <v>120</v>
      </c>
      <c r="I13" s="157">
        <v>5</v>
      </c>
      <c r="J13" s="157">
        <v>775</v>
      </c>
      <c r="K13" s="157">
        <v>7</v>
      </c>
      <c r="L13" s="157">
        <v>465</v>
      </c>
      <c r="M13" s="157"/>
      <c r="N13" s="148">
        <v>41</v>
      </c>
      <c r="O13" s="161">
        <v>2190</v>
      </c>
      <c r="P13" s="141">
        <f t="shared" si="0"/>
        <v>199.09090909090909</v>
      </c>
    </row>
    <row r="14" spans="1:16" ht="16.5" customHeight="1" x14ac:dyDescent="0.25">
      <c r="A14" s="138">
        <v>41741</v>
      </c>
      <c r="B14" s="148">
        <v>45</v>
      </c>
      <c r="C14" s="154">
        <v>388</v>
      </c>
      <c r="D14" s="154"/>
      <c r="E14" s="154">
        <v>17</v>
      </c>
      <c r="F14" s="154">
        <v>33</v>
      </c>
      <c r="G14" s="154">
        <v>2</v>
      </c>
      <c r="H14" s="145">
        <v>63</v>
      </c>
      <c r="I14" s="157">
        <v>3</v>
      </c>
      <c r="J14" s="157">
        <v>498</v>
      </c>
      <c r="K14" s="157">
        <v>3</v>
      </c>
      <c r="L14" s="157">
        <v>130</v>
      </c>
      <c r="M14" s="157"/>
      <c r="N14" s="148">
        <v>17</v>
      </c>
      <c r="O14" s="161">
        <v>1199</v>
      </c>
      <c r="P14" s="141">
        <f t="shared" si="0"/>
        <v>109</v>
      </c>
    </row>
    <row r="15" spans="1:16" ht="16.5" customHeight="1" x14ac:dyDescent="0.25">
      <c r="A15" s="138">
        <v>41742</v>
      </c>
      <c r="B15" s="148">
        <v>33</v>
      </c>
      <c r="C15" s="154">
        <v>549</v>
      </c>
      <c r="D15" s="154"/>
      <c r="E15" s="154">
        <v>12</v>
      </c>
      <c r="F15" s="154">
        <v>84</v>
      </c>
      <c r="G15" s="154">
        <v>1</v>
      </c>
      <c r="H15" s="145">
        <v>188</v>
      </c>
      <c r="I15" s="157">
        <v>14</v>
      </c>
      <c r="J15" s="157">
        <v>649</v>
      </c>
      <c r="K15" s="157">
        <v>20</v>
      </c>
      <c r="L15" s="157">
        <v>110</v>
      </c>
      <c r="M15" s="157"/>
      <c r="N15" s="148">
        <v>65</v>
      </c>
      <c r="O15" s="161">
        <v>1725</v>
      </c>
      <c r="P15" s="141">
        <f t="shared" si="0"/>
        <v>156.81818181818181</v>
      </c>
    </row>
    <row r="16" spans="1:16" ht="16.5" customHeight="1" x14ac:dyDescent="0.25">
      <c r="A16" s="138">
        <v>41743</v>
      </c>
      <c r="B16" s="148">
        <v>82</v>
      </c>
      <c r="C16" s="154">
        <v>665</v>
      </c>
      <c r="D16" s="154">
        <v>3</v>
      </c>
      <c r="E16" s="154">
        <v>20</v>
      </c>
      <c r="F16" s="154">
        <v>110</v>
      </c>
      <c r="G16" s="154">
        <v>31</v>
      </c>
      <c r="H16" s="145">
        <v>135</v>
      </c>
      <c r="I16" s="157"/>
      <c r="J16" s="157">
        <v>938</v>
      </c>
      <c r="K16" s="157">
        <v>18</v>
      </c>
      <c r="L16" s="157">
        <v>175</v>
      </c>
      <c r="M16" s="157"/>
      <c r="N16" s="148">
        <v>51</v>
      </c>
      <c r="O16" s="161">
        <v>2228</v>
      </c>
      <c r="P16" s="141">
        <f t="shared" si="0"/>
        <v>202.54545454545453</v>
      </c>
    </row>
    <row r="17" spans="1:16" ht="16.5" customHeight="1" x14ac:dyDescent="0.25">
      <c r="A17" s="138">
        <v>41744</v>
      </c>
      <c r="B17" s="148">
        <v>70</v>
      </c>
      <c r="C17" s="154">
        <v>1050</v>
      </c>
      <c r="D17" s="154"/>
      <c r="E17" s="154">
        <v>25</v>
      </c>
      <c r="F17" s="154">
        <v>110</v>
      </c>
      <c r="G17" s="154">
        <v>17</v>
      </c>
      <c r="H17" s="145">
        <v>139</v>
      </c>
      <c r="I17" s="157">
        <v>2</v>
      </c>
      <c r="J17" s="157">
        <v>940</v>
      </c>
      <c r="K17" s="157">
        <v>25</v>
      </c>
      <c r="L17" s="157">
        <v>152</v>
      </c>
      <c r="M17" s="157">
        <v>5</v>
      </c>
      <c r="N17" s="148">
        <v>91</v>
      </c>
      <c r="O17" s="161">
        <v>2626</v>
      </c>
      <c r="P17" s="141">
        <f t="shared" si="0"/>
        <v>218.83333333333334</v>
      </c>
    </row>
    <row r="18" spans="1:16" ht="16.5" customHeight="1" x14ac:dyDescent="0.25">
      <c r="A18" s="138">
        <v>41745</v>
      </c>
      <c r="B18" s="148">
        <v>53</v>
      </c>
      <c r="C18" s="154">
        <v>862</v>
      </c>
      <c r="D18" s="154"/>
      <c r="E18" s="154">
        <v>14</v>
      </c>
      <c r="F18" s="154">
        <v>49</v>
      </c>
      <c r="G18" s="154">
        <v>35</v>
      </c>
      <c r="H18" s="145">
        <v>155</v>
      </c>
      <c r="I18" s="157">
        <v>6</v>
      </c>
      <c r="J18" s="157">
        <v>892</v>
      </c>
      <c r="K18" s="157">
        <v>7</v>
      </c>
      <c r="L18" s="157">
        <v>166</v>
      </c>
      <c r="M18" s="157"/>
      <c r="N18" s="148">
        <v>53</v>
      </c>
      <c r="O18" s="161">
        <v>2292</v>
      </c>
      <c r="P18" s="141">
        <f t="shared" si="0"/>
        <v>208.36363636363637</v>
      </c>
    </row>
    <row r="19" spans="1:16" ht="16.5" customHeight="1" x14ac:dyDescent="0.25">
      <c r="A19" s="138">
        <v>41746</v>
      </c>
      <c r="B19" s="148">
        <v>49</v>
      </c>
      <c r="C19" s="154">
        <v>741</v>
      </c>
      <c r="D19" s="154"/>
      <c r="E19" s="154">
        <v>17</v>
      </c>
      <c r="F19" s="154">
        <v>71</v>
      </c>
      <c r="G19" s="154">
        <v>21</v>
      </c>
      <c r="H19" s="145">
        <v>196</v>
      </c>
      <c r="I19" s="157">
        <v>7</v>
      </c>
      <c r="J19" s="157">
        <v>860</v>
      </c>
      <c r="K19" s="157">
        <v>3</v>
      </c>
      <c r="L19" s="157">
        <v>233</v>
      </c>
      <c r="M19" s="157">
        <v>2</v>
      </c>
      <c r="N19" s="148">
        <v>75</v>
      </c>
      <c r="O19" s="161">
        <v>2275</v>
      </c>
      <c r="P19" s="141">
        <f t="shared" si="0"/>
        <v>189.58333333333334</v>
      </c>
    </row>
    <row r="20" spans="1:16" ht="16.5" customHeight="1" x14ac:dyDescent="0.25">
      <c r="A20" s="138">
        <v>41747</v>
      </c>
      <c r="B20" s="148">
        <v>50</v>
      </c>
      <c r="C20" s="154">
        <v>825</v>
      </c>
      <c r="D20" s="154"/>
      <c r="E20" s="154">
        <v>6</v>
      </c>
      <c r="F20" s="154">
        <v>58</v>
      </c>
      <c r="G20" s="154">
        <v>19</v>
      </c>
      <c r="H20" s="145">
        <v>178</v>
      </c>
      <c r="I20" s="157">
        <v>6</v>
      </c>
      <c r="J20" s="157">
        <v>752</v>
      </c>
      <c r="K20" s="157">
        <v>8</v>
      </c>
      <c r="L20" s="157">
        <v>186</v>
      </c>
      <c r="M20" s="157">
        <v>1</v>
      </c>
      <c r="N20" s="148">
        <v>104</v>
      </c>
      <c r="O20" s="161">
        <v>2193</v>
      </c>
      <c r="P20" s="141">
        <f t="shared" si="0"/>
        <v>182.75</v>
      </c>
    </row>
    <row r="21" spans="1:16" ht="16.5" customHeight="1" x14ac:dyDescent="0.25">
      <c r="A21" s="138">
        <v>41748</v>
      </c>
      <c r="B21" s="148">
        <v>27</v>
      </c>
      <c r="C21" s="154">
        <v>570</v>
      </c>
      <c r="D21" s="154">
        <v>1</v>
      </c>
      <c r="E21" s="154">
        <v>18</v>
      </c>
      <c r="F21" s="154">
        <v>61</v>
      </c>
      <c r="G21" s="154">
        <v>15</v>
      </c>
      <c r="H21" s="145">
        <v>88</v>
      </c>
      <c r="I21" s="157">
        <v>3</v>
      </c>
      <c r="J21" s="157">
        <v>574</v>
      </c>
      <c r="K21" s="157">
        <v>7</v>
      </c>
      <c r="L21" s="157">
        <v>198</v>
      </c>
      <c r="M21" s="157"/>
      <c r="N21" s="148">
        <v>202</v>
      </c>
      <c r="O21" s="161">
        <v>1764</v>
      </c>
      <c r="P21" s="141">
        <f t="shared" si="0"/>
        <v>147</v>
      </c>
    </row>
    <row r="22" spans="1:16" ht="16.5" customHeight="1" x14ac:dyDescent="0.25">
      <c r="A22" s="138">
        <v>41749</v>
      </c>
      <c r="B22" s="148">
        <v>51</v>
      </c>
      <c r="C22" s="154">
        <v>634</v>
      </c>
      <c r="D22" s="154">
        <v>6</v>
      </c>
      <c r="E22" s="154">
        <v>24</v>
      </c>
      <c r="F22" s="154">
        <v>39</v>
      </c>
      <c r="G22" s="154">
        <v>37</v>
      </c>
      <c r="H22" s="145">
        <v>70</v>
      </c>
      <c r="I22" s="157">
        <v>1</v>
      </c>
      <c r="J22" s="157">
        <v>560</v>
      </c>
      <c r="K22" s="157">
        <v>24</v>
      </c>
      <c r="L22" s="157">
        <v>134</v>
      </c>
      <c r="M22" s="157"/>
      <c r="N22" s="148">
        <v>41</v>
      </c>
      <c r="O22" s="161">
        <v>1621</v>
      </c>
      <c r="P22" s="141">
        <f t="shared" si="0"/>
        <v>135.08333333333334</v>
      </c>
    </row>
    <row r="23" spans="1:16" ht="16.5" customHeight="1" x14ac:dyDescent="0.25">
      <c r="A23" s="138">
        <v>41750</v>
      </c>
      <c r="B23" s="148">
        <v>27</v>
      </c>
      <c r="C23" s="154">
        <v>868</v>
      </c>
      <c r="D23" s="154"/>
      <c r="E23" s="154">
        <v>11</v>
      </c>
      <c r="F23" s="154">
        <v>95</v>
      </c>
      <c r="G23" s="154">
        <v>33</v>
      </c>
      <c r="H23" s="145">
        <v>90</v>
      </c>
      <c r="I23" s="157">
        <v>1</v>
      </c>
      <c r="J23" s="157">
        <v>1012</v>
      </c>
      <c r="K23" s="157">
        <v>24</v>
      </c>
      <c r="L23" s="157">
        <v>187</v>
      </c>
      <c r="M23" s="157"/>
      <c r="N23" s="148">
        <v>86</v>
      </c>
      <c r="O23" s="161">
        <v>2434</v>
      </c>
      <c r="P23" s="141">
        <f t="shared" si="0"/>
        <v>221.27272727272728</v>
      </c>
    </row>
    <row r="24" spans="1:16" ht="16.5" customHeight="1" x14ac:dyDescent="0.25">
      <c r="A24" s="138">
        <v>41751</v>
      </c>
      <c r="B24" s="148">
        <v>53</v>
      </c>
      <c r="C24" s="154">
        <v>894</v>
      </c>
      <c r="D24" s="154"/>
      <c r="E24" s="154">
        <v>27</v>
      </c>
      <c r="F24" s="154">
        <v>53</v>
      </c>
      <c r="G24" s="154">
        <v>23</v>
      </c>
      <c r="H24" s="145">
        <v>208</v>
      </c>
      <c r="I24" s="157">
        <v>9</v>
      </c>
      <c r="J24" s="157">
        <v>810</v>
      </c>
      <c r="K24" s="157">
        <v>12</v>
      </c>
      <c r="L24" s="157">
        <v>230</v>
      </c>
      <c r="M24" s="157">
        <v>3</v>
      </c>
      <c r="N24" s="148">
        <v>124</v>
      </c>
      <c r="O24" s="161">
        <v>2446</v>
      </c>
      <c r="P24" s="141">
        <f t="shared" si="0"/>
        <v>203.83333333333334</v>
      </c>
    </row>
    <row r="25" spans="1:16" ht="16.5" customHeight="1" x14ac:dyDescent="0.25">
      <c r="A25" s="138">
        <v>41752</v>
      </c>
      <c r="B25" s="148">
        <v>47</v>
      </c>
      <c r="C25" s="154">
        <v>840</v>
      </c>
      <c r="D25" s="154">
        <v>5</v>
      </c>
      <c r="E25" s="154">
        <v>19</v>
      </c>
      <c r="F25" s="154">
        <v>124</v>
      </c>
      <c r="G25" s="154">
        <v>55</v>
      </c>
      <c r="H25" s="145">
        <v>149</v>
      </c>
      <c r="I25" s="157">
        <v>1</v>
      </c>
      <c r="J25" s="157">
        <v>922</v>
      </c>
      <c r="K25" s="157">
        <v>16</v>
      </c>
      <c r="L25" s="157">
        <v>207</v>
      </c>
      <c r="M25" s="157"/>
      <c r="N25" s="148">
        <v>108</v>
      </c>
      <c r="O25" s="161">
        <v>2493</v>
      </c>
      <c r="P25" s="141">
        <f t="shared" si="0"/>
        <v>207.75</v>
      </c>
    </row>
    <row r="26" spans="1:16" ht="16.5" customHeight="1" x14ac:dyDescent="0.25">
      <c r="A26" s="138">
        <v>41753</v>
      </c>
      <c r="B26" s="148">
        <v>74</v>
      </c>
      <c r="C26" s="154">
        <v>848</v>
      </c>
      <c r="D26" s="154">
        <v>3</v>
      </c>
      <c r="E26" s="154">
        <v>25</v>
      </c>
      <c r="F26" s="154">
        <v>77</v>
      </c>
      <c r="G26" s="154">
        <v>30</v>
      </c>
      <c r="H26" s="145">
        <v>137</v>
      </c>
      <c r="I26" s="157">
        <v>5</v>
      </c>
      <c r="J26" s="157">
        <v>1072</v>
      </c>
      <c r="K26" s="157">
        <v>9</v>
      </c>
      <c r="L26" s="157">
        <v>186</v>
      </c>
      <c r="M26" s="157"/>
      <c r="N26" s="148">
        <v>76</v>
      </c>
      <c r="O26" s="161">
        <v>2542</v>
      </c>
      <c r="P26" s="141">
        <f t="shared" si="0"/>
        <v>211.83333333333334</v>
      </c>
    </row>
    <row r="27" spans="1:16" ht="16.5" customHeight="1" x14ac:dyDescent="0.25">
      <c r="A27" s="138">
        <v>41754</v>
      </c>
      <c r="B27" s="148">
        <v>54</v>
      </c>
      <c r="C27" s="154">
        <v>856</v>
      </c>
      <c r="D27" s="154"/>
      <c r="E27" s="154">
        <v>27</v>
      </c>
      <c r="F27" s="154">
        <v>81</v>
      </c>
      <c r="G27" s="154">
        <v>46</v>
      </c>
      <c r="H27" s="145">
        <v>91</v>
      </c>
      <c r="I27" s="157">
        <v>21</v>
      </c>
      <c r="J27" s="157">
        <v>937</v>
      </c>
      <c r="K27" s="157">
        <v>16</v>
      </c>
      <c r="L27" s="157">
        <v>192</v>
      </c>
      <c r="M27" s="157">
        <v>1</v>
      </c>
      <c r="N27" s="148">
        <v>87</v>
      </c>
      <c r="O27" s="161">
        <v>2409</v>
      </c>
      <c r="P27" s="141">
        <f t="shared" si="0"/>
        <v>200.75</v>
      </c>
    </row>
    <row r="28" spans="1:16" ht="16.5" customHeight="1" x14ac:dyDescent="0.25">
      <c r="A28" s="138">
        <v>41755</v>
      </c>
      <c r="B28" s="148">
        <v>37</v>
      </c>
      <c r="C28" s="154">
        <v>542</v>
      </c>
      <c r="D28" s="154"/>
      <c r="E28" s="154">
        <v>34</v>
      </c>
      <c r="F28" s="154">
        <v>38</v>
      </c>
      <c r="G28" s="154">
        <v>5</v>
      </c>
      <c r="H28" s="145">
        <v>71</v>
      </c>
      <c r="I28" s="157"/>
      <c r="J28" s="157">
        <v>591</v>
      </c>
      <c r="K28" s="157">
        <v>11</v>
      </c>
      <c r="L28" s="157">
        <v>172</v>
      </c>
      <c r="M28" s="157">
        <v>1</v>
      </c>
      <c r="N28" s="148">
        <v>29</v>
      </c>
      <c r="O28" s="161">
        <v>1531</v>
      </c>
      <c r="P28" s="141">
        <f t="shared" si="0"/>
        <v>139.18181818181819</v>
      </c>
    </row>
    <row r="29" spans="1:16" ht="16.5" customHeight="1" x14ac:dyDescent="0.25">
      <c r="A29" s="138">
        <v>41756</v>
      </c>
      <c r="B29" s="148">
        <v>41</v>
      </c>
      <c r="C29" s="154">
        <v>495</v>
      </c>
      <c r="D29" s="154"/>
      <c r="E29" s="154">
        <v>19</v>
      </c>
      <c r="F29" s="154">
        <v>69</v>
      </c>
      <c r="G29" s="154">
        <v>16</v>
      </c>
      <c r="H29" s="145">
        <v>92</v>
      </c>
      <c r="I29" s="157">
        <v>3</v>
      </c>
      <c r="J29" s="157">
        <v>780</v>
      </c>
      <c r="K29" s="157">
        <v>12</v>
      </c>
      <c r="L29" s="157">
        <v>315</v>
      </c>
      <c r="M29" s="157">
        <v>1</v>
      </c>
      <c r="N29" s="148">
        <v>79</v>
      </c>
      <c r="O29" s="161">
        <v>1922</v>
      </c>
      <c r="P29" s="141">
        <f t="shared" si="0"/>
        <v>160.16666666666666</v>
      </c>
    </row>
    <row r="30" spans="1:16" ht="16.5" customHeight="1" x14ac:dyDescent="0.25">
      <c r="A30" s="138">
        <v>41757</v>
      </c>
      <c r="B30" s="148">
        <v>78</v>
      </c>
      <c r="C30" s="154">
        <v>749</v>
      </c>
      <c r="D30" s="154"/>
      <c r="E30" s="154">
        <v>14</v>
      </c>
      <c r="F30" s="154">
        <v>65</v>
      </c>
      <c r="G30" s="154">
        <v>28</v>
      </c>
      <c r="H30" s="145">
        <v>140</v>
      </c>
      <c r="I30" s="157">
        <v>1</v>
      </c>
      <c r="J30" s="157">
        <v>802</v>
      </c>
      <c r="K30" s="157">
        <v>16</v>
      </c>
      <c r="L30" s="157">
        <v>218</v>
      </c>
      <c r="M30" s="157"/>
      <c r="N30" s="148">
        <v>58</v>
      </c>
      <c r="O30" s="161">
        <v>2169</v>
      </c>
      <c r="P30" s="141">
        <f t="shared" si="0"/>
        <v>197.18181818181819</v>
      </c>
    </row>
    <row r="31" spans="1:16" ht="16.5" customHeight="1" x14ac:dyDescent="0.25">
      <c r="A31" s="138">
        <v>41758</v>
      </c>
      <c r="B31" s="148">
        <v>79</v>
      </c>
      <c r="C31" s="154">
        <v>877</v>
      </c>
      <c r="D31" s="154"/>
      <c r="E31" s="154">
        <v>16</v>
      </c>
      <c r="F31" s="154">
        <v>81</v>
      </c>
      <c r="G31" s="154">
        <v>21</v>
      </c>
      <c r="H31" s="145">
        <v>121</v>
      </c>
      <c r="I31" s="157">
        <v>5</v>
      </c>
      <c r="J31" s="157">
        <v>754</v>
      </c>
      <c r="K31" s="157">
        <v>19</v>
      </c>
      <c r="L31" s="157">
        <v>126</v>
      </c>
      <c r="M31" s="157"/>
      <c r="N31" s="148">
        <v>106</v>
      </c>
      <c r="O31" s="161">
        <v>2205</v>
      </c>
      <c r="P31" s="141">
        <f t="shared" si="0"/>
        <v>200.45454545454547</v>
      </c>
    </row>
    <row r="32" spans="1:16" ht="16.5" customHeight="1" x14ac:dyDescent="0.25">
      <c r="A32" s="139">
        <v>41759</v>
      </c>
      <c r="B32" s="149">
        <v>83</v>
      </c>
      <c r="C32" s="155">
        <v>882</v>
      </c>
      <c r="D32" s="155"/>
      <c r="E32" s="155">
        <v>30</v>
      </c>
      <c r="F32" s="155">
        <v>42</v>
      </c>
      <c r="G32" s="155">
        <v>20</v>
      </c>
      <c r="H32" s="146">
        <v>186</v>
      </c>
      <c r="I32" s="158">
        <v>6</v>
      </c>
      <c r="J32" s="158">
        <v>764</v>
      </c>
      <c r="K32" s="158">
        <v>54</v>
      </c>
      <c r="L32" s="158">
        <v>230</v>
      </c>
      <c r="M32" s="158"/>
      <c r="N32" s="149">
        <v>75</v>
      </c>
      <c r="O32" s="162">
        <v>2372</v>
      </c>
      <c r="P32" s="37">
        <f t="shared" si="0"/>
        <v>215.63636363636363</v>
      </c>
    </row>
    <row r="33" spans="1:16" ht="19.5" x14ac:dyDescent="0.25">
      <c r="A33" s="117" t="s">
        <v>16</v>
      </c>
      <c r="B33" s="115">
        <v>1747</v>
      </c>
      <c r="C33" s="119">
        <v>23386</v>
      </c>
      <c r="D33" s="119">
        <v>98</v>
      </c>
      <c r="E33" s="119">
        <v>712</v>
      </c>
      <c r="F33" s="119">
        <v>2271</v>
      </c>
      <c r="G33" s="119">
        <v>658</v>
      </c>
      <c r="H33" s="118">
        <v>4109</v>
      </c>
      <c r="I33" s="116">
        <v>143</v>
      </c>
      <c r="J33" s="116">
        <v>24988</v>
      </c>
      <c r="K33" s="116">
        <v>522</v>
      </c>
      <c r="L33" s="116">
        <v>6875</v>
      </c>
      <c r="M33" s="116">
        <v>18</v>
      </c>
      <c r="N33" s="115">
        <v>2639</v>
      </c>
      <c r="O33" s="43">
        <v>68166</v>
      </c>
      <c r="P33" s="140"/>
    </row>
  </sheetData>
  <conditionalFormatting sqref="B2:N2">
    <cfRule type="expression" dxfId="23" priority="1">
      <formula>$B$2="java.lang.ArithmeticException"</formula>
    </cfRule>
  </conditionalFormatting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zoomScale="60" zoomScaleNormal="60" workbookViewId="0"/>
  </sheetViews>
  <sheetFormatPr defaultRowHeight="15" x14ac:dyDescent="0.25"/>
  <cols>
    <col min="1" max="1" width="17.28515625" style="336" customWidth="1"/>
    <col min="2" max="15" width="19.140625" style="337" customWidth="1"/>
    <col min="16" max="16" width="15" style="335" customWidth="1"/>
    <col min="17" max="17" width="16.140625" style="335" customWidth="1"/>
    <col min="18" max="32" width="11.28515625" bestFit="1" customWidth="1"/>
    <col min="33" max="33" width="11.5703125" bestFit="1" customWidth="1"/>
  </cols>
  <sheetData>
    <row r="1" spans="1:17" ht="15" customHeight="1" x14ac:dyDescent="0.25">
      <c r="A1" s="279" t="s">
        <v>0</v>
      </c>
      <c r="B1" s="338" t="s">
        <v>18</v>
      </c>
      <c r="C1" s="338"/>
      <c r="D1" s="338"/>
      <c r="E1" s="338"/>
      <c r="F1" s="338"/>
      <c r="G1" s="338"/>
      <c r="H1" s="338"/>
      <c r="I1" s="338"/>
      <c r="J1" s="338"/>
      <c r="K1" s="338"/>
      <c r="L1" s="338"/>
      <c r="M1" s="338"/>
      <c r="N1" s="338"/>
      <c r="O1" s="338"/>
      <c r="P1" s="280"/>
      <c r="Q1" s="339"/>
    </row>
    <row r="2" spans="1:17" ht="61.5" customHeight="1" x14ac:dyDescent="0.25">
      <c r="A2" s="334" t="s">
        <v>19</v>
      </c>
      <c r="B2" s="330" t="s">
        <v>2</v>
      </c>
      <c r="C2" s="331" t="s">
        <v>3</v>
      </c>
      <c r="D2" s="331" t="s">
        <v>4</v>
      </c>
      <c r="E2" s="331" t="s">
        <v>5</v>
      </c>
      <c r="F2" s="331" t="s">
        <v>6</v>
      </c>
      <c r="G2" s="331" t="s">
        <v>7</v>
      </c>
      <c r="H2" s="332" t="s">
        <v>8</v>
      </c>
      <c r="I2" s="333" t="s">
        <v>9</v>
      </c>
      <c r="J2" s="333" t="s">
        <v>10</v>
      </c>
      <c r="K2" s="333" t="s">
        <v>11</v>
      </c>
      <c r="L2" s="333" t="s">
        <v>12</v>
      </c>
      <c r="M2" s="333" t="s">
        <v>13</v>
      </c>
      <c r="N2" s="333" t="s">
        <v>14</v>
      </c>
      <c r="O2" s="330" t="s">
        <v>15</v>
      </c>
      <c r="P2" s="81" t="s">
        <v>16</v>
      </c>
      <c r="Q2" s="345" t="s">
        <v>17</v>
      </c>
    </row>
    <row r="3" spans="1:17" ht="17.25" customHeight="1" x14ac:dyDescent="0.25">
      <c r="A3" s="352">
        <v>41760</v>
      </c>
      <c r="B3" s="355">
        <v>86</v>
      </c>
      <c r="C3" s="358">
        <v>618</v>
      </c>
      <c r="D3" s="358"/>
      <c r="E3" s="358">
        <v>27</v>
      </c>
      <c r="F3" s="358">
        <v>64</v>
      </c>
      <c r="G3" s="358">
        <v>39</v>
      </c>
      <c r="H3" s="364">
        <v>172</v>
      </c>
      <c r="I3" s="361">
        <v>19</v>
      </c>
      <c r="J3" s="361">
        <v>748</v>
      </c>
      <c r="K3" s="361">
        <v>92</v>
      </c>
      <c r="L3" s="361"/>
      <c r="M3" s="361">
        <v>216</v>
      </c>
      <c r="N3" s="361"/>
      <c r="O3" s="355">
        <v>148</v>
      </c>
      <c r="P3" s="349">
        <v>2229</v>
      </c>
      <c r="Q3" s="346">
        <f>AVERAGE(B3:O3)</f>
        <v>202.63636363636363</v>
      </c>
    </row>
    <row r="4" spans="1:17" ht="17.25" customHeight="1" x14ac:dyDescent="0.25">
      <c r="A4" s="353">
        <v>41761</v>
      </c>
      <c r="B4" s="356">
        <v>34</v>
      </c>
      <c r="C4" s="359">
        <v>839</v>
      </c>
      <c r="D4" s="359"/>
      <c r="E4" s="359">
        <v>21</v>
      </c>
      <c r="F4" s="359">
        <v>59</v>
      </c>
      <c r="G4" s="359">
        <v>20</v>
      </c>
      <c r="H4" s="365">
        <v>188</v>
      </c>
      <c r="I4" s="362">
        <v>4</v>
      </c>
      <c r="J4" s="362">
        <v>992</v>
      </c>
      <c r="K4" s="362">
        <v>141</v>
      </c>
      <c r="L4" s="362"/>
      <c r="M4" s="362">
        <v>260</v>
      </c>
      <c r="N4" s="362">
        <v>5</v>
      </c>
      <c r="O4" s="356">
        <v>65</v>
      </c>
      <c r="P4" s="350">
        <v>2628</v>
      </c>
      <c r="Q4" s="347">
        <f t="shared" ref="Q4:Q33" si="0">AVERAGE(B4:O4)</f>
        <v>219</v>
      </c>
    </row>
    <row r="5" spans="1:17" ht="17.25" customHeight="1" x14ac:dyDescent="0.25">
      <c r="A5" s="353">
        <v>41762</v>
      </c>
      <c r="B5" s="356">
        <v>48</v>
      </c>
      <c r="C5" s="359">
        <v>488</v>
      </c>
      <c r="D5" s="359">
        <v>7</v>
      </c>
      <c r="E5" s="359">
        <v>18</v>
      </c>
      <c r="F5" s="359">
        <v>26</v>
      </c>
      <c r="G5" s="359">
        <v>4</v>
      </c>
      <c r="H5" s="365">
        <v>47</v>
      </c>
      <c r="I5" s="362">
        <v>4</v>
      </c>
      <c r="J5" s="362">
        <v>581</v>
      </c>
      <c r="K5" s="362">
        <v>41</v>
      </c>
      <c r="L5" s="362"/>
      <c r="M5" s="362">
        <v>145</v>
      </c>
      <c r="N5" s="362"/>
      <c r="O5" s="356">
        <v>31</v>
      </c>
      <c r="P5" s="350">
        <v>1440</v>
      </c>
      <c r="Q5" s="347">
        <f t="shared" si="0"/>
        <v>120</v>
      </c>
    </row>
    <row r="6" spans="1:17" ht="17.25" customHeight="1" x14ac:dyDescent="0.25">
      <c r="A6" s="353">
        <v>41763</v>
      </c>
      <c r="B6" s="356">
        <v>56</v>
      </c>
      <c r="C6" s="359">
        <v>655</v>
      </c>
      <c r="D6" s="359"/>
      <c r="E6" s="359">
        <v>19</v>
      </c>
      <c r="F6" s="359">
        <v>38</v>
      </c>
      <c r="G6" s="359">
        <v>12</v>
      </c>
      <c r="H6" s="365">
        <v>104</v>
      </c>
      <c r="I6" s="362">
        <v>2</v>
      </c>
      <c r="J6" s="362">
        <v>742</v>
      </c>
      <c r="K6" s="362">
        <v>14</v>
      </c>
      <c r="L6" s="362"/>
      <c r="M6" s="362">
        <v>116</v>
      </c>
      <c r="N6" s="362"/>
      <c r="O6" s="356">
        <v>54</v>
      </c>
      <c r="P6" s="350">
        <v>1812</v>
      </c>
      <c r="Q6" s="347">
        <f t="shared" si="0"/>
        <v>164.72727272727272</v>
      </c>
    </row>
    <row r="7" spans="1:17" ht="17.25" customHeight="1" x14ac:dyDescent="0.25">
      <c r="A7" s="353">
        <v>41764</v>
      </c>
      <c r="B7" s="356">
        <v>52</v>
      </c>
      <c r="C7" s="359">
        <v>866</v>
      </c>
      <c r="D7" s="359"/>
      <c r="E7" s="359">
        <v>25</v>
      </c>
      <c r="F7" s="359">
        <v>65</v>
      </c>
      <c r="G7" s="359">
        <v>4</v>
      </c>
      <c r="H7" s="365">
        <v>147</v>
      </c>
      <c r="I7" s="362">
        <v>10</v>
      </c>
      <c r="J7" s="362">
        <v>930</v>
      </c>
      <c r="K7" s="362">
        <v>27</v>
      </c>
      <c r="L7" s="362"/>
      <c r="M7" s="362">
        <v>144</v>
      </c>
      <c r="N7" s="362"/>
      <c r="O7" s="356">
        <v>31</v>
      </c>
      <c r="P7" s="350">
        <v>2301</v>
      </c>
      <c r="Q7" s="347">
        <f t="shared" si="0"/>
        <v>209.18181818181819</v>
      </c>
    </row>
    <row r="8" spans="1:17" ht="17.25" customHeight="1" x14ac:dyDescent="0.25">
      <c r="A8" s="353">
        <v>41765</v>
      </c>
      <c r="B8" s="356">
        <v>67</v>
      </c>
      <c r="C8" s="359">
        <v>646</v>
      </c>
      <c r="D8" s="359">
        <v>4</v>
      </c>
      <c r="E8" s="359">
        <v>22</v>
      </c>
      <c r="F8" s="359">
        <v>68</v>
      </c>
      <c r="G8" s="359">
        <v>13</v>
      </c>
      <c r="H8" s="365">
        <v>130</v>
      </c>
      <c r="I8" s="362">
        <v>6</v>
      </c>
      <c r="J8" s="362">
        <v>933</v>
      </c>
      <c r="K8" s="362">
        <v>15</v>
      </c>
      <c r="L8" s="362"/>
      <c r="M8" s="362">
        <v>183</v>
      </c>
      <c r="N8" s="362">
        <v>1</v>
      </c>
      <c r="O8" s="356">
        <v>80</v>
      </c>
      <c r="P8" s="350">
        <v>2168</v>
      </c>
      <c r="Q8" s="347">
        <f t="shared" si="0"/>
        <v>166.76923076923077</v>
      </c>
    </row>
    <row r="9" spans="1:17" ht="17.25" customHeight="1" x14ac:dyDescent="0.25">
      <c r="A9" s="353">
        <v>41766</v>
      </c>
      <c r="B9" s="356">
        <v>64</v>
      </c>
      <c r="C9" s="359">
        <v>820</v>
      </c>
      <c r="D9" s="359"/>
      <c r="E9" s="359">
        <v>25</v>
      </c>
      <c r="F9" s="359">
        <v>74</v>
      </c>
      <c r="G9" s="359">
        <v>28</v>
      </c>
      <c r="H9" s="365">
        <v>112</v>
      </c>
      <c r="I9" s="362">
        <v>5</v>
      </c>
      <c r="J9" s="362">
        <v>937</v>
      </c>
      <c r="K9" s="362">
        <v>16</v>
      </c>
      <c r="L9" s="362"/>
      <c r="M9" s="362">
        <v>266</v>
      </c>
      <c r="N9" s="362"/>
      <c r="O9" s="356">
        <v>88</v>
      </c>
      <c r="P9" s="350">
        <v>2435</v>
      </c>
      <c r="Q9" s="347">
        <f t="shared" si="0"/>
        <v>221.36363636363637</v>
      </c>
    </row>
    <row r="10" spans="1:17" ht="17.25" customHeight="1" x14ac:dyDescent="0.25">
      <c r="A10" s="353">
        <v>41767</v>
      </c>
      <c r="B10" s="356">
        <v>57</v>
      </c>
      <c r="C10" s="359">
        <v>822</v>
      </c>
      <c r="D10" s="359">
        <v>4</v>
      </c>
      <c r="E10" s="359">
        <v>44</v>
      </c>
      <c r="F10" s="359">
        <v>81</v>
      </c>
      <c r="G10" s="359">
        <v>45</v>
      </c>
      <c r="H10" s="365">
        <v>111</v>
      </c>
      <c r="I10" s="362">
        <v>1</v>
      </c>
      <c r="J10" s="362">
        <v>1159</v>
      </c>
      <c r="K10" s="362">
        <v>55</v>
      </c>
      <c r="L10" s="362"/>
      <c r="M10" s="362">
        <v>309</v>
      </c>
      <c r="N10" s="362"/>
      <c r="O10" s="356">
        <v>90</v>
      </c>
      <c r="P10" s="350">
        <v>2778</v>
      </c>
      <c r="Q10" s="347">
        <f t="shared" si="0"/>
        <v>231.5</v>
      </c>
    </row>
    <row r="11" spans="1:17" ht="17.25" customHeight="1" x14ac:dyDescent="0.25">
      <c r="A11" s="353">
        <v>41768</v>
      </c>
      <c r="B11" s="356">
        <v>49</v>
      </c>
      <c r="C11" s="359">
        <v>611</v>
      </c>
      <c r="D11" s="359">
        <v>2</v>
      </c>
      <c r="E11" s="359">
        <v>27</v>
      </c>
      <c r="F11" s="359">
        <v>60</v>
      </c>
      <c r="G11" s="359">
        <v>4</v>
      </c>
      <c r="H11" s="365">
        <v>100</v>
      </c>
      <c r="I11" s="362">
        <v>1</v>
      </c>
      <c r="J11" s="362">
        <v>1058</v>
      </c>
      <c r="K11" s="362">
        <v>14</v>
      </c>
      <c r="L11" s="362"/>
      <c r="M11" s="362">
        <v>176</v>
      </c>
      <c r="N11" s="362">
        <v>1</v>
      </c>
      <c r="O11" s="356">
        <v>114</v>
      </c>
      <c r="P11" s="350">
        <v>2217</v>
      </c>
      <c r="Q11" s="347">
        <f t="shared" si="0"/>
        <v>170.53846153846155</v>
      </c>
    </row>
    <row r="12" spans="1:17" ht="17.25" customHeight="1" x14ac:dyDescent="0.25">
      <c r="A12" s="353">
        <v>41769</v>
      </c>
      <c r="B12" s="356">
        <v>53</v>
      </c>
      <c r="C12" s="359">
        <v>363</v>
      </c>
      <c r="D12" s="359">
        <v>1</v>
      </c>
      <c r="E12" s="359">
        <v>15</v>
      </c>
      <c r="F12" s="359">
        <v>30</v>
      </c>
      <c r="G12" s="359">
        <v>10</v>
      </c>
      <c r="H12" s="365">
        <v>72</v>
      </c>
      <c r="I12" s="362">
        <v>12</v>
      </c>
      <c r="J12" s="362">
        <v>832</v>
      </c>
      <c r="K12" s="362">
        <v>6</v>
      </c>
      <c r="L12" s="362"/>
      <c r="M12" s="362">
        <v>102</v>
      </c>
      <c r="N12" s="362"/>
      <c r="O12" s="356">
        <v>61</v>
      </c>
      <c r="P12" s="350">
        <v>1557</v>
      </c>
      <c r="Q12" s="347">
        <f t="shared" si="0"/>
        <v>129.75</v>
      </c>
    </row>
    <row r="13" spans="1:17" ht="17.25" customHeight="1" x14ac:dyDescent="0.25">
      <c r="A13" s="353">
        <v>41770</v>
      </c>
      <c r="B13" s="356">
        <v>43</v>
      </c>
      <c r="C13" s="359">
        <v>524</v>
      </c>
      <c r="D13" s="359">
        <v>2</v>
      </c>
      <c r="E13" s="359">
        <v>53</v>
      </c>
      <c r="F13" s="359">
        <v>59</v>
      </c>
      <c r="G13" s="359">
        <v>7</v>
      </c>
      <c r="H13" s="365">
        <v>90</v>
      </c>
      <c r="I13" s="362">
        <v>2</v>
      </c>
      <c r="J13" s="362">
        <v>941</v>
      </c>
      <c r="K13" s="362">
        <v>9</v>
      </c>
      <c r="L13" s="362"/>
      <c r="M13" s="362">
        <v>87</v>
      </c>
      <c r="N13" s="362">
        <v>13</v>
      </c>
      <c r="O13" s="356">
        <v>24</v>
      </c>
      <c r="P13" s="350">
        <v>1854</v>
      </c>
      <c r="Q13" s="347">
        <f t="shared" si="0"/>
        <v>142.61538461538461</v>
      </c>
    </row>
    <row r="14" spans="1:17" ht="17.25" customHeight="1" x14ac:dyDescent="0.25">
      <c r="A14" s="353">
        <v>41771</v>
      </c>
      <c r="B14" s="356">
        <v>28</v>
      </c>
      <c r="C14" s="359">
        <v>575</v>
      </c>
      <c r="D14" s="359">
        <v>6</v>
      </c>
      <c r="E14" s="359">
        <v>71</v>
      </c>
      <c r="F14" s="359">
        <v>102</v>
      </c>
      <c r="G14" s="359">
        <v>19</v>
      </c>
      <c r="H14" s="365">
        <v>134</v>
      </c>
      <c r="I14" s="362">
        <v>2</v>
      </c>
      <c r="J14" s="362">
        <v>1057</v>
      </c>
      <c r="K14" s="362">
        <v>10</v>
      </c>
      <c r="L14" s="362"/>
      <c r="M14" s="362">
        <v>257</v>
      </c>
      <c r="N14" s="362">
        <v>1</v>
      </c>
      <c r="O14" s="356">
        <v>37</v>
      </c>
      <c r="P14" s="350">
        <v>2299</v>
      </c>
      <c r="Q14" s="347">
        <f t="shared" si="0"/>
        <v>176.84615384615384</v>
      </c>
    </row>
    <row r="15" spans="1:17" ht="17.25" customHeight="1" x14ac:dyDescent="0.25">
      <c r="A15" s="353">
        <v>41772</v>
      </c>
      <c r="B15" s="356">
        <v>45</v>
      </c>
      <c r="C15" s="359">
        <v>519</v>
      </c>
      <c r="D15" s="359">
        <v>1</v>
      </c>
      <c r="E15" s="359">
        <v>26</v>
      </c>
      <c r="F15" s="359">
        <v>93</v>
      </c>
      <c r="G15" s="359">
        <v>32</v>
      </c>
      <c r="H15" s="365">
        <v>116</v>
      </c>
      <c r="I15" s="362">
        <v>3</v>
      </c>
      <c r="J15" s="362">
        <v>876</v>
      </c>
      <c r="K15" s="362">
        <v>18</v>
      </c>
      <c r="L15" s="362">
        <v>3</v>
      </c>
      <c r="M15" s="362">
        <v>270</v>
      </c>
      <c r="N15" s="362"/>
      <c r="O15" s="356">
        <v>75</v>
      </c>
      <c r="P15" s="350">
        <v>2077</v>
      </c>
      <c r="Q15" s="347">
        <f t="shared" si="0"/>
        <v>159.76923076923077</v>
      </c>
    </row>
    <row r="16" spans="1:17" ht="17.25" customHeight="1" x14ac:dyDescent="0.25">
      <c r="A16" s="353">
        <v>41773</v>
      </c>
      <c r="B16" s="356">
        <v>80</v>
      </c>
      <c r="C16" s="359">
        <v>624</v>
      </c>
      <c r="D16" s="359"/>
      <c r="E16" s="359">
        <v>11</v>
      </c>
      <c r="F16" s="359">
        <v>61</v>
      </c>
      <c r="G16" s="359">
        <v>38</v>
      </c>
      <c r="H16" s="365">
        <v>246</v>
      </c>
      <c r="I16" s="362">
        <v>2</v>
      </c>
      <c r="J16" s="362">
        <v>930</v>
      </c>
      <c r="K16" s="362">
        <v>11</v>
      </c>
      <c r="L16" s="362"/>
      <c r="M16" s="362">
        <v>210</v>
      </c>
      <c r="N16" s="362"/>
      <c r="O16" s="356">
        <v>93</v>
      </c>
      <c r="P16" s="350">
        <v>2306</v>
      </c>
      <c r="Q16" s="347">
        <f t="shared" si="0"/>
        <v>209.63636363636363</v>
      </c>
    </row>
    <row r="17" spans="1:17" ht="17.25" customHeight="1" x14ac:dyDescent="0.25">
      <c r="A17" s="353">
        <v>41774</v>
      </c>
      <c r="B17" s="356">
        <v>55</v>
      </c>
      <c r="C17" s="359">
        <v>520</v>
      </c>
      <c r="D17" s="359"/>
      <c r="E17" s="359">
        <v>23</v>
      </c>
      <c r="F17" s="359">
        <v>113</v>
      </c>
      <c r="G17" s="359">
        <v>84</v>
      </c>
      <c r="H17" s="365">
        <v>56</v>
      </c>
      <c r="I17" s="362">
        <v>1</v>
      </c>
      <c r="J17" s="362">
        <v>787</v>
      </c>
      <c r="K17" s="362">
        <v>12</v>
      </c>
      <c r="L17" s="362"/>
      <c r="M17" s="362">
        <v>150</v>
      </c>
      <c r="N17" s="362">
        <v>2</v>
      </c>
      <c r="O17" s="356">
        <v>61</v>
      </c>
      <c r="P17" s="350">
        <v>1864</v>
      </c>
      <c r="Q17" s="347">
        <f t="shared" si="0"/>
        <v>155.33333333333334</v>
      </c>
    </row>
    <row r="18" spans="1:17" ht="17.25" customHeight="1" x14ac:dyDescent="0.25">
      <c r="A18" s="353">
        <v>41775</v>
      </c>
      <c r="B18" s="356">
        <v>53</v>
      </c>
      <c r="C18" s="359">
        <v>523</v>
      </c>
      <c r="D18" s="359">
        <v>1</v>
      </c>
      <c r="E18" s="359">
        <v>18</v>
      </c>
      <c r="F18" s="359">
        <v>71</v>
      </c>
      <c r="G18" s="359">
        <v>9</v>
      </c>
      <c r="H18" s="365">
        <v>101</v>
      </c>
      <c r="I18" s="362">
        <v>5</v>
      </c>
      <c r="J18" s="362">
        <v>654</v>
      </c>
      <c r="K18" s="362">
        <v>14</v>
      </c>
      <c r="L18" s="362"/>
      <c r="M18" s="362">
        <v>102</v>
      </c>
      <c r="N18" s="362"/>
      <c r="O18" s="356">
        <v>98</v>
      </c>
      <c r="P18" s="350">
        <v>1649</v>
      </c>
      <c r="Q18" s="347">
        <f t="shared" si="0"/>
        <v>137.41666666666666</v>
      </c>
    </row>
    <row r="19" spans="1:17" ht="17.25" customHeight="1" x14ac:dyDescent="0.25">
      <c r="A19" s="353">
        <v>41776</v>
      </c>
      <c r="B19" s="356">
        <v>32</v>
      </c>
      <c r="C19" s="359">
        <v>378</v>
      </c>
      <c r="D19" s="359">
        <v>1</v>
      </c>
      <c r="E19" s="359">
        <v>19</v>
      </c>
      <c r="F19" s="359">
        <v>35</v>
      </c>
      <c r="G19" s="359">
        <v>17</v>
      </c>
      <c r="H19" s="365">
        <v>65</v>
      </c>
      <c r="I19" s="362">
        <v>3</v>
      </c>
      <c r="J19" s="362">
        <v>559</v>
      </c>
      <c r="K19" s="362">
        <v>18</v>
      </c>
      <c r="L19" s="362"/>
      <c r="M19" s="362">
        <v>85</v>
      </c>
      <c r="N19" s="362"/>
      <c r="O19" s="356">
        <v>59</v>
      </c>
      <c r="P19" s="350">
        <v>1271</v>
      </c>
      <c r="Q19" s="347">
        <f t="shared" si="0"/>
        <v>105.91666666666667</v>
      </c>
    </row>
    <row r="20" spans="1:17" ht="17.25" customHeight="1" x14ac:dyDescent="0.25">
      <c r="A20" s="353">
        <v>41777</v>
      </c>
      <c r="B20" s="356">
        <v>52</v>
      </c>
      <c r="C20" s="359">
        <v>445</v>
      </c>
      <c r="D20" s="359"/>
      <c r="E20" s="359">
        <v>24</v>
      </c>
      <c r="F20" s="359">
        <v>61</v>
      </c>
      <c r="G20" s="359">
        <v>15</v>
      </c>
      <c r="H20" s="365">
        <v>52</v>
      </c>
      <c r="I20" s="362">
        <v>10</v>
      </c>
      <c r="J20" s="362">
        <v>510</v>
      </c>
      <c r="K20" s="362">
        <v>34</v>
      </c>
      <c r="L20" s="362"/>
      <c r="M20" s="362">
        <v>103</v>
      </c>
      <c r="N20" s="362"/>
      <c r="O20" s="356">
        <v>42</v>
      </c>
      <c r="P20" s="350">
        <v>1348</v>
      </c>
      <c r="Q20" s="347">
        <f t="shared" si="0"/>
        <v>122.54545454545455</v>
      </c>
    </row>
    <row r="21" spans="1:17" ht="17.25" customHeight="1" x14ac:dyDescent="0.25">
      <c r="A21" s="353">
        <v>41778</v>
      </c>
      <c r="B21" s="356">
        <v>45</v>
      </c>
      <c r="C21" s="359">
        <v>602</v>
      </c>
      <c r="D21" s="359">
        <v>1</v>
      </c>
      <c r="E21" s="359">
        <v>34</v>
      </c>
      <c r="F21" s="359">
        <v>50</v>
      </c>
      <c r="G21" s="359">
        <v>29</v>
      </c>
      <c r="H21" s="365">
        <v>55</v>
      </c>
      <c r="I21" s="362">
        <v>11</v>
      </c>
      <c r="J21" s="362">
        <v>1065</v>
      </c>
      <c r="K21" s="362">
        <v>13</v>
      </c>
      <c r="L21" s="362"/>
      <c r="M21" s="362">
        <v>132</v>
      </c>
      <c r="N21" s="362">
        <v>2</v>
      </c>
      <c r="O21" s="356">
        <v>49</v>
      </c>
      <c r="P21" s="350">
        <v>2088</v>
      </c>
      <c r="Q21" s="347">
        <f t="shared" si="0"/>
        <v>160.61538461538461</v>
      </c>
    </row>
    <row r="22" spans="1:17" ht="17.25" customHeight="1" x14ac:dyDescent="0.25">
      <c r="A22" s="353">
        <v>41779</v>
      </c>
      <c r="B22" s="356">
        <v>52</v>
      </c>
      <c r="C22" s="359">
        <v>646</v>
      </c>
      <c r="D22" s="359">
        <v>1</v>
      </c>
      <c r="E22" s="359">
        <v>35</v>
      </c>
      <c r="F22" s="359">
        <v>88</v>
      </c>
      <c r="G22" s="359">
        <v>22</v>
      </c>
      <c r="H22" s="365">
        <v>87</v>
      </c>
      <c r="I22" s="362">
        <v>2</v>
      </c>
      <c r="J22" s="362">
        <v>785</v>
      </c>
      <c r="K22" s="362">
        <v>20</v>
      </c>
      <c r="L22" s="362"/>
      <c r="M22" s="362">
        <v>179</v>
      </c>
      <c r="N22" s="362">
        <v>2</v>
      </c>
      <c r="O22" s="356">
        <v>68</v>
      </c>
      <c r="P22" s="350">
        <v>1987</v>
      </c>
      <c r="Q22" s="347">
        <f t="shared" si="0"/>
        <v>152.84615384615384</v>
      </c>
    </row>
    <row r="23" spans="1:17" ht="17.25" customHeight="1" x14ac:dyDescent="0.25">
      <c r="A23" s="353">
        <v>41780</v>
      </c>
      <c r="B23" s="356">
        <v>62</v>
      </c>
      <c r="C23" s="359">
        <v>621</v>
      </c>
      <c r="D23" s="359"/>
      <c r="E23" s="359">
        <v>34</v>
      </c>
      <c r="F23" s="359">
        <v>118</v>
      </c>
      <c r="G23" s="359">
        <v>14</v>
      </c>
      <c r="H23" s="365">
        <v>90</v>
      </c>
      <c r="I23" s="362">
        <v>2</v>
      </c>
      <c r="J23" s="362">
        <v>976</v>
      </c>
      <c r="K23" s="362">
        <v>28</v>
      </c>
      <c r="L23" s="362"/>
      <c r="M23" s="362">
        <v>151</v>
      </c>
      <c r="N23" s="362"/>
      <c r="O23" s="356">
        <v>99</v>
      </c>
      <c r="P23" s="350">
        <v>2195</v>
      </c>
      <c r="Q23" s="347">
        <f t="shared" si="0"/>
        <v>199.54545454545453</v>
      </c>
    </row>
    <row r="24" spans="1:17" ht="17.25" customHeight="1" x14ac:dyDescent="0.25">
      <c r="A24" s="353">
        <v>41781</v>
      </c>
      <c r="B24" s="356">
        <v>43</v>
      </c>
      <c r="C24" s="359">
        <v>777</v>
      </c>
      <c r="D24" s="359"/>
      <c r="E24" s="359">
        <v>18</v>
      </c>
      <c r="F24" s="359">
        <v>64</v>
      </c>
      <c r="G24" s="359">
        <v>15</v>
      </c>
      <c r="H24" s="365">
        <v>113</v>
      </c>
      <c r="I24" s="362"/>
      <c r="J24" s="362">
        <v>941</v>
      </c>
      <c r="K24" s="362">
        <v>15</v>
      </c>
      <c r="L24" s="362"/>
      <c r="M24" s="362">
        <v>164</v>
      </c>
      <c r="N24" s="362"/>
      <c r="O24" s="356">
        <v>78</v>
      </c>
      <c r="P24" s="350">
        <v>2228</v>
      </c>
      <c r="Q24" s="347">
        <f t="shared" si="0"/>
        <v>222.8</v>
      </c>
    </row>
    <row r="25" spans="1:17" ht="17.25" customHeight="1" x14ac:dyDescent="0.25">
      <c r="A25" s="353">
        <v>41782</v>
      </c>
      <c r="B25" s="356">
        <v>30</v>
      </c>
      <c r="C25" s="359">
        <v>574</v>
      </c>
      <c r="D25" s="359">
        <v>1</v>
      </c>
      <c r="E25" s="359">
        <v>23</v>
      </c>
      <c r="F25" s="359">
        <v>79</v>
      </c>
      <c r="G25" s="359">
        <v>2</v>
      </c>
      <c r="H25" s="365">
        <v>66</v>
      </c>
      <c r="I25" s="362">
        <v>3</v>
      </c>
      <c r="J25" s="362">
        <v>798</v>
      </c>
      <c r="K25" s="362">
        <v>12</v>
      </c>
      <c r="L25" s="362"/>
      <c r="M25" s="362">
        <v>129</v>
      </c>
      <c r="N25" s="362">
        <v>1</v>
      </c>
      <c r="O25" s="356">
        <v>120</v>
      </c>
      <c r="P25" s="350">
        <v>1838</v>
      </c>
      <c r="Q25" s="347">
        <f t="shared" si="0"/>
        <v>141.38461538461539</v>
      </c>
    </row>
    <row r="26" spans="1:17" ht="17.25" customHeight="1" x14ac:dyDescent="0.25">
      <c r="A26" s="353">
        <v>41783</v>
      </c>
      <c r="B26" s="356">
        <v>22</v>
      </c>
      <c r="C26" s="359">
        <v>474</v>
      </c>
      <c r="D26" s="359">
        <v>7</v>
      </c>
      <c r="E26" s="359">
        <v>32</v>
      </c>
      <c r="F26" s="359">
        <v>22</v>
      </c>
      <c r="G26" s="359">
        <v>4</v>
      </c>
      <c r="H26" s="365">
        <v>64</v>
      </c>
      <c r="I26" s="362">
        <v>3</v>
      </c>
      <c r="J26" s="362">
        <v>550</v>
      </c>
      <c r="K26" s="362">
        <v>21</v>
      </c>
      <c r="L26" s="362">
        <v>1</v>
      </c>
      <c r="M26" s="362">
        <v>91</v>
      </c>
      <c r="N26" s="362"/>
      <c r="O26" s="356">
        <v>31</v>
      </c>
      <c r="P26" s="350">
        <v>1322</v>
      </c>
      <c r="Q26" s="347">
        <f t="shared" si="0"/>
        <v>101.69230769230769</v>
      </c>
    </row>
    <row r="27" spans="1:17" ht="17.25" customHeight="1" x14ac:dyDescent="0.25">
      <c r="A27" s="353">
        <v>41784</v>
      </c>
      <c r="B27" s="356">
        <v>45</v>
      </c>
      <c r="C27" s="359">
        <v>498</v>
      </c>
      <c r="D27" s="359">
        <v>4</v>
      </c>
      <c r="E27" s="359">
        <v>23</v>
      </c>
      <c r="F27" s="359">
        <v>62</v>
      </c>
      <c r="G27" s="359"/>
      <c r="H27" s="365">
        <v>89</v>
      </c>
      <c r="I27" s="362">
        <v>2</v>
      </c>
      <c r="J27" s="362">
        <v>586</v>
      </c>
      <c r="K27" s="362">
        <v>8</v>
      </c>
      <c r="L27" s="362"/>
      <c r="M27" s="362">
        <v>136</v>
      </c>
      <c r="N27" s="362"/>
      <c r="O27" s="356">
        <v>72</v>
      </c>
      <c r="P27" s="350">
        <v>1525</v>
      </c>
      <c r="Q27" s="347">
        <f t="shared" si="0"/>
        <v>138.63636363636363</v>
      </c>
    </row>
    <row r="28" spans="1:17" ht="17.25" customHeight="1" x14ac:dyDescent="0.25">
      <c r="A28" s="353">
        <v>41785</v>
      </c>
      <c r="B28" s="356">
        <v>40</v>
      </c>
      <c r="C28" s="359">
        <v>456</v>
      </c>
      <c r="D28" s="359"/>
      <c r="E28" s="359">
        <v>15</v>
      </c>
      <c r="F28" s="359">
        <v>37</v>
      </c>
      <c r="G28" s="359">
        <v>10</v>
      </c>
      <c r="H28" s="365">
        <v>83</v>
      </c>
      <c r="I28" s="362"/>
      <c r="J28" s="362">
        <v>706</v>
      </c>
      <c r="K28" s="362">
        <v>1</v>
      </c>
      <c r="L28" s="362"/>
      <c r="M28" s="362">
        <v>117</v>
      </c>
      <c r="N28" s="362">
        <v>4</v>
      </c>
      <c r="O28" s="356">
        <v>42</v>
      </c>
      <c r="P28" s="350">
        <v>1511</v>
      </c>
      <c r="Q28" s="347">
        <f t="shared" si="0"/>
        <v>137.36363636363637</v>
      </c>
    </row>
    <row r="29" spans="1:17" ht="17.25" customHeight="1" x14ac:dyDescent="0.25">
      <c r="A29" s="353">
        <v>41786</v>
      </c>
      <c r="B29" s="356">
        <v>38</v>
      </c>
      <c r="C29" s="359">
        <v>618</v>
      </c>
      <c r="D29" s="359">
        <v>1</v>
      </c>
      <c r="E29" s="359">
        <v>18</v>
      </c>
      <c r="F29" s="359">
        <v>96</v>
      </c>
      <c r="G29" s="359">
        <v>4</v>
      </c>
      <c r="H29" s="365">
        <v>85</v>
      </c>
      <c r="I29" s="362">
        <v>1</v>
      </c>
      <c r="J29" s="362">
        <v>748</v>
      </c>
      <c r="K29" s="362">
        <v>32</v>
      </c>
      <c r="L29" s="362"/>
      <c r="M29" s="362">
        <v>135</v>
      </c>
      <c r="N29" s="362">
        <v>3</v>
      </c>
      <c r="O29" s="356">
        <v>40</v>
      </c>
      <c r="P29" s="350">
        <v>1819</v>
      </c>
      <c r="Q29" s="347">
        <f t="shared" si="0"/>
        <v>139.92307692307693</v>
      </c>
    </row>
    <row r="30" spans="1:17" ht="17.25" customHeight="1" x14ac:dyDescent="0.25">
      <c r="A30" s="353">
        <v>41787</v>
      </c>
      <c r="B30" s="356">
        <v>42</v>
      </c>
      <c r="C30" s="359">
        <v>742</v>
      </c>
      <c r="D30" s="359">
        <v>9</v>
      </c>
      <c r="E30" s="359">
        <v>28</v>
      </c>
      <c r="F30" s="359">
        <v>88</v>
      </c>
      <c r="G30" s="359">
        <v>3</v>
      </c>
      <c r="H30" s="365">
        <v>167</v>
      </c>
      <c r="I30" s="362"/>
      <c r="J30" s="362">
        <v>930</v>
      </c>
      <c r="K30" s="362">
        <v>11</v>
      </c>
      <c r="L30" s="362"/>
      <c r="M30" s="362">
        <v>186</v>
      </c>
      <c r="N30" s="362">
        <v>5</v>
      </c>
      <c r="O30" s="356">
        <v>84</v>
      </c>
      <c r="P30" s="350">
        <v>2295</v>
      </c>
      <c r="Q30" s="347">
        <f t="shared" si="0"/>
        <v>191.25</v>
      </c>
    </row>
    <row r="31" spans="1:17" ht="17.25" customHeight="1" x14ac:dyDescent="0.25">
      <c r="A31" s="353">
        <v>41788</v>
      </c>
      <c r="B31" s="356">
        <v>31</v>
      </c>
      <c r="C31" s="359">
        <v>526</v>
      </c>
      <c r="D31" s="359"/>
      <c r="E31" s="359">
        <v>16</v>
      </c>
      <c r="F31" s="359">
        <v>48</v>
      </c>
      <c r="G31" s="359">
        <v>18</v>
      </c>
      <c r="H31" s="365">
        <v>113</v>
      </c>
      <c r="I31" s="362">
        <v>4</v>
      </c>
      <c r="J31" s="362">
        <v>1029</v>
      </c>
      <c r="K31" s="362">
        <v>26</v>
      </c>
      <c r="L31" s="362"/>
      <c r="M31" s="362">
        <v>115</v>
      </c>
      <c r="N31" s="362">
        <v>5</v>
      </c>
      <c r="O31" s="356">
        <v>80</v>
      </c>
      <c r="P31" s="350">
        <v>2011</v>
      </c>
      <c r="Q31" s="347">
        <f t="shared" si="0"/>
        <v>167.58333333333334</v>
      </c>
    </row>
    <row r="32" spans="1:17" ht="17.25" customHeight="1" x14ac:dyDescent="0.25">
      <c r="A32" s="353">
        <v>41789</v>
      </c>
      <c r="B32" s="356">
        <v>41</v>
      </c>
      <c r="C32" s="359">
        <v>463</v>
      </c>
      <c r="D32" s="359"/>
      <c r="E32" s="359">
        <v>8</v>
      </c>
      <c r="F32" s="359">
        <v>47</v>
      </c>
      <c r="G32" s="359">
        <v>9</v>
      </c>
      <c r="H32" s="365">
        <v>97</v>
      </c>
      <c r="I32" s="362">
        <v>1</v>
      </c>
      <c r="J32" s="362">
        <v>703</v>
      </c>
      <c r="K32" s="362">
        <v>13</v>
      </c>
      <c r="L32" s="362"/>
      <c r="M32" s="362">
        <v>196</v>
      </c>
      <c r="N32" s="362"/>
      <c r="O32" s="356">
        <v>53</v>
      </c>
      <c r="P32" s="350">
        <v>1631</v>
      </c>
      <c r="Q32" s="347">
        <f t="shared" si="0"/>
        <v>148.27272727272728</v>
      </c>
    </row>
    <row r="33" spans="1:17" ht="17.25" customHeight="1" x14ac:dyDescent="0.25">
      <c r="A33" s="354">
        <v>41790</v>
      </c>
      <c r="B33" s="357">
        <v>49</v>
      </c>
      <c r="C33" s="360">
        <v>400</v>
      </c>
      <c r="D33" s="360"/>
      <c r="E33" s="360">
        <v>5</v>
      </c>
      <c r="F33" s="360">
        <v>26</v>
      </c>
      <c r="G33" s="360">
        <v>1</v>
      </c>
      <c r="H33" s="366">
        <v>42</v>
      </c>
      <c r="I33" s="363">
        <v>4</v>
      </c>
      <c r="J33" s="363">
        <v>561</v>
      </c>
      <c r="K33" s="363">
        <v>8</v>
      </c>
      <c r="L33" s="363"/>
      <c r="M33" s="363">
        <v>85</v>
      </c>
      <c r="N33" s="363"/>
      <c r="O33" s="357">
        <v>30</v>
      </c>
      <c r="P33" s="351">
        <v>1211</v>
      </c>
      <c r="Q33" s="348">
        <f t="shared" si="0"/>
        <v>110.09090909090909</v>
      </c>
    </row>
    <row r="34" spans="1:17" ht="24" customHeight="1" x14ac:dyDescent="0.25">
      <c r="A34" s="344" t="s">
        <v>16</v>
      </c>
      <c r="B34" s="307">
        <v>1494</v>
      </c>
      <c r="C34" s="307">
        <v>18233</v>
      </c>
      <c r="D34" s="307">
        <v>53</v>
      </c>
      <c r="E34" s="307">
        <v>777</v>
      </c>
      <c r="F34" s="307">
        <v>1985</v>
      </c>
      <c r="G34" s="307">
        <v>531</v>
      </c>
      <c r="H34" s="307">
        <v>3194</v>
      </c>
      <c r="I34" s="307">
        <v>125</v>
      </c>
      <c r="J34" s="307">
        <v>25604</v>
      </c>
      <c r="K34" s="307">
        <v>755</v>
      </c>
      <c r="L34" s="307">
        <v>4</v>
      </c>
      <c r="M34" s="307">
        <v>4997</v>
      </c>
      <c r="N34" s="307">
        <v>45</v>
      </c>
      <c r="O34" s="307">
        <v>2097</v>
      </c>
      <c r="P34" s="321">
        <v>59894</v>
      </c>
      <c r="Q34" s="341"/>
    </row>
    <row r="35" spans="1:17" x14ac:dyDescent="0.25">
      <c r="A35" s="342"/>
      <c r="B35" s="343"/>
      <c r="C35" s="343"/>
      <c r="D35" s="343"/>
      <c r="E35" s="343"/>
      <c r="F35" s="343"/>
      <c r="G35" s="343"/>
      <c r="H35" s="343"/>
      <c r="I35" s="343"/>
      <c r="J35" s="343"/>
      <c r="K35" s="343"/>
      <c r="L35" s="343"/>
      <c r="M35" s="343"/>
      <c r="N35" s="343"/>
      <c r="O35" s="343"/>
      <c r="P35" s="34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opLeftCell="A2" zoomScale="60" workbookViewId="0">
      <selection activeCell="P2" sqref="P2"/>
    </sheetView>
  </sheetViews>
  <sheetFormatPr defaultRowHeight="15" x14ac:dyDescent="0.25"/>
  <cols>
    <col min="1" max="1" width="20.28515625" style="104" customWidth="1"/>
    <col min="2" max="15" width="18.7109375" style="5" customWidth="1"/>
    <col min="16" max="16" width="15.85546875" style="6" customWidth="1"/>
    <col min="17" max="17" width="15.7109375" style="5" customWidth="1"/>
    <col min="18" max="16384" width="9.140625" style="5"/>
  </cols>
  <sheetData>
    <row r="1" spans="1:17" x14ac:dyDescent="0.25">
      <c r="A1" s="105" t="s">
        <v>0</v>
      </c>
      <c r="B1" s="2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33"/>
      <c r="Q1"/>
    </row>
    <row r="2" spans="1:17" s="98" customFormat="1" ht="134.25" customHeight="1" x14ac:dyDescent="0.25">
      <c r="A2" s="12" t="s">
        <v>19</v>
      </c>
      <c r="B2" s="83" t="s">
        <v>2</v>
      </c>
      <c r="C2" s="84" t="s">
        <v>3</v>
      </c>
      <c r="D2" s="84" t="s">
        <v>4</v>
      </c>
      <c r="E2" s="84" t="s">
        <v>5</v>
      </c>
      <c r="F2" s="84" t="s">
        <v>6</v>
      </c>
      <c r="G2" s="84" t="s">
        <v>7</v>
      </c>
      <c r="H2" s="84" t="s">
        <v>8</v>
      </c>
      <c r="I2" s="84" t="s">
        <v>9</v>
      </c>
      <c r="J2" s="84" t="s">
        <v>10</v>
      </c>
      <c r="K2" s="84" t="s">
        <v>11</v>
      </c>
      <c r="L2" s="84" t="s">
        <v>12</v>
      </c>
      <c r="M2" s="84" t="s">
        <v>13</v>
      </c>
      <c r="N2" s="84" t="s">
        <v>14</v>
      </c>
      <c r="O2" s="85" t="s">
        <v>15</v>
      </c>
      <c r="P2" s="99" t="s">
        <v>16</v>
      </c>
      <c r="Q2" s="100" t="s">
        <v>17</v>
      </c>
    </row>
    <row r="3" spans="1:17" ht="16.5" customHeight="1" x14ac:dyDescent="0.25">
      <c r="A3" s="101">
        <v>41791</v>
      </c>
      <c r="B3" s="26">
        <v>22</v>
      </c>
      <c r="C3" s="23">
        <v>296</v>
      </c>
      <c r="D3" s="23"/>
      <c r="E3" s="23">
        <v>24</v>
      </c>
      <c r="F3" s="23">
        <v>29</v>
      </c>
      <c r="G3" s="23">
        <v>7</v>
      </c>
      <c r="H3" s="23">
        <v>68</v>
      </c>
      <c r="I3" s="23">
        <v>7</v>
      </c>
      <c r="J3" s="23">
        <v>522</v>
      </c>
      <c r="K3" s="23">
        <v>6</v>
      </c>
      <c r="L3" s="23"/>
      <c r="M3" s="23">
        <v>63</v>
      </c>
      <c r="N3" s="23"/>
      <c r="O3" s="17">
        <v>15</v>
      </c>
      <c r="P3" s="30">
        <v>1059</v>
      </c>
      <c r="Q3" s="14">
        <f>AVERAGE(B3:O3)</f>
        <v>96.272727272727266</v>
      </c>
    </row>
    <row r="4" spans="1:17" ht="16.5" customHeight="1" x14ac:dyDescent="0.25">
      <c r="A4" s="102">
        <v>41792</v>
      </c>
      <c r="B4" s="27">
        <v>50</v>
      </c>
      <c r="C4" s="24">
        <v>519</v>
      </c>
      <c r="D4" s="24"/>
      <c r="E4" s="24">
        <v>36</v>
      </c>
      <c r="F4" s="24">
        <v>29</v>
      </c>
      <c r="G4" s="24">
        <v>5</v>
      </c>
      <c r="H4" s="24">
        <v>96</v>
      </c>
      <c r="I4" s="24"/>
      <c r="J4" s="24">
        <v>892</v>
      </c>
      <c r="K4" s="24">
        <v>12</v>
      </c>
      <c r="L4" s="24"/>
      <c r="M4" s="24">
        <v>140</v>
      </c>
      <c r="N4" s="24"/>
      <c r="O4" s="18">
        <v>34</v>
      </c>
      <c r="P4" s="31">
        <v>1813</v>
      </c>
      <c r="Q4" s="14">
        <f t="shared" ref="Q4:Q32" si="0">AVERAGE(B4:O4)</f>
        <v>181.3</v>
      </c>
    </row>
    <row r="5" spans="1:17" ht="16.5" customHeight="1" x14ac:dyDescent="0.25">
      <c r="A5" s="102">
        <v>41793</v>
      </c>
      <c r="B5" s="27">
        <v>33</v>
      </c>
      <c r="C5" s="24">
        <v>644</v>
      </c>
      <c r="D5" s="24"/>
      <c r="E5" s="24">
        <v>25</v>
      </c>
      <c r="F5" s="24">
        <v>72</v>
      </c>
      <c r="G5" s="24">
        <v>6</v>
      </c>
      <c r="H5" s="24">
        <v>75</v>
      </c>
      <c r="I5" s="24">
        <v>11</v>
      </c>
      <c r="J5" s="24">
        <v>771</v>
      </c>
      <c r="K5" s="24">
        <v>11</v>
      </c>
      <c r="L5" s="24">
        <v>13</v>
      </c>
      <c r="M5" s="24">
        <v>141</v>
      </c>
      <c r="N5" s="24"/>
      <c r="O5" s="18">
        <v>69</v>
      </c>
      <c r="P5" s="31">
        <v>1871</v>
      </c>
      <c r="Q5" s="14">
        <f t="shared" si="0"/>
        <v>155.91666666666666</v>
      </c>
    </row>
    <row r="6" spans="1:17" ht="16.5" customHeight="1" x14ac:dyDescent="0.25">
      <c r="A6" s="102">
        <v>41794</v>
      </c>
      <c r="B6" s="27">
        <v>58</v>
      </c>
      <c r="C6" s="24">
        <v>747</v>
      </c>
      <c r="D6" s="24">
        <v>5</v>
      </c>
      <c r="E6" s="24">
        <v>25</v>
      </c>
      <c r="F6" s="24">
        <v>86</v>
      </c>
      <c r="G6" s="24">
        <v>4</v>
      </c>
      <c r="H6" s="24">
        <v>65</v>
      </c>
      <c r="I6" s="24"/>
      <c r="J6" s="24">
        <v>807</v>
      </c>
      <c r="K6" s="24">
        <v>4</v>
      </c>
      <c r="L6" s="24"/>
      <c r="M6" s="24">
        <v>229</v>
      </c>
      <c r="N6" s="24"/>
      <c r="O6" s="18">
        <v>91</v>
      </c>
      <c r="P6" s="31">
        <v>2121</v>
      </c>
      <c r="Q6" s="14">
        <f t="shared" si="0"/>
        <v>192.81818181818181</v>
      </c>
    </row>
    <row r="7" spans="1:17" ht="16.5" customHeight="1" x14ac:dyDescent="0.25">
      <c r="A7" s="102">
        <v>41795</v>
      </c>
      <c r="B7" s="27">
        <v>55</v>
      </c>
      <c r="C7" s="24">
        <v>587</v>
      </c>
      <c r="D7" s="24">
        <v>2</v>
      </c>
      <c r="E7" s="24">
        <v>28</v>
      </c>
      <c r="F7" s="24">
        <v>50</v>
      </c>
      <c r="G7" s="24">
        <v>12</v>
      </c>
      <c r="H7" s="24">
        <v>65</v>
      </c>
      <c r="I7" s="24">
        <v>4</v>
      </c>
      <c r="J7" s="24">
        <v>789</v>
      </c>
      <c r="K7" s="24">
        <v>34</v>
      </c>
      <c r="L7" s="24"/>
      <c r="M7" s="24">
        <v>253</v>
      </c>
      <c r="N7" s="24"/>
      <c r="O7" s="18">
        <v>40</v>
      </c>
      <c r="P7" s="31">
        <v>1919</v>
      </c>
      <c r="Q7" s="14">
        <f t="shared" si="0"/>
        <v>159.91666666666666</v>
      </c>
    </row>
    <row r="8" spans="1:17" ht="16.5" customHeight="1" x14ac:dyDescent="0.25">
      <c r="A8" s="102">
        <v>41796</v>
      </c>
      <c r="B8" s="27">
        <v>37</v>
      </c>
      <c r="C8" s="24">
        <v>588</v>
      </c>
      <c r="D8" s="24"/>
      <c r="E8" s="24">
        <v>46</v>
      </c>
      <c r="F8" s="24">
        <v>29</v>
      </c>
      <c r="G8" s="24">
        <v>5</v>
      </c>
      <c r="H8" s="24">
        <v>95</v>
      </c>
      <c r="I8" s="24"/>
      <c r="J8" s="24">
        <v>741</v>
      </c>
      <c r="K8" s="24">
        <v>14</v>
      </c>
      <c r="L8" s="24"/>
      <c r="M8" s="24">
        <v>143</v>
      </c>
      <c r="N8" s="24"/>
      <c r="O8" s="18">
        <v>58</v>
      </c>
      <c r="P8" s="31">
        <v>1756</v>
      </c>
      <c r="Q8" s="14">
        <f t="shared" si="0"/>
        <v>175.6</v>
      </c>
    </row>
    <row r="9" spans="1:17" ht="16.5" customHeight="1" x14ac:dyDescent="0.25">
      <c r="A9" s="102">
        <v>41797</v>
      </c>
      <c r="B9" s="27">
        <v>37</v>
      </c>
      <c r="C9" s="24">
        <v>270</v>
      </c>
      <c r="D9" s="24">
        <v>2</v>
      </c>
      <c r="E9" s="24">
        <v>43</v>
      </c>
      <c r="F9" s="24">
        <v>12</v>
      </c>
      <c r="G9" s="24">
        <v>8</v>
      </c>
      <c r="H9" s="24">
        <v>53</v>
      </c>
      <c r="I9" s="24"/>
      <c r="J9" s="24">
        <v>698</v>
      </c>
      <c r="K9" s="24">
        <v>12</v>
      </c>
      <c r="L9" s="24"/>
      <c r="M9" s="24">
        <v>167</v>
      </c>
      <c r="N9" s="24"/>
      <c r="O9" s="18">
        <v>88</v>
      </c>
      <c r="P9" s="31">
        <v>1390</v>
      </c>
      <c r="Q9" s="14">
        <f t="shared" si="0"/>
        <v>126.36363636363636</v>
      </c>
    </row>
    <row r="10" spans="1:17" ht="16.5" customHeight="1" x14ac:dyDescent="0.25">
      <c r="A10" s="102">
        <v>41798</v>
      </c>
      <c r="B10" s="27">
        <v>29</v>
      </c>
      <c r="C10" s="24">
        <v>289</v>
      </c>
      <c r="D10" s="24"/>
      <c r="E10" s="24">
        <v>9</v>
      </c>
      <c r="F10" s="24">
        <v>52</v>
      </c>
      <c r="G10" s="24">
        <v>1</v>
      </c>
      <c r="H10" s="24">
        <v>36</v>
      </c>
      <c r="I10" s="24">
        <v>2</v>
      </c>
      <c r="J10" s="24">
        <v>522</v>
      </c>
      <c r="K10" s="24">
        <v>20</v>
      </c>
      <c r="L10" s="24"/>
      <c r="M10" s="24">
        <v>93</v>
      </c>
      <c r="N10" s="24"/>
      <c r="O10" s="18">
        <v>13</v>
      </c>
      <c r="P10" s="31">
        <v>1066</v>
      </c>
      <c r="Q10" s="14">
        <f t="shared" si="0"/>
        <v>96.909090909090907</v>
      </c>
    </row>
    <row r="11" spans="1:17" ht="16.5" customHeight="1" x14ac:dyDescent="0.25">
      <c r="A11" s="102">
        <v>41799</v>
      </c>
      <c r="B11" s="27">
        <v>33</v>
      </c>
      <c r="C11" s="24">
        <v>456</v>
      </c>
      <c r="D11" s="24"/>
      <c r="E11" s="24">
        <v>9</v>
      </c>
      <c r="F11" s="24">
        <v>58</v>
      </c>
      <c r="G11" s="24">
        <v>2</v>
      </c>
      <c r="H11" s="24">
        <v>68</v>
      </c>
      <c r="I11" s="24">
        <v>9</v>
      </c>
      <c r="J11" s="24">
        <v>622</v>
      </c>
      <c r="K11" s="24">
        <v>8</v>
      </c>
      <c r="L11" s="24">
        <v>6</v>
      </c>
      <c r="M11" s="24">
        <v>114</v>
      </c>
      <c r="N11" s="24"/>
      <c r="O11" s="18">
        <v>41</v>
      </c>
      <c r="P11" s="31">
        <v>1426</v>
      </c>
      <c r="Q11" s="14">
        <f t="shared" si="0"/>
        <v>118.83333333333333</v>
      </c>
    </row>
    <row r="12" spans="1:17" ht="16.5" customHeight="1" x14ac:dyDescent="0.25">
      <c r="A12" s="102">
        <v>41800</v>
      </c>
      <c r="B12" s="27">
        <v>46</v>
      </c>
      <c r="C12" s="24">
        <v>474</v>
      </c>
      <c r="D12" s="24">
        <v>1</v>
      </c>
      <c r="E12" s="24">
        <v>26</v>
      </c>
      <c r="F12" s="24">
        <v>53</v>
      </c>
      <c r="G12" s="24">
        <v>5</v>
      </c>
      <c r="H12" s="24">
        <v>84</v>
      </c>
      <c r="I12" s="24"/>
      <c r="J12" s="24">
        <v>596</v>
      </c>
      <c r="K12" s="24">
        <v>9</v>
      </c>
      <c r="L12" s="24"/>
      <c r="M12" s="24">
        <v>85</v>
      </c>
      <c r="N12" s="24"/>
      <c r="O12" s="18">
        <v>53</v>
      </c>
      <c r="P12" s="31">
        <v>1432</v>
      </c>
      <c r="Q12" s="14">
        <f t="shared" si="0"/>
        <v>130.18181818181819</v>
      </c>
    </row>
    <row r="13" spans="1:17" ht="16.5" customHeight="1" x14ac:dyDescent="0.25">
      <c r="A13" s="102">
        <v>41801</v>
      </c>
      <c r="B13" s="27">
        <v>47</v>
      </c>
      <c r="C13" s="24">
        <v>416</v>
      </c>
      <c r="D13" s="24"/>
      <c r="E13" s="24">
        <v>16</v>
      </c>
      <c r="F13" s="24">
        <v>58</v>
      </c>
      <c r="G13" s="24">
        <v>5</v>
      </c>
      <c r="H13" s="24">
        <v>120</v>
      </c>
      <c r="I13" s="24">
        <v>1</v>
      </c>
      <c r="J13" s="24">
        <v>768</v>
      </c>
      <c r="K13" s="24">
        <v>40</v>
      </c>
      <c r="L13" s="24"/>
      <c r="M13" s="24">
        <v>165</v>
      </c>
      <c r="N13" s="24"/>
      <c r="O13" s="18">
        <v>32</v>
      </c>
      <c r="P13" s="31">
        <v>1668</v>
      </c>
      <c r="Q13" s="14">
        <f t="shared" si="0"/>
        <v>151.63636363636363</v>
      </c>
    </row>
    <row r="14" spans="1:17" ht="16.5" customHeight="1" x14ac:dyDescent="0.25">
      <c r="A14" s="102">
        <v>41802</v>
      </c>
      <c r="B14" s="27">
        <v>19</v>
      </c>
      <c r="C14" s="24">
        <v>322</v>
      </c>
      <c r="D14" s="24">
        <v>2</v>
      </c>
      <c r="E14" s="24">
        <v>27</v>
      </c>
      <c r="F14" s="24">
        <v>53</v>
      </c>
      <c r="G14" s="24">
        <v>6</v>
      </c>
      <c r="H14" s="24">
        <v>67</v>
      </c>
      <c r="I14" s="24"/>
      <c r="J14" s="24">
        <v>484</v>
      </c>
      <c r="K14" s="24">
        <v>27</v>
      </c>
      <c r="L14" s="24"/>
      <c r="M14" s="24">
        <v>162</v>
      </c>
      <c r="N14" s="24">
        <v>2</v>
      </c>
      <c r="O14" s="18">
        <v>31</v>
      </c>
      <c r="P14" s="31">
        <v>1202</v>
      </c>
      <c r="Q14" s="14">
        <f t="shared" si="0"/>
        <v>100.16666666666667</v>
      </c>
    </row>
    <row r="15" spans="1:17" ht="16.5" customHeight="1" x14ac:dyDescent="0.25">
      <c r="A15" s="102">
        <v>41803</v>
      </c>
      <c r="B15" s="27">
        <v>57</v>
      </c>
      <c r="C15" s="24">
        <v>296</v>
      </c>
      <c r="D15" s="24"/>
      <c r="E15" s="24">
        <v>26</v>
      </c>
      <c r="F15" s="24">
        <v>45</v>
      </c>
      <c r="G15" s="24">
        <v>3</v>
      </c>
      <c r="H15" s="24">
        <v>84</v>
      </c>
      <c r="I15" s="24">
        <v>7</v>
      </c>
      <c r="J15" s="24">
        <v>415</v>
      </c>
      <c r="K15" s="24">
        <v>9</v>
      </c>
      <c r="L15" s="24"/>
      <c r="M15" s="24">
        <v>73</v>
      </c>
      <c r="N15" s="24"/>
      <c r="O15" s="18">
        <v>35</v>
      </c>
      <c r="P15" s="31">
        <v>1050</v>
      </c>
      <c r="Q15" s="14">
        <f t="shared" si="0"/>
        <v>95.454545454545453</v>
      </c>
    </row>
    <row r="16" spans="1:17" ht="16.5" customHeight="1" x14ac:dyDescent="0.25">
      <c r="A16" s="102">
        <v>41804</v>
      </c>
      <c r="B16" s="27">
        <v>26</v>
      </c>
      <c r="C16" s="24">
        <v>258</v>
      </c>
      <c r="D16" s="24"/>
      <c r="E16" s="24">
        <v>14</v>
      </c>
      <c r="F16" s="24">
        <v>74</v>
      </c>
      <c r="G16" s="24">
        <v>6</v>
      </c>
      <c r="H16" s="24">
        <v>44</v>
      </c>
      <c r="I16" s="24">
        <v>1</v>
      </c>
      <c r="J16" s="24">
        <v>468</v>
      </c>
      <c r="K16" s="24">
        <v>4</v>
      </c>
      <c r="L16" s="24"/>
      <c r="M16" s="24">
        <v>122</v>
      </c>
      <c r="N16" s="24"/>
      <c r="O16" s="18">
        <v>44</v>
      </c>
      <c r="P16" s="31">
        <v>1061</v>
      </c>
      <c r="Q16" s="14">
        <f t="shared" si="0"/>
        <v>96.454545454545453</v>
      </c>
    </row>
    <row r="17" spans="1:17" ht="16.5" customHeight="1" x14ac:dyDescent="0.25">
      <c r="A17" s="102">
        <v>41805</v>
      </c>
      <c r="B17" s="27">
        <v>37</v>
      </c>
      <c r="C17" s="24">
        <v>310</v>
      </c>
      <c r="D17" s="24"/>
      <c r="E17" s="24">
        <v>8</v>
      </c>
      <c r="F17" s="24">
        <v>47</v>
      </c>
      <c r="G17" s="24"/>
      <c r="H17" s="24">
        <v>93</v>
      </c>
      <c r="I17" s="24">
        <v>2</v>
      </c>
      <c r="J17" s="24">
        <v>382</v>
      </c>
      <c r="K17" s="24">
        <v>11</v>
      </c>
      <c r="L17" s="24"/>
      <c r="M17" s="24">
        <v>95</v>
      </c>
      <c r="N17" s="24">
        <v>1</v>
      </c>
      <c r="O17" s="18">
        <v>38</v>
      </c>
      <c r="P17" s="31">
        <v>1024</v>
      </c>
      <c r="Q17" s="14">
        <f t="shared" si="0"/>
        <v>93.090909090909093</v>
      </c>
    </row>
    <row r="18" spans="1:17" ht="16.5" customHeight="1" x14ac:dyDescent="0.25">
      <c r="A18" s="102">
        <v>41806</v>
      </c>
      <c r="B18" s="27">
        <v>34</v>
      </c>
      <c r="C18" s="24">
        <v>345</v>
      </c>
      <c r="D18" s="24"/>
      <c r="E18" s="24">
        <v>22</v>
      </c>
      <c r="F18" s="24">
        <v>52</v>
      </c>
      <c r="G18" s="24">
        <v>8</v>
      </c>
      <c r="H18" s="24">
        <v>88</v>
      </c>
      <c r="I18" s="24">
        <v>2</v>
      </c>
      <c r="J18" s="24">
        <v>525</v>
      </c>
      <c r="K18" s="24">
        <v>18</v>
      </c>
      <c r="L18" s="24"/>
      <c r="M18" s="24">
        <v>146</v>
      </c>
      <c r="N18" s="24"/>
      <c r="O18" s="18">
        <v>23</v>
      </c>
      <c r="P18" s="31">
        <v>1263</v>
      </c>
      <c r="Q18" s="14">
        <f t="shared" si="0"/>
        <v>114.81818181818181</v>
      </c>
    </row>
    <row r="19" spans="1:17" ht="16.5" customHeight="1" x14ac:dyDescent="0.25">
      <c r="A19" s="102">
        <v>41807</v>
      </c>
      <c r="B19" s="27">
        <v>63</v>
      </c>
      <c r="C19" s="24">
        <v>215</v>
      </c>
      <c r="D19" s="24"/>
      <c r="E19" s="24">
        <v>6</v>
      </c>
      <c r="F19" s="24">
        <v>30</v>
      </c>
      <c r="G19" s="24">
        <v>1</v>
      </c>
      <c r="H19" s="24">
        <v>66</v>
      </c>
      <c r="I19" s="24">
        <v>1</v>
      </c>
      <c r="J19" s="24">
        <v>494</v>
      </c>
      <c r="K19" s="24">
        <v>10</v>
      </c>
      <c r="L19" s="24"/>
      <c r="M19" s="24">
        <v>140</v>
      </c>
      <c r="N19" s="24"/>
      <c r="O19" s="18">
        <v>64</v>
      </c>
      <c r="P19" s="31">
        <v>1090</v>
      </c>
      <c r="Q19" s="14">
        <f t="shared" si="0"/>
        <v>99.090909090909093</v>
      </c>
    </row>
    <row r="20" spans="1:17" ht="16.5" customHeight="1" x14ac:dyDescent="0.25">
      <c r="A20" s="102">
        <v>41808</v>
      </c>
      <c r="B20" s="27">
        <v>43</v>
      </c>
      <c r="C20" s="24">
        <v>346</v>
      </c>
      <c r="D20" s="24"/>
      <c r="E20" s="24">
        <v>5</v>
      </c>
      <c r="F20" s="24">
        <v>22</v>
      </c>
      <c r="G20" s="24">
        <v>2</v>
      </c>
      <c r="H20" s="24">
        <v>66</v>
      </c>
      <c r="I20" s="24"/>
      <c r="J20" s="24">
        <v>457</v>
      </c>
      <c r="K20" s="24">
        <v>1</v>
      </c>
      <c r="L20" s="24"/>
      <c r="M20" s="24">
        <v>91</v>
      </c>
      <c r="N20" s="24"/>
      <c r="O20" s="18">
        <v>26</v>
      </c>
      <c r="P20" s="31">
        <v>1059</v>
      </c>
      <c r="Q20" s="14">
        <f t="shared" si="0"/>
        <v>105.9</v>
      </c>
    </row>
    <row r="21" spans="1:17" ht="16.5" customHeight="1" x14ac:dyDescent="0.25">
      <c r="A21" s="102">
        <v>41809</v>
      </c>
      <c r="B21" s="27">
        <v>62</v>
      </c>
      <c r="C21" s="24">
        <v>356</v>
      </c>
      <c r="D21" s="24"/>
      <c r="E21" s="24">
        <v>11</v>
      </c>
      <c r="F21" s="24">
        <v>36</v>
      </c>
      <c r="G21" s="24">
        <v>3</v>
      </c>
      <c r="H21" s="24">
        <v>12</v>
      </c>
      <c r="I21" s="24"/>
      <c r="J21" s="24">
        <v>467</v>
      </c>
      <c r="K21" s="24">
        <v>28</v>
      </c>
      <c r="L21" s="24"/>
      <c r="M21" s="24">
        <v>92</v>
      </c>
      <c r="N21" s="24"/>
      <c r="O21" s="18">
        <v>25</v>
      </c>
      <c r="P21" s="31">
        <v>1092</v>
      </c>
      <c r="Q21" s="14">
        <f t="shared" si="0"/>
        <v>109.2</v>
      </c>
    </row>
    <row r="22" spans="1:17" ht="16.5" customHeight="1" x14ac:dyDescent="0.25">
      <c r="A22" s="102">
        <v>41810</v>
      </c>
      <c r="B22" s="27">
        <v>39</v>
      </c>
      <c r="C22" s="24">
        <v>226</v>
      </c>
      <c r="D22" s="24">
        <v>2</v>
      </c>
      <c r="E22" s="24">
        <v>2</v>
      </c>
      <c r="F22" s="24">
        <v>17</v>
      </c>
      <c r="G22" s="24">
        <v>13</v>
      </c>
      <c r="H22" s="24">
        <v>42</v>
      </c>
      <c r="I22" s="24">
        <v>1</v>
      </c>
      <c r="J22" s="24">
        <v>369</v>
      </c>
      <c r="K22" s="24">
        <v>6</v>
      </c>
      <c r="L22" s="24">
        <v>1</v>
      </c>
      <c r="M22" s="24">
        <v>96</v>
      </c>
      <c r="N22" s="24"/>
      <c r="O22" s="18">
        <v>26</v>
      </c>
      <c r="P22" s="31">
        <v>840</v>
      </c>
      <c r="Q22" s="14">
        <f t="shared" si="0"/>
        <v>64.615384615384613</v>
      </c>
    </row>
    <row r="23" spans="1:17" ht="16.5" customHeight="1" x14ac:dyDescent="0.25">
      <c r="A23" s="102">
        <v>41811</v>
      </c>
      <c r="B23" s="27">
        <v>21</v>
      </c>
      <c r="C23" s="24">
        <v>187</v>
      </c>
      <c r="D23" s="24"/>
      <c r="E23" s="24">
        <v>12</v>
      </c>
      <c r="F23" s="24">
        <v>11</v>
      </c>
      <c r="G23" s="24">
        <v>2</v>
      </c>
      <c r="H23" s="24">
        <v>15</v>
      </c>
      <c r="I23" s="24">
        <v>1</v>
      </c>
      <c r="J23" s="24">
        <v>537</v>
      </c>
      <c r="K23" s="24"/>
      <c r="L23" s="24"/>
      <c r="M23" s="24">
        <v>143</v>
      </c>
      <c r="N23" s="24"/>
      <c r="O23" s="18">
        <v>16</v>
      </c>
      <c r="P23" s="31">
        <v>945</v>
      </c>
      <c r="Q23" s="14">
        <f t="shared" si="0"/>
        <v>94.5</v>
      </c>
    </row>
    <row r="24" spans="1:17" ht="16.5" customHeight="1" x14ac:dyDescent="0.25">
      <c r="A24" s="102">
        <v>41812</v>
      </c>
      <c r="B24" s="27">
        <v>49</v>
      </c>
      <c r="C24" s="24">
        <v>232</v>
      </c>
      <c r="D24" s="24"/>
      <c r="E24" s="24">
        <v>7</v>
      </c>
      <c r="F24" s="24">
        <v>15</v>
      </c>
      <c r="G24" s="24">
        <v>12</v>
      </c>
      <c r="H24" s="24">
        <v>33</v>
      </c>
      <c r="I24" s="24">
        <v>3</v>
      </c>
      <c r="J24" s="24">
        <v>393</v>
      </c>
      <c r="K24" s="24">
        <v>6</v>
      </c>
      <c r="L24" s="24"/>
      <c r="M24" s="24">
        <v>59</v>
      </c>
      <c r="N24" s="24">
        <v>1</v>
      </c>
      <c r="O24" s="18">
        <v>30</v>
      </c>
      <c r="P24" s="31">
        <v>840</v>
      </c>
      <c r="Q24" s="14">
        <f t="shared" si="0"/>
        <v>70</v>
      </c>
    </row>
    <row r="25" spans="1:17" ht="16.5" customHeight="1" x14ac:dyDescent="0.25">
      <c r="A25" s="102">
        <v>41813</v>
      </c>
      <c r="B25" s="27">
        <v>35</v>
      </c>
      <c r="C25" s="24">
        <v>311</v>
      </c>
      <c r="D25" s="24">
        <v>3</v>
      </c>
      <c r="E25" s="24">
        <v>8</v>
      </c>
      <c r="F25" s="24">
        <v>26</v>
      </c>
      <c r="G25" s="24"/>
      <c r="H25" s="24">
        <v>48</v>
      </c>
      <c r="I25" s="24"/>
      <c r="J25" s="24">
        <v>317</v>
      </c>
      <c r="K25" s="24">
        <v>1</v>
      </c>
      <c r="L25" s="24"/>
      <c r="M25" s="24">
        <v>90</v>
      </c>
      <c r="N25" s="24"/>
      <c r="O25" s="18">
        <v>21</v>
      </c>
      <c r="P25" s="31">
        <v>860</v>
      </c>
      <c r="Q25" s="14">
        <f t="shared" si="0"/>
        <v>86</v>
      </c>
    </row>
    <row r="26" spans="1:17" ht="16.5" customHeight="1" x14ac:dyDescent="0.25">
      <c r="A26" s="102">
        <v>41814</v>
      </c>
      <c r="B26" s="27">
        <v>43</v>
      </c>
      <c r="C26" s="24">
        <v>318</v>
      </c>
      <c r="D26" s="24"/>
      <c r="E26" s="24">
        <v>13</v>
      </c>
      <c r="F26" s="24">
        <v>30</v>
      </c>
      <c r="G26" s="24">
        <v>1</v>
      </c>
      <c r="H26" s="24">
        <v>49</v>
      </c>
      <c r="I26" s="24">
        <v>3</v>
      </c>
      <c r="J26" s="24">
        <v>265</v>
      </c>
      <c r="K26" s="24">
        <v>9</v>
      </c>
      <c r="L26" s="24"/>
      <c r="M26" s="24">
        <v>149</v>
      </c>
      <c r="N26" s="24">
        <v>1</v>
      </c>
      <c r="O26" s="18">
        <v>30</v>
      </c>
      <c r="P26" s="31">
        <v>911</v>
      </c>
      <c r="Q26" s="14">
        <f t="shared" si="0"/>
        <v>75.916666666666671</v>
      </c>
    </row>
    <row r="27" spans="1:17" ht="16.5" customHeight="1" x14ac:dyDescent="0.25">
      <c r="A27" s="102">
        <v>41815</v>
      </c>
      <c r="B27" s="27">
        <v>63</v>
      </c>
      <c r="C27" s="24">
        <v>328</v>
      </c>
      <c r="D27" s="24">
        <v>1</v>
      </c>
      <c r="E27" s="24">
        <v>20</v>
      </c>
      <c r="F27" s="24">
        <v>34</v>
      </c>
      <c r="G27" s="24">
        <v>5</v>
      </c>
      <c r="H27" s="24">
        <v>68</v>
      </c>
      <c r="I27" s="24"/>
      <c r="J27" s="24">
        <v>321</v>
      </c>
      <c r="K27" s="24">
        <v>3</v>
      </c>
      <c r="L27" s="24"/>
      <c r="M27" s="24">
        <v>72</v>
      </c>
      <c r="N27" s="24"/>
      <c r="O27" s="18">
        <v>49</v>
      </c>
      <c r="P27" s="31">
        <v>964</v>
      </c>
      <c r="Q27" s="14">
        <f t="shared" si="0"/>
        <v>87.63636363636364</v>
      </c>
    </row>
    <row r="28" spans="1:17" ht="16.5" customHeight="1" x14ac:dyDescent="0.25">
      <c r="A28" s="102">
        <v>41816</v>
      </c>
      <c r="B28" s="27">
        <v>68</v>
      </c>
      <c r="C28" s="24">
        <v>289</v>
      </c>
      <c r="D28" s="24"/>
      <c r="E28" s="24">
        <v>6</v>
      </c>
      <c r="F28" s="24">
        <v>24</v>
      </c>
      <c r="G28" s="24">
        <v>1</v>
      </c>
      <c r="H28" s="24">
        <v>18</v>
      </c>
      <c r="I28" s="24">
        <v>9</v>
      </c>
      <c r="J28" s="24">
        <v>246</v>
      </c>
      <c r="K28" s="24">
        <v>4</v>
      </c>
      <c r="L28" s="24"/>
      <c r="M28" s="24">
        <v>83</v>
      </c>
      <c r="N28" s="24">
        <v>1</v>
      </c>
      <c r="O28" s="18">
        <v>12</v>
      </c>
      <c r="P28" s="31">
        <v>761</v>
      </c>
      <c r="Q28" s="14">
        <f t="shared" si="0"/>
        <v>63.416666666666664</v>
      </c>
    </row>
    <row r="29" spans="1:17" ht="16.5" customHeight="1" x14ac:dyDescent="0.25">
      <c r="A29" s="102">
        <v>41817</v>
      </c>
      <c r="B29" s="27">
        <v>53</v>
      </c>
      <c r="C29" s="24">
        <v>288</v>
      </c>
      <c r="D29" s="24"/>
      <c r="E29" s="24">
        <v>1</v>
      </c>
      <c r="F29" s="24">
        <v>18</v>
      </c>
      <c r="G29" s="24"/>
      <c r="H29" s="24">
        <v>15</v>
      </c>
      <c r="I29" s="24"/>
      <c r="J29" s="24">
        <v>262</v>
      </c>
      <c r="K29" s="24">
        <v>5</v>
      </c>
      <c r="L29" s="24"/>
      <c r="M29" s="24">
        <v>71</v>
      </c>
      <c r="N29" s="24"/>
      <c r="O29" s="18">
        <v>16</v>
      </c>
      <c r="P29" s="31">
        <v>729</v>
      </c>
      <c r="Q29" s="14">
        <f t="shared" si="0"/>
        <v>81</v>
      </c>
    </row>
    <row r="30" spans="1:17" ht="16.5" customHeight="1" x14ac:dyDescent="0.25">
      <c r="A30" s="102">
        <v>41818</v>
      </c>
      <c r="B30" s="27">
        <v>50</v>
      </c>
      <c r="C30" s="24">
        <v>155</v>
      </c>
      <c r="D30" s="24"/>
      <c r="E30" s="24">
        <v>9</v>
      </c>
      <c r="F30" s="24">
        <v>28</v>
      </c>
      <c r="G30" s="24"/>
      <c r="H30" s="24">
        <v>25</v>
      </c>
      <c r="I30" s="24">
        <v>1</v>
      </c>
      <c r="J30" s="24">
        <v>164</v>
      </c>
      <c r="K30" s="24"/>
      <c r="L30" s="24"/>
      <c r="M30" s="24">
        <v>56</v>
      </c>
      <c r="N30" s="24"/>
      <c r="O30" s="18">
        <v>3</v>
      </c>
      <c r="P30" s="31">
        <v>491</v>
      </c>
      <c r="Q30" s="14">
        <f t="shared" si="0"/>
        <v>54.555555555555557</v>
      </c>
    </row>
    <row r="31" spans="1:17" ht="16.5" customHeight="1" x14ac:dyDescent="0.25">
      <c r="A31" s="102">
        <v>41819</v>
      </c>
      <c r="B31" s="27">
        <v>35</v>
      </c>
      <c r="C31" s="24">
        <v>196</v>
      </c>
      <c r="D31" s="24"/>
      <c r="E31" s="24">
        <v>16</v>
      </c>
      <c r="F31" s="24">
        <v>42</v>
      </c>
      <c r="G31" s="24"/>
      <c r="H31" s="24">
        <v>31</v>
      </c>
      <c r="I31" s="24">
        <v>1</v>
      </c>
      <c r="J31" s="24">
        <v>263</v>
      </c>
      <c r="K31" s="24"/>
      <c r="L31" s="24"/>
      <c r="M31" s="24">
        <v>63</v>
      </c>
      <c r="N31" s="24">
        <v>3</v>
      </c>
      <c r="O31" s="18">
        <v>10</v>
      </c>
      <c r="P31" s="31">
        <v>660</v>
      </c>
      <c r="Q31" s="14">
        <f t="shared" si="0"/>
        <v>66</v>
      </c>
    </row>
    <row r="32" spans="1:17" ht="16.5" customHeight="1" x14ac:dyDescent="0.25">
      <c r="A32" s="102">
        <v>41820</v>
      </c>
      <c r="B32" s="27">
        <v>44</v>
      </c>
      <c r="C32" s="24">
        <v>230</v>
      </c>
      <c r="D32" s="24"/>
      <c r="E32" s="24">
        <v>36</v>
      </c>
      <c r="F32" s="24">
        <v>27</v>
      </c>
      <c r="G32" s="24">
        <v>4</v>
      </c>
      <c r="H32" s="24">
        <v>46</v>
      </c>
      <c r="I32" s="24"/>
      <c r="J32" s="24">
        <v>341</v>
      </c>
      <c r="K32" s="24">
        <v>3</v>
      </c>
      <c r="L32" s="24"/>
      <c r="M32" s="24">
        <v>71</v>
      </c>
      <c r="N32" s="24"/>
      <c r="O32" s="18">
        <v>41</v>
      </c>
      <c r="P32" s="31">
        <v>843</v>
      </c>
      <c r="Q32" s="15">
        <f t="shared" si="0"/>
        <v>84.3</v>
      </c>
    </row>
    <row r="33" spans="1:17" s="6" customFormat="1" ht="19.5" x14ac:dyDescent="0.25">
      <c r="A33" s="103" t="s">
        <v>16</v>
      </c>
      <c r="B33" s="28">
        <v>1288</v>
      </c>
      <c r="C33" s="25">
        <v>10494</v>
      </c>
      <c r="D33" s="25">
        <v>18</v>
      </c>
      <c r="E33" s="25">
        <v>536</v>
      </c>
      <c r="F33" s="25">
        <v>1159</v>
      </c>
      <c r="G33" s="25">
        <v>127</v>
      </c>
      <c r="H33" s="25">
        <v>1735</v>
      </c>
      <c r="I33" s="25">
        <v>66</v>
      </c>
      <c r="J33" s="25">
        <v>14898</v>
      </c>
      <c r="K33" s="25">
        <v>315</v>
      </c>
      <c r="L33" s="25">
        <v>20</v>
      </c>
      <c r="M33" s="25">
        <v>3467</v>
      </c>
      <c r="N33" s="25">
        <v>9</v>
      </c>
      <c r="O33" s="21">
        <v>1074</v>
      </c>
      <c r="P33" s="22">
        <v>35206</v>
      </c>
      <c r="Q33" s="4"/>
    </row>
  </sheetData>
  <pageMargins left="0.7" right="0.7" top="0.75" bottom="0.75" header="0.3" footer="0.3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zoomScale="60" workbookViewId="0"/>
  </sheetViews>
  <sheetFormatPr defaultRowHeight="15" x14ac:dyDescent="0.25"/>
  <cols>
    <col min="1" max="1" width="19.5703125" style="4" customWidth="1"/>
    <col min="2" max="14" width="20" customWidth="1"/>
    <col min="15" max="15" width="18.85546875" style="4" customWidth="1"/>
    <col min="16" max="16" width="16.5703125" customWidth="1"/>
  </cols>
  <sheetData>
    <row r="1" spans="1:16" ht="14.25" customHeight="1" x14ac:dyDescent="0.25">
      <c r="A1" s="9" t="s">
        <v>0</v>
      </c>
      <c r="B1" s="2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33"/>
    </row>
    <row r="2" spans="1:16" ht="103.5" customHeight="1" x14ac:dyDescent="0.25">
      <c r="A2" s="3" t="s">
        <v>19</v>
      </c>
      <c r="B2" s="83" t="s">
        <v>2</v>
      </c>
      <c r="C2" s="84" t="s">
        <v>3</v>
      </c>
      <c r="D2" s="84" t="s">
        <v>4</v>
      </c>
      <c r="E2" s="84" t="s">
        <v>5</v>
      </c>
      <c r="F2" s="84" t="s">
        <v>6</v>
      </c>
      <c r="G2" s="84" t="s">
        <v>7</v>
      </c>
      <c r="H2" s="84" t="s">
        <v>8</v>
      </c>
      <c r="I2" s="84" t="s">
        <v>9</v>
      </c>
      <c r="J2" s="84" t="s">
        <v>10</v>
      </c>
      <c r="K2" s="84" t="s">
        <v>11</v>
      </c>
      <c r="L2" s="84" t="s">
        <v>13</v>
      </c>
      <c r="M2" s="84" t="s">
        <v>14</v>
      </c>
      <c r="N2" s="85" t="s">
        <v>15</v>
      </c>
      <c r="O2" s="7" t="s">
        <v>16</v>
      </c>
      <c r="P2" s="13" t="s">
        <v>17</v>
      </c>
    </row>
    <row r="3" spans="1:16" ht="16.5" customHeight="1" x14ac:dyDescent="0.25">
      <c r="A3" s="19">
        <v>41821</v>
      </c>
      <c r="B3" s="26">
        <v>66</v>
      </c>
      <c r="C3" s="23">
        <v>276</v>
      </c>
      <c r="D3" s="23"/>
      <c r="E3" s="23">
        <v>20</v>
      </c>
      <c r="F3" s="23">
        <v>16</v>
      </c>
      <c r="G3" s="23">
        <v>1</v>
      </c>
      <c r="H3" s="23">
        <v>27</v>
      </c>
      <c r="I3" s="23"/>
      <c r="J3" s="23">
        <v>241</v>
      </c>
      <c r="K3" s="23">
        <v>3</v>
      </c>
      <c r="L3" s="23">
        <v>55</v>
      </c>
      <c r="M3" s="23"/>
      <c r="N3" s="17">
        <v>9</v>
      </c>
      <c r="O3" s="30">
        <v>714</v>
      </c>
      <c r="P3" s="14">
        <f>AVERAGE(B3:N3)</f>
        <v>71.400000000000006</v>
      </c>
    </row>
    <row r="4" spans="1:16" ht="16.5" customHeight="1" x14ac:dyDescent="0.25">
      <c r="A4" s="20">
        <v>41822</v>
      </c>
      <c r="B4" s="27">
        <v>43</v>
      </c>
      <c r="C4" s="24">
        <v>314</v>
      </c>
      <c r="D4" s="24"/>
      <c r="E4" s="24">
        <v>17</v>
      </c>
      <c r="F4" s="24">
        <v>41</v>
      </c>
      <c r="G4" s="24"/>
      <c r="H4" s="24">
        <v>26</v>
      </c>
      <c r="I4" s="24"/>
      <c r="J4" s="24">
        <v>166</v>
      </c>
      <c r="K4" s="24">
        <v>1</v>
      </c>
      <c r="L4" s="24">
        <v>88</v>
      </c>
      <c r="M4" s="24"/>
      <c r="N4" s="18">
        <v>19</v>
      </c>
      <c r="O4" s="31">
        <v>715</v>
      </c>
      <c r="P4" s="14">
        <f t="shared" ref="P4:P33" si="0">AVERAGE(B4:N4)</f>
        <v>79.444444444444443</v>
      </c>
    </row>
    <row r="5" spans="1:16" ht="16.5" customHeight="1" x14ac:dyDescent="0.25">
      <c r="A5" s="20">
        <v>41823</v>
      </c>
      <c r="B5" s="27">
        <v>66</v>
      </c>
      <c r="C5" s="24">
        <v>311</v>
      </c>
      <c r="D5" s="24"/>
      <c r="E5" s="24">
        <v>2</v>
      </c>
      <c r="F5" s="24">
        <v>37</v>
      </c>
      <c r="G5" s="24">
        <v>3</v>
      </c>
      <c r="H5" s="24">
        <v>35</v>
      </c>
      <c r="I5" s="24"/>
      <c r="J5" s="24">
        <v>173</v>
      </c>
      <c r="K5" s="24">
        <v>22</v>
      </c>
      <c r="L5" s="24">
        <v>97</v>
      </c>
      <c r="M5" s="24"/>
      <c r="N5" s="18">
        <v>14</v>
      </c>
      <c r="O5" s="31">
        <v>760</v>
      </c>
      <c r="P5" s="14">
        <f t="shared" si="0"/>
        <v>76</v>
      </c>
    </row>
    <row r="6" spans="1:16" ht="16.5" customHeight="1" x14ac:dyDescent="0.25">
      <c r="A6" s="20">
        <v>41824</v>
      </c>
      <c r="B6" s="27">
        <v>32</v>
      </c>
      <c r="C6" s="24">
        <v>205</v>
      </c>
      <c r="D6" s="24"/>
      <c r="E6" s="24">
        <v>5</v>
      </c>
      <c r="F6" s="24">
        <v>93</v>
      </c>
      <c r="G6" s="24"/>
      <c r="H6" s="24">
        <v>29</v>
      </c>
      <c r="I6" s="24"/>
      <c r="J6" s="24">
        <v>217</v>
      </c>
      <c r="K6" s="24">
        <v>4</v>
      </c>
      <c r="L6" s="24">
        <v>55</v>
      </c>
      <c r="M6" s="24"/>
      <c r="N6" s="18">
        <v>17</v>
      </c>
      <c r="O6" s="31">
        <v>657</v>
      </c>
      <c r="P6" s="14">
        <f t="shared" si="0"/>
        <v>73</v>
      </c>
    </row>
    <row r="7" spans="1:16" ht="16.5" customHeight="1" x14ac:dyDescent="0.25">
      <c r="A7" s="20">
        <v>41825</v>
      </c>
      <c r="B7" s="27">
        <v>38</v>
      </c>
      <c r="C7" s="24">
        <v>135</v>
      </c>
      <c r="D7" s="24"/>
      <c r="E7" s="24">
        <v>9</v>
      </c>
      <c r="F7" s="24">
        <v>160</v>
      </c>
      <c r="G7" s="24">
        <v>4</v>
      </c>
      <c r="H7" s="24">
        <v>35</v>
      </c>
      <c r="I7" s="24"/>
      <c r="J7" s="24">
        <v>170</v>
      </c>
      <c r="K7" s="24">
        <v>18</v>
      </c>
      <c r="L7" s="24">
        <v>71</v>
      </c>
      <c r="M7" s="24"/>
      <c r="N7" s="18">
        <v>25</v>
      </c>
      <c r="O7" s="31">
        <v>665</v>
      </c>
      <c r="P7" s="14">
        <f t="shared" si="0"/>
        <v>66.5</v>
      </c>
    </row>
    <row r="8" spans="1:16" ht="16.5" customHeight="1" x14ac:dyDescent="0.25">
      <c r="A8" s="20">
        <v>41826</v>
      </c>
      <c r="B8" s="27">
        <v>42</v>
      </c>
      <c r="C8" s="24">
        <v>220</v>
      </c>
      <c r="D8" s="24">
        <v>2</v>
      </c>
      <c r="E8" s="24">
        <v>9</v>
      </c>
      <c r="F8" s="24">
        <v>124</v>
      </c>
      <c r="G8" s="24">
        <v>14</v>
      </c>
      <c r="H8" s="24">
        <v>33</v>
      </c>
      <c r="I8" s="24"/>
      <c r="J8" s="24">
        <v>214</v>
      </c>
      <c r="K8" s="24"/>
      <c r="L8" s="24">
        <v>50</v>
      </c>
      <c r="M8" s="24">
        <v>4</v>
      </c>
      <c r="N8" s="18">
        <v>5</v>
      </c>
      <c r="O8" s="31">
        <v>717</v>
      </c>
      <c r="P8" s="14">
        <f t="shared" si="0"/>
        <v>65.181818181818187</v>
      </c>
    </row>
    <row r="9" spans="1:16" ht="16.5" customHeight="1" x14ac:dyDescent="0.25">
      <c r="A9" s="20">
        <v>41827</v>
      </c>
      <c r="B9" s="27">
        <v>48</v>
      </c>
      <c r="C9" s="24">
        <v>310</v>
      </c>
      <c r="D9" s="24">
        <v>1</v>
      </c>
      <c r="E9" s="24">
        <v>20</v>
      </c>
      <c r="F9" s="24">
        <v>120</v>
      </c>
      <c r="G9" s="24">
        <v>12</v>
      </c>
      <c r="H9" s="24">
        <v>22</v>
      </c>
      <c r="I9" s="24"/>
      <c r="J9" s="24">
        <v>300</v>
      </c>
      <c r="K9" s="24"/>
      <c r="L9" s="24">
        <v>76</v>
      </c>
      <c r="M9" s="24">
        <v>2</v>
      </c>
      <c r="N9" s="18">
        <v>12</v>
      </c>
      <c r="O9" s="31">
        <v>923</v>
      </c>
      <c r="P9" s="14">
        <f t="shared" si="0"/>
        <v>83.909090909090907</v>
      </c>
    </row>
    <row r="10" spans="1:16" ht="16.5" customHeight="1" x14ac:dyDescent="0.25">
      <c r="A10" s="20">
        <v>41828</v>
      </c>
      <c r="B10" s="27">
        <v>25</v>
      </c>
      <c r="C10" s="24">
        <v>209</v>
      </c>
      <c r="D10" s="24"/>
      <c r="E10" s="24">
        <v>15</v>
      </c>
      <c r="F10" s="24">
        <v>154</v>
      </c>
      <c r="G10" s="24">
        <v>11</v>
      </c>
      <c r="H10" s="24">
        <v>15</v>
      </c>
      <c r="I10" s="24"/>
      <c r="J10" s="24">
        <v>221</v>
      </c>
      <c r="K10" s="24">
        <v>1</v>
      </c>
      <c r="L10" s="24">
        <v>111</v>
      </c>
      <c r="M10" s="24">
        <v>5</v>
      </c>
      <c r="N10" s="18">
        <v>17</v>
      </c>
      <c r="O10" s="31">
        <v>784</v>
      </c>
      <c r="P10" s="14">
        <f t="shared" si="0"/>
        <v>71.272727272727266</v>
      </c>
    </row>
    <row r="11" spans="1:16" ht="16.5" customHeight="1" x14ac:dyDescent="0.25">
      <c r="A11" s="20">
        <v>41829</v>
      </c>
      <c r="B11" s="27">
        <v>48</v>
      </c>
      <c r="C11" s="24">
        <v>242</v>
      </c>
      <c r="D11" s="24">
        <v>1</v>
      </c>
      <c r="E11" s="24">
        <v>14</v>
      </c>
      <c r="F11" s="24">
        <v>138</v>
      </c>
      <c r="G11" s="24">
        <v>2</v>
      </c>
      <c r="H11" s="24">
        <v>18</v>
      </c>
      <c r="I11" s="24"/>
      <c r="J11" s="24">
        <v>248</v>
      </c>
      <c r="K11" s="24">
        <v>5</v>
      </c>
      <c r="L11" s="24">
        <v>85</v>
      </c>
      <c r="M11" s="24"/>
      <c r="N11" s="18">
        <v>12</v>
      </c>
      <c r="O11" s="31">
        <v>813</v>
      </c>
      <c r="P11" s="14">
        <f t="shared" si="0"/>
        <v>73.909090909090907</v>
      </c>
    </row>
    <row r="12" spans="1:16" ht="16.5" customHeight="1" x14ac:dyDescent="0.25">
      <c r="A12" s="20">
        <v>41830</v>
      </c>
      <c r="B12" s="27">
        <v>51</v>
      </c>
      <c r="C12" s="24">
        <v>264</v>
      </c>
      <c r="D12" s="24"/>
      <c r="E12" s="24">
        <v>13</v>
      </c>
      <c r="F12" s="24">
        <v>188</v>
      </c>
      <c r="G12" s="24">
        <v>1</v>
      </c>
      <c r="H12" s="24">
        <v>27</v>
      </c>
      <c r="I12" s="24"/>
      <c r="J12" s="24">
        <v>317</v>
      </c>
      <c r="K12" s="24">
        <v>1</v>
      </c>
      <c r="L12" s="24">
        <v>117</v>
      </c>
      <c r="M12" s="24">
        <v>4</v>
      </c>
      <c r="N12" s="18">
        <v>26</v>
      </c>
      <c r="O12" s="31">
        <v>1009</v>
      </c>
      <c r="P12" s="14">
        <f t="shared" si="0"/>
        <v>91.727272727272734</v>
      </c>
    </row>
    <row r="13" spans="1:16" ht="16.5" customHeight="1" x14ac:dyDescent="0.25">
      <c r="A13" s="20">
        <v>41831</v>
      </c>
      <c r="B13" s="27">
        <v>37</v>
      </c>
      <c r="C13" s="24">
        <v>189</v>
      </c>
      <c r="D13" s="24"/>
      <c r="E13" s="24">
        <v>1</v>
      </c>
      <c r="F13" s="24">
        <v>214</v>
      </c>
      <c r="G13" s="24">
        <v>1</v>
      </c>
      <c r="H13" s="24">
        <v>7</v>
      </c>
      <c r="I13" s="24">
        <v>2</v>
      </c>
      <c r="J13" s="24">
        <v>235</v>
      </c>
      <c r="K13" s="24"/>
      <c r="L13" s="24">
        <v>130</v>
      </c>
      <c r="M13" s="24"/>
      <c r="N13" s="18">
        <v>6</v>
      </c>
      <c r="O13" s="31">
        <v>822</v>
      </c>
      <c r="P13" s="14">
        <f t="shared" si="0"/>
        <v>82.2</v>
      </c>
    </row>
    <row r="14" spans="1:16" ht="16.5" customHeight="1" x14ac:dyDescent="0.25">
      <c r="A14" s="20">
        <v>41832</v>
      </c>
      <c r="B14" s="27">
        <v>26</v>
      </c>
      <c r="C14" s="24">
        <v>206</v>
      </c>
      <c r="D14" s="24">
        <v>4</v>
      </c>
      <c r="E14" s="24">
        <v>14</v>
      </c>
      <c r="F14" s="24">
        <v>262</v>
      </c>
      <c r="G14" s="24"/>
      <c r="H14" s="24">
        <v>21</v>
      </c>
      <c r="I14" s="24">
        <v>2</v>
      </c>
      <c r="J14" s="24">
        <v>244</v>
      </c>
      <c r="K14" s="24">
        <v>1</v>
      </c>
      <c r="L14" s="24">
        <v>36</v>
      </c>
      <c r="M14" s="24">
        <v>2</v>
      </c>
      <c r="N14" s="18">
        <v>7</v>
      </c>
      <c r="O14" s="31">
        <v>825</v>
      </c>
      <c r="P14" s="14">
        <f t="shared" si="0"/>
        <v>68.75</v>
      </c>
    </row>
    <row r="15" spans="1:16" ht="16.5" customHeight="1" x14ac:dyDescent="0.25">
      <c r="A15" s="20">
        <v>41833</v>
      </c>
      <c r="B15" s="27">
        <v>21</v>
      </c>
      <c r="C15" s="24">
        <v>208</v>
      </c>
      <c r="D15" s="24"/>
      <c r="E15" s="24"/>
      <c r="F15" s="24">
        <v>315</v>
      </c>
      <c r="G15" s="24"/>
      <c r="H15" s="24">
        <v>16</v>
      </c>
      <c r="I15" s="24"/>
      <c r="J15" s="24">
        <v>209</v>
      </c>
      <c r="K15" s="24"/>
      <c r="L15" s="24">
        <v>57</v>
      </c>
      <c r="M15" s="24"/>
      <c r="N15" s="18">
        <v>9</v>
      </c>
      <c r="O15" s="31">
        <v>835</v>
      </c>
      <c r="P15" s="14">
        <f t="shared" si="0"/>
        <v>119.28571428571429</v>
      </c>
    </row>
    <row r="16" spans="1:16" ht="16.5" customHeight="1" x14ac:dyDescent="0.25">
      <c r="A16" s="20">
        <v>41834</v>
      </c>
      <c r="B16" s="27">
        <v>54</v>
      </c>
      <c r="C16" s="24">
        <v>186</v>
      </c>
      <c r="D16" s="24"/>
      <c r="E16" s="24">
        <v>3</v>
      </c>
      <c r="F16" s="24">
        <v>63</v>
      </c>
      <c r="G16" s="24">
        <v>8</v>
      </c>
      <c r="H16" s="24">
        <v>59</v>
      </c>
      <c r="I16" s="24">
        <v>1</v>
      </c>
      <c r="J16" s="24">
        <v>242</v>
      </c>
      <c r="K16" s="24">
        <v>1</v>
      </c>
      <c r="L16" s="24">
        <v>101</v>
      </c>
      <c r="M16" s="24">
        <v>1</v>
      </c>
      <c r="N16" s="18">
        <v>8</v>
      </c>
      <c r="O16" s="31">
        <v>727</v>
      </c>
      <c r="P16" s="14">
        <f t="shared" si="0"/>
        <v>60.583333333333336</v>
      </c>
    </row>
    <row r="17" spans="1:16" ht="16.5" customHeight="1" x14ac:dyDescent="0.25">
      <c r="A17" s="20">
        <v>41835</v>
      </c>
      <c r="B17" s="27">
        <v>43</v>
      </c>
      <c r="C17" s="24">
        <v>146</v>
      </c>
      <c r="D17" s="24"/>
      <c r="E17" s="24">
        <v>4</v>
      </c>
      <c r="F17" s="24">
        <v>53</v>
      </c>
      <c r="G17" s="24">
        <v>14</v>
      </c>
      <c r="H17" s="24">
        <v>31</v>
      </c>
      <c r="I17" s="24"/>
      <c r="J17" s="24">
        <v>197</v>
      </c>
      <c r="K17" s="24">
        <v>1</v>
      </c>
      <c r="L17" s="24">
        <v>101</v>
      </c>
      <c r="M17" s="24"/>
      <c r="N17" s="18">
        <v>11</v>
      </c>
      <c r="O17" s="31">
        <v>601</v>
      </c>
      <c r="P17" s="14">
        <f t="shared" si="0"/>
        <v>60.1</v>
      </c>
    </row>
    <row r="18" spans="1:16" ht="16.5" customHeight="1" x14ac:dyDescent="0.25">
      <c r="A18" s="20">
        <v>41836</v>
      </c>
      <c r="B18" s="27">
        <v>84</v>
      </c>
      <c r="C18" s="24">
        <v>281</v>
      </c>
      <c r="D18" s="24"/>
      <c r="E18" s="24">
        <v>12</v>
      </c>
      <c r="F18" s="24">
        <v>34</v>
      </c>
      <c r="G18" s="24">
        <v>7</v>
      </c>
      <c r="H18" s="24">
        <v>11</v>
      </c>
      <c r="I18" s="24">
        <v>1</v>
      </c>
      <c r="J18" s="24">
        <v>182</v>
      </c>
      <c r="K18" s="24">
        <v>7</v>
      </c>
      <c r="L18" s="24">
        <v>92</v>
      </c>
      <c r="M18" s="24"/>
      <c r="N18" s="18">
        <v>6</v>
      </c>
      <c r="O18" s="31">
        <v>717</v>
      </c>
      <c r="P18" s="14">
        <f t="shared" si="0"/>
        <v>65.181818181818187</v>
      </c>
    </row>
    <row r="19" spans="1:16" ht="16.5" customHeight="1" x14ac:dyDescent="0.25">
      <c r="A19" s="20">
        <v>41837</v>
      </c>
      <c r="B19" s="27">
        <v>66</v>
      </c>
      <c r="C19" s="24">
        <v>184</v>
      </c>
      <c r="D19" s="24"/>
      <c r="E19" s="24"/>
      <c r="F19" s="24">
        <v>24</v>
      </c>
      <c r="G19" s="24">
        <v>18</v>
      </c>
      <c r="H19" s="24">
        <v>26</v>
      </c>
      <c r="I19" s="24">
        <v>1</v>
      </c>
      <c r="J19" s="24">
        <v>254</v>
      </c>
      <c r="K19" s="24"/>
      <c r="L19" s="24">
        <v>133</v>
      </c>
      <c r="M19" s="24"/>
      <c r="N19" s="18">
        <v>8</v>
      </c>
      <c r="O19" s="31">
        <v>714</v>
      </c>
      <c r="P19" s="14">
        <f t="shared" si="0"/>
        <v>79.333333333333329</v>
      </c>
    </row>
    <row r="20" spans="1:16" ht="16.5" customHeight="1" x14ac:dyDescent="0.25">
      <c r="A20" s="20">
        <v>41838</v>
      </c>
      <c r="B20" s="27">
        <v>66</v>
      </c>
      <c r="C20" s="24">
        <v>208</v>
      </c>
      <c r="D20" s="24"/>
      <c r="E20" s="24">
        <v>4</v>
      </c>
      <c r="F20" s="24">
        <v>39</v>
      </c>
      <c r="G20" s="24"/>
      <c r="H20" s="24">
        <v>13</v>
      </c>
      <c r="I20" s="24">
        <v>2</v>
      </c>
      <c r="J20" s="24">
        <v>290</v>
      </c>
      <c r="K20" s="24">
        <v>2</v>
      </c>
      <c r="L20" s="24">
        <v>55</v>
      </c>
      <c r="M20" s="24"/>
      <c r="N20" s="18">
        <v>9</v>
      </c>
      <c r="O20" s="31">
        <v>688</v>
      </c>
      <c r="P20" s="14">
        <f t="shared" si="0"/>
        <v>68.8</v>
      </c>
    </row>
    <row r="21" spans="1:16" ht="16.5" customHeight="1" x14ac:dyDescent="0.25">
      <c r="A21" s="20">
        <v>41839</v>
      </c>
      <c r="B21" s="27">
        <v>54</v>
      </c>
      <c r="C21" s="24">
        <v>149</v>
      </c>
      <c r="D21" s="24"/>
      <c r="E21" s="24">
        <v>26</v>
      </c>
      <c r="F21" s="24">
        <v>12</v>
      </c>
      <c r="G21" s="24">
        <v>2</v>
      </c>
      <c r="H21" s="24">
        <v>63</v>
      </c>
      <c r="I21" s="24"/>
      <c r="J21" s="24">
        <v>189</v>
      </c>
      <c r="K21" s="24">
        <v>2</v>
      </c>
      <c r="L21" s="24">
        <v>73</v>
      </c>
      <c r="M21" s="24"/>
      <c r="N21" s="18">
        <v>10</v>
      </c>
      <c r="O21" s="31">
        <v>580</v>
      </c>
      <c r="P21" s="14">
        <f t="shared" si="0"/>
        <v>58</v>
      </c>
    </row>
    <row r="22" spans="1:16" ht="16.5" customHeight="1" x14ac:dyDescent="0.25">
      <c r="A22" s="20">
        <v>41840</v>
      </c>
      <c r="B22" s="27">
        <v>51</v>
      </c>
      <c r="C22" s="24">
        <v>137</v>
      </c>
      <c r="D22" s="24"/>
      <c r="E22" s="24">
        <v>10</v>
      </c>
      <c r="F22" s="24">
        <v>24</v>
      </c>
      <c r="G22" s="24">
        <v>5</v>
      </c>
      <c r="H22" s="24">
        <v>2</v>
      </c>
      <c r="I22" s="24"/>
      <c r="J22" s="24">
        <v>160</v>
      </c>
      <c r="K22" s="24"/>
      <c r="L22" s="24">
        <v>69</v>
      </c>
      <c r="M22" s="24"/>
      <c r="N22" s="18">
        <v>11</v>
      </c>
      <c r="O22" s="31">
        <v>469</v>
      </c>
      <c r="P22" s="14">
        <f t="shared" si="0"/>
        <v>52.111111111111114</v>
      </c>
    </row>
    <row r="23" spans="1:16" ht="16.5" customHeight="1" x14ac:dyDescent="0.25">
      <c r="A23" s="20">
        <v>41841</v>
      </c>
      <c r="B23" s="27">
        <v>58</v>
      </c>
      <c r="C23" s="24">
        <v>205</v>
      </c>
      <c r="D23" s="24"/>
      <c r="E23" s="24">
        <v>6</v>
      </c>
      <c r="F23" s="24">
        <v>40</v>
      </c>
      <c r="G23" s="24">
        <v>8</v>
      </c>
      <c r="H23" s="24">
        <v>35</v>
      </c>
      <c r="I23" s="24">
        <v>1</v>
      </c>
      <c r="J23" s="24">
        <v>197</v>
      </c>
      <c r="K23" s="24">
        <v>5</v>
      </c>
      <c r="L23" s="24">
        <v>64</v>
      </c>
      <c r="M23" s="24"/>
      <c r="N23" s="18">
        <v>18</v>
      </c>
      <c r="O23" s="31">
        <v>637</v>
      </c>
      <c r="P23" s="14">
        <f t="shared" si="0"/>
        <v>57.909090909090907</v>
      </c>
    </row>
    <row r="24" spans="1:16" ht="16.5" customHeight="1" x14ac:dyDescent="0.25">
      <c r="A24" s="20">
        <v>41842</v>
      </c>
      <c r="B24" s="27">
        <v>54</v>
      </c>
      <c r="C24" s="24">
        <v>262</v>
      </c>
      <c r="D24" s="24"/>
      <c r="E24" s="24">
        <v>3</v>
      </c>
      <c r="F24" s="24">
        <v>19</v>
      </c>
      <c r="G24" s="24">
        <v>19</v>
      </c>
      <c r="H24" s="24">
        <v>35</v>
      </c>
      <c r="I24" s="24">
        <v>2</v>
      </c>
      <c r="J24" s="24">
        <v>215</v>
      </c>
      <c r="K24" s="24">
        <v>8</v>
      </c>
      <c r="L24" s="24">
        <v>99</v>
      </c>
      <c r="M24" s="24"/>
      <c r="N24" s="18">
        <v>41</v>
      </c>
      <c r="O24" s="31">
        <v>757</v>
      </c>
      <c r="P24" s="14">
        <f t="shared" si="0"/>
        <v>68.818181818181813</v>
      </c>
    </row>
    <row r="25" spans="1:16" ht="16.5" customHeight="1" x14ac:dyDescent="0.25">
      <c r="A25" s="20">
        <v>41843</v>
      </c>
      <c r="B25" s="27">
        <v>61</v>
      </c>
      <c r="C25" s="24">
        <v>250</v>
      </c>
      <c r="D25" s="24"/>
      <c r="E25" s="24">
        <v>19</v>
      </c>
      <c r="F25" s="24">
        <v>44</v>
      </c>
      <c r="G25" s="24">
        <v>20</v>
      </c>
      <c r="H25" s="24">
        <v>34</v>
      </c>
      <c r="I25" s="24">
        <v>1</v>
      </c>
      <c r="J25" s="24">
        <v>327</v>
      </c>
      <c r="K25" s="24">
        <v>23</v>
      </c>
      <c r="L25" s="24">
        <v>136</v>
      </c>
      <c r="M25" s="24"/>
      <c r="N25" s="18">
        <v>31</v>
      </c>
      <c r="O25" s="31">
        <v>946</v>
      </c>
      <c r="P25" s="14">
        <f t="shared" si="0"/>
        <v>86</v>
      </c>
    </row>
    <row r="26" spans="1:16" ht="16.5" customHeight="1" x14ac:dyDescent="0.25">
      <c r="A26" s="20">
        <v>41844</v>
      </c>
      <c r="B26" s="27">
        <v>55</v>
      </c>
      <c r="C26" s="24">
        <v>263</v>
      </c>
      <c r="D26" s="24"/>
      <c r="E26" s="24">
        <v>2</v>
      </c>
      <c r="F26" s="24">
        <v>32</v>
      </c>
      <c r="G26" s="24">
        <v>3</v>
      </c>
      <c r="H26" s="24">
        <v>23</v>
      </c>
      <c r="I26" s="24"/>
      <c r="J26" s="24">
        <v>347</v>
      </c>
      <c r="K26" s="24">
        <v>8</v>
      </c>
      <c r="L26" s="24">
        <v>78</v>
      </c>
      <c r="M26" s="24"/>
      <c r="N26" s="18">
        <v>5</v>
      </c>
      <c r="O26" s="31">
        <v>816</v>
      </c>
      <c r="P26" s="14">
        <f t="shared" si="0"/>
        <v>81.599999999999994</v>
      </c>
    </row>
    <row r="27" spans="1:16" ht="16.5" customHeight="1" x14ac:dyDescent="0.25">
      <c r="A27" s="20">
        <v>41845</v>
      </c>
      <c r="B27" s="27">
        <v>55</v>
      </c>
      <c r="C27" s="24">
        <v>206</v>
      </c>
      <c r="D27" s="24"/>
      <c r="E27" s="24">
        <v>4</v>
      </c>
      <c r="F27" s="24">
        <v>47</v>
      </c>
      <c r="G27" s="24"/>
      <c r="H27" s="24">
        <v>10</v>
      </c>
      <c r="I27" s="24">
        <v>2</v>
      </c>
      <c r="J27" s="24">
        <v>206</v>
      </c>
      <c r="K27" s="24">
        <v>18</v>
      </c>
      <c r="L27" s="24">
        <v>93</v>
      </c>
      <c r="M27" s="24"/>
      <c r="N27" s="18">
        <v>11</v>
      </c>
      <c r="O27" s="31">
        <v>652</v>
      </c>
      <c r="P27" s="14">
        <f t="shared" si="0"/>
        <v>65.2</v>
      </c>
    </row>
    <row r="28" spans="1:16" ht="16.5" customHeight="1" x14ac:dyDescent="0.25">
      <c r="A28" s="20">
        <v>41846</v>
      </c>
      <c r="B28" s="27">
        <v>48</v>
      </c>
      <c r="C28" s="24">
        <v>189</v>
      </c>
      <c r="D28" s="24"/>
      <c r="E28" s="24">
        <v>2</v>
      </c>
      <c r="F28" s="24">
        <v>21</v>
      </c>
      <c r="G28" s="24"/>
      <c r="H28" s="24">
        <v>20</v>
      </c>
      <c r="I28" s="24">
        <v>1</v>
      </c>
      <c r="J28" s="24">
        <v>359</v>
      </c>
      <c r="K28" s="24"/>
      <c r="L28" s="24">
        <v>77</v>
      </c>
      <c r="M28" s="24"/>
      <c r="N28" s="18">
        <v>14</v>
      </c>
      <c r="O28" s="31">
        <v>731</v>
      </c>
      <c r="P28" s="14">
        <f t="shared" si="0"/>
        <v>81.222222222222229</v>
      </c>
    </row>
    <row r="29" spans="1:16" ht="16.5" customHeight="1" x14ac:dyDescent="0.25">
      <c r="A29" s="20">
        <v>41847</v>
      </c>
      <c r="B29" s="27">
        <v>45</v>
      </c>
      <c r="C29" s="24">
        <v>195</v>
      </c>
      <c r="D29" s="24"/>
      <c r="E29" s="24">
        <v>1</v>
      </c>
      <c r="F29" s="24">
        <v>35</v>
      </c>
      <c r="G29" s="24">
        <v>14</v>
      </c>
      <c r="H29" s="24">
        <v>23</v>
      </c>
      <c r="I29" s="24">
        <v>1</v>
      </c>
      <c r="J29" s="24">
        <v>242</v>
      </c>
      <c r="K29" s="24"/>
      <c r="L29" s="24">
        <v>50</v>
      </c>
      <c r="M29" s="24"/>
      <c r="N29" s="18">
        <v>34</v>
      </c>
      <c r="O29" s="31">
        <v>640</v>
      </c>
      <c r="P29" s="14">
        <f t="shared" si="0"/>
        <v>64</v>
      </c>
    </row>
    <row r="30" spans="1:16" ht="16.5" customHeight="1" x14ac:dyDescent="0.25">
      <c r="A30" s="20">
        <v>41848</v>
      </c>
      <c r="B30" s="27">
        <v>39</v>
      </c>
      <c r="C30" s="24">
        <v>228</v>
      </c>
      <c r="D30" s="24"/>
      <c r="E30" s="24">
        <v>18</v>
      </c>
      <c r="F30" s="24">
        <v>14</v>
      </c>
      <c r="G30" s="24">
        <v>1</v>
      </c>
      <c r="H30" s="24">
        <v>41</v>
      </c>
      <c r="I30" s="24"/>
      <c r="J30" s="24">
        <v>176</v>
      </c>
      <c r="K30" s="24">
        <v>2</v>
      </c>
      <c r="L30" s="24">
        <v>76</v>
      </c>
      <c r="M30" s="24"/>
      <c r="N30" s="18">
        <v>10</v>
      </c>
      <c r="O30" s="31">
        <v>605</v>
      </c>
      <c r="P30" s="14">
        <f t="shared" si="0"/>
        <v>60.5</v>
      </c>
    </row>
    <row r="31" spans="1:16" ht="16.5" customHeight="1" x14ac:dyDescent="0.25">
      <c r="A31" s="20">
        <v>41849</v>
      </c>
      <c r="B31" s="27">
        <v>63</v>
      </c>
      <c r="C31" s="24">
        <v>282</v>
      </c>
      <c r="D31" s="24"/>
      <c r="E31" s="24">
        <v>14</v>
      </c>
      <c r="F31" s="24">
        <v>20</v>
      </c>
      <c r="G31" s="24">
        <v>6</v>
      </c>
      <c r="H31" s="24">
        <v>11</v>
      </c>
      <c r="I31" s="24">
        <v>1</v>
      </c>
      <c r="J31" s="24">
        <v>153</v>
      </c>
      <c r="K31" s="24"/>
      <c r="L31" s="24">
        <v>75</v>
      </c>
      <c r="M31" s="24">
        <v>2</v>
      </c>
      <c r="N31" s="18">
        <v>37</v>
      </c>
      <c r="O31" s="31">
        <v>664</v>
      </c>
      <c r="P31" s="14">
        <f t="shared" si="0"/>
        <v>60.363636363636367</v>
      </c>
    </row>
    <row r="32" spans="1:16" ht="16.5" customHeight="1" x14ac:dyDescent="0.25">
      <c r="A32" s="20">
        <v>41850</v>
      </c>
      <c r="B32" s="27">
        <v>42</v>
      </c>
      <c r="C32" s="24">
        <v>237</v>
      </c>
      <c r="D32" s="24">
        <v>1</v>
      </c>
      <c r="E32" s="24">
        <v>4</v>
      </c>
      <c r="F32" s="24">
        <v>37</v>
      </c>
      <c r="G32" s="24">
        <v>7</v>
      </c>
      <c r="H32" s="24">
        <v>28</v>
      </c>
      <c r="I32" s="24"/>
      <c r="J32" s="24">
        <v>196</v>
      </c>
      <c r="K32" s="24">
        <v>2</v>
      </c>
      <c r="L32" s="24">
        <v>82</v>
      </c>
      <c r="M32" s="24"/>
      <c r="N32" s="18">
        <v>14</v>
      </c>
      <c r="O32" s="31">
        <v>650</v>
      </c>
      <c r="P32" s="14">
        <f t="shared" si="0"/>
        <v>59.090909090909093</v>
      </c>
    </row>
    <row r="33" spans="1:16" ht="16.5" customHeight="1" x14ac:dyDescent="0.25">
      <c r="A33" s="20">
        <v>41851</v>
      </c>
      <c r="B33" s="27">
        <v>47</v>
      </c>
      <c r="C33" s="24">
        <v>381</v>
      </c>
      <c r="D33" s="24">
        <v>1</v>
      </c>
      <c r="E33" s="24">
        <v>4</v>
      </c>
      <c r="F33" s="24">
        <v>36</v>
      </c>
      <c r="G33" s="24">
        <v>11</v>
      </c>
      <c r="H33" s="24">
        <v>26</v>
      </c>
      <c r="I33" s="24"/>
      <c r="J33" s="24">
        <v>213</v>
      </c>
      <c r="K33" s="24">
        <v>5</v>
      </c>
      <c r="L33" s="24">
        <v>88</v>
      </c>
      <c r="M33" s="24"/>
      <c r="N33" s="18">
        <v>42</v>
      </c>
      <c r="O33" s="31">
        <v>854</v>
      </c>
      <c r="P33" s="15">
        <f t="shared" si="0"/>
        <v>77.63636363636364</v>
      </c>
    </row>
    <row r="34" spans="1:16" s="4" customFormat="1" ht="19.5" x14ac:dyDescent="0.25">
      <c r="A34" s="29" t="s">
        <v>16</v>
      </c>
      <c r="B34" s="28">
        <v>1528</v>
      </c>
      <c r="C34" s="25">
        <v>7078</v>
      </c>
      <c r="D34" s="25">
        <v>10</v>
      </c>
      <c r="E34" s="25">
        <v>275</v>
      </c>
      <c r="F34" s="25">
        <v>2456</v>
      </c>
      <c r="G34" s="25">
        <v>192</v>
      </c>
      <c r="H34" s="25">
        <v>802</v>
      </c>
      <c r="I34" s="25">
        <v>18</v>
      </c>
      <c r="J34" s="25">
        <v>7100</v>
      </c>
      <c r="K34" s="25">
        <v>140</v>
      </c>
      <c r="L34" s="25">
        <v>2570</v>
      </c>
      <c r="M34" s="25">
        <v>20</v>
      </c>
      <c r="N34" s="21">
        <v>498</v>
      </c>
      <c r="O34" s="22">
        <v>22687</v>
      </c>
    </row>
  </sheetData>
  <pageMargins left="0.7" right="0.7" top="0.75" bottom="0.75" header="0.3" footer="0.3"/>
  <pageSetup paperSize="9" orientation="portrait" r:id="rId2"/>
  <headerFooter alignWithMargins="0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zoomScale="60" zoomScaleNormal="60" workbookViewId="0"/>
  </sheetViews>
  <sheetFormatPr defaultRowHeight="15" x14ac:dyDescent="0.25"/>
  <cols>
    <col min="1" max="1" width="18.42578125" style="34" customWidth="1"/>
    <col min="2" max="2" width="20.140625" style="90" customWidth="1"/>
    <col min="3" max="14" width="20.140625" customWidth="1"/>
    <col min="15" max="15" width="17.7109375" style="34" customWidth="1"/>
    <col min="16" max="16" width="16.28515625" customWidth="1"/>
  </cols>
  <sheetData>
    <row r="1" spans="1:16" x14ac:dyDescent="0.25">
      <c r="A1" s="47" t="s">
        <v>0</v>
      </c>
      <c r="B1" s="47" t="s">
        <v>18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34"/>
    </row>
    <row r="2" spans="1:16" s="90" customFormat="1" ht="104.25" customHeight="1" x14ac:dyDescent="0.25">
      <c r="A2" s="39" t="s">
        <v>19</v>
      </c>
      <c r="B2" s="91" t="s">
        <v>2</v>
      </c>
      <c r="C2" s="91" t="s">
        <v>3</v>
      </c>
      <c r="D2" s="91" t="s">
        <v>4</v>
      </c>
      <c r="E2" s="91" t="s">
        <v>5</v>
      </c>
      <c r="F2" s="91" t="s">
        <v>6</v>
      </c>
      <c r="G2" s="91" t="s">
        <v>7</v>
      </c>
      <c r="H2" s="91" t="s">
        <v>8</v>
      </c>
      <c r="I2" s="92" t="s">
        <v>9</v>
      </c>
      <c r="J2" s="93" t="s">
        <v>10</v>
      </c>
      <c r="K2" s="93" t="s">
        <v>11</v>
      </c>
      <c r="L2" s="93" t="s">
        <v>13</v>
      </c>
      <c r="M2" s="93" t="s">
        <v>14</v>
      </c>
      <c r="N2" s="93" t="s">
        <v>15</v>
      </c>
      <c r="O2" s="49" t="s">
        <v>16</v>
      </c>
      <c r="P2" s="38" t="s">
        <v>17</v>
      </c>
    </row>
    <row r="3" spans="1:16" ht="15.75" customHeight="1" x14ac:dyDescent="0.25">
      <c r="A3" s="50">
        <v>41852</v>
      </c>
      <c r="B3" s="96">
        <v>47</v>
      </c>
      <c r="C3" s="96">
        <v>431</v>
      </c>
      <c r="D3" s="96"/>
      <c r="E3" s="96">
        <v>6</v>
      </c>
      <c r="F3" s="96">
        <v>33</v>
      </c>
      <c r="G3" s="96">
        <v>3</v>
      </c>
      <c r="H3" s="96">
        <v>11</v>
      </c>
      <c r="I3" s="106">
        <v>1</v>
      </c>
      <c r="J3" s="107">
        <v>249</v>
      </c>
      <c r="K3" s="107">
        <v>1</v>
      </c>
      <c r="L3" s="107">
        <v>127</v>
      </c>
      <c r="M3" s="107">
        <v>5</v>
      </c>
      <c r="N3" s="107">
        <v>49</v>
      </c>
      <c r="O3" s="53">
        <v>963</v>
      </c>
      <c r="P3" s="45">
        <f>AVERAGE(B3:N3)</f>
        <v>80.25</v>
      </c>
    </row>
    <row r="4" spans="1:16" ht="15.75" customHeight="1" x14ac:dyDescent="0.25">
      <c r="A4" s="51">
        <v>41853</v>
      </c>
      <c r="B4" s="95">
        <v>42</v>
      </c>
      <c r="C4" s="95">
        <v>169</v>
      </c>
      <c r="D4" s="95"/>
      <c r="E4" s="95">
        <v>7</v>
      </c>
      <c r="F4" s="95">
        <v>14</v>
      </c>
      <c r="G4" s="95">
        <v>4</v>
      </c>
      <c r="H4" s="95">
        <v>19</v>
      </c>
      <c r="I4" s="108">
        <v>2</v>
      </c>
      <c r="J4" s="109">
        <v>244</v>
      </c>
      <c r="K4" s="109"/>
      <c r="L4" s="109">
        <v>58</v>
      </c>
      <c r="M4" s="109">
        <v>1</v>
      </c>
      <c r="N4" s="109">
        <v>45</v>
      </c>
      <c r="O4" s="54">
        <v>605</v>
      </c>
      <c r="P4" s="45">
        <f t="shared" ref="P4:P33" si="0">AVERAGE(B4:N4)</f>
        <v>55</v>
      </c>
    </row>
    <row r="5" spans="1:16" ht="15.75" customHeight="1" x14ac:dyDescent="0.25">
      <c r="A5" s="51">
        <v>41854</v>
      </c>
      <c r="B5" s="95">
        <v>45</v>
      </c>
      <c r="C5" s="95">
        <v>229</v>
      </c>
      <c r="D5" s="95"/>
      <c r="E5" s="95">
        <v>13</v>
      </c>
      <c r="F5" s="95">
        <v>20</v>
      </c>
      <c r="G5" s="95">
        <v>4</v>
      </c>
      <c r="H5" s="95">
        <v>32</v>
      </c>
      <c r="I5" s="108"/>
      <c r="J5" s="109">
        <v>233</v>
      </c>
      <c r="K5" s="109">
        <v>14</v>
      </c>
      <c r="L5" s="109">
        <v>37</v>
      </c>
      <c r="M5" s="109">
        <v>9</v>
      </c>
      <c r="N5" s="109">
        <v>25</v>
      </c>
      <c r="O5" s="54">
        <v>661</v>
      </c>
      <c r="P5" s="45">
        <f t="shared" si="0"/>
        <v>60.090909090909093</v>
      </c>
    </row>
    <row r="6" spans="1:16" ht="15.75" customHeight="1" x14ac:dyDescent="0.25">
      <c r="A6" s="51">
        <v>41855</v>
      </c>
      <c r="B6" s="95">
        <v>27</v>
      </c>
      <c r="C6" s="95">
        <v>239</v>
      </c>
      <c r="D6" s="95"/>
      <c r="E6" s="95">
        <v>20</v>
      </c>
      <c r="F6" s="95">
        <v>17</v>
      </c>
      <c r="G6" s="95">
        <v>2</v>
      </c>
      <c r="H6" s="95">
        <v>28</v>
      </c>
      <c r="I6" s="108">
        <v>1</v>
      </c>
      <c r="J6" s="109">
        <v>239</v>
      </c>
      <c r="K6" s="109">
        <v>9</v>
      </c>
      <c r="L6" s="109">
        <v>71</v>
      </c>
      <c r="M6" s="109"/>
      <c r="N6" s="109">
        <v>30</v>
      </c>
      <c r="O6" s="54">
        <v>683</v>
      </c>
      <c r="P6" s="45">
        <f t="shared" si="0"/>
        <v>62.090909090909093</v>
      </c>
    </row>
    <row r="7" spans="1:16" ht="15.75" customHeight="1" x14ac:dyDescent="0.25">
      <c r="A7" s="51">
        <v>41856</v>
      </c>
      <c r="B7" s="95">
        <v>38</v>
      </c>
      <c r="C7" s="95">
        <v>292</v>
      </c>
      <c r="D7" s="95"/>
      <c r="E7" s="95">
        <v>26</v>
      </c>
      <c r="F7" s="95">
        <v>10</v>
      </c>
      <c r="G7" s="95">
        <v>14</v>
      </c>
      <c r="H7" s="95">
        <v>21</v>
      </c>
      <c r="I7" s="108">
        <v>1</v>
      </c>
      <c r="J7" s="109">
        <v>258</v>
      </c>
      <c r="K7" s="109">
        <v>1</v>
      </c>
      <c r="L7" s="109">
        <v>128</v>
      </c>
      <c r="M7" s="109"/>
      <c r="N7" s="109">
        <v>17</v>
      </c>
      <c r="O7" s="54">
        <v>806</v>
      </c>
      <c r="P7" s="45">
        <f t="shared" si="0"/>
        <v>73.272727272727266</v>
      </c>
    </row>
    <row r="8" spans="1:16" ht="15.75" customHeight="1" x14ac:dyDescent="0.25">
      <c r="A8" s="51">
        <v>41857</v>
      </c>
      <c r="B8" s="95">
        <v>28</v>
      </c>
      <c r="C8" s="95">
        <v>186</v>
      </c>
      <c r="D8" s="95"/>
      <c r="E8" s="95">
        <v>13</v>
      </c>
      <c r="F8" s="95">
        <v>22</v>
      </c>
      <c r="G8" s="95">
        <v>22</v>
      </c>
      <c r="H8" s="95">
        <v>10</v>
      </c>
      <c r="I8" s="108">
        <v>5</v>
      </c>
      <c r="J8" s="109">
        <v>198</v>
      </c>
      <c r="K8" s="109">
        <v>2</v>
      </c>
      <c r="L8" s="109">
        <v>109</v>
      </c>
      <c r="M8" s="109"/>
      <c r="N8" s="109">
        <v>34</v>
      </c>
      <c r="O8" s="54">
        <v>629</v>
      </c>
      <c r="P8" s="45">
        <f t="shared" si="0"/>
        <v>57.18181818181818</v>
      </c>
    </row>
    <row r="9" spans="1:16" ht="15.75" customHeight="1" x14ac:dyDescent="0.25">
      <c r="A9" s="51">
        <v>41858</v>
      </c>
      <c r="B9" s="95">
        <v>41</v>
      </c>
      <c r="C9" s="95">
        <v>400</v>
      </c>
      <c r="D9" s="95"/>
      <c r="E9" s="95">
        <v>1</v>
      </c>
      <c r="F9" s="95">
        <v>32</v>
      </c>
      <c r="G9" s="95">
        <v>18</v>
      </c>
      <c r="H9" s="95">
        <v>54</v>
      </c>
      <c r="I9" s="108">
        <v>1</v>
      </c>
      <c r="J9" s="109">
        <v>271</v>
      </c>
      <c r="K9" s="109"/>
      <c r="L9" s="109">
        <v>108</v>
      </c>
      <c r="M9" s="109"/>
      <c r="N9" s="109">
        <v>49</v>
      </c>
      <c r="O9" s="54">
        <v>975</v>
      </c>
      <c r="P9" s="45">
        <f t="shared" si="0"/>
        <v>97.5</v>
      </c>
    </row>
    <row r="10" spans="1:16" ht="15.75" customHeight="1" x14ac:dyDescent="0.25">
      <c r="A10" s="51">
        <v>41859</v>
      </c>
      <c r="B10" s="95">
        <v>43</v>
      </c>
      <c r="C10" s="95">
        <v>250</v>
      </c>
      <c r="D10" s="95"/>
      <c r="E10" s="95">
        <v>3</v>
      </c>
      <c r="F10" s="95">
        <v>17</v>
      </c>
      <c r="G10" s="95">
        <v>11</v>
      </c>
      <c r="H10" s="95">
        <v>24</v>
      </c>
      <c r="I10" s="108"/>
      <c r="J10" s="109">
        <v>180</v>
      </c>
      <c r="K10" s="109"/>
      <c r="L10" s="109">
        <v>99</v>
      </c>
      <c r="M10" s="109"/>
      <c r="N10" s="109">
        <v>15</v>
      </c>
      <c r="O10" s="54">
        <v>642</v>
      </c>
      <c r="P10" s="45">
        <f t="shared" si="0"/>
        <v>71.333333333333329</v>
      </c>
    </row>
    <row r="11" spans="1:16" ht="15.75" customHeight="1" x14ac:dyDescent="0.25">
      <c r="A11" s="51">
        <v>41860</v>
      </c>
      <c r="B11" s="95">
        <v>40</v>
      </c>
      <c r="C11" s="95">
        <v>289</v>
      </c>
      <c r="D11" s="95">
        <v>7</v>
      </c>
      <c r="E11" s="95">
        <v>3</v>
      </c>
      <c r="F11" s="95">
        <v>13</v>
      </c>
      <c r="G11" s="95">
        <v>14</v>
      </c>
      <c r="H11" s="95">
        <v>15</v>
      </c>
      <c r="I11" s="108">
        <v>7</v>
      </c>
      <c r="J11" s="109">
        <v>228</v>
      </c>
      <c r="K11" s="109"/>
      <c r="L11" s="109">
        <v>76</v>
      </c>
      <c r="M11" s="109"/>
      <c r="N11" s="109">
        <v>69</v>
      </c>
      <c r="O11" s="54">
        <v>761</v>
      </c>
      <c r="P11" s="45">
        <f t="shared" si="0"/>
        <v>69.181818181818187</v>
      </c>
    </row>
    <row r="12" spans="1:16" ht="15.75" customHeight="1" x14ac:dyDescent="0.25">
      <c r="A12" s="51">
        <v>41861</v>
      </c>
      <c r="B12" s="95">
        <v>33</v>
      </c>
      <c r="C12" s="95">
        <v>209</v>
      </c>
      <c r="D12" s="95">
        <v>4</v>
      </c>
      <c r="E12" s="95">
        <v>5</v>
      </c>
      <c r="F12" s="95">
        <v>32</v>
      </c>
      <c r="G12" s="95">
        <v>19</v>
      </c>
      <c r="H12" s="95">
        <v>29</v>
      </c>
      <c r="I12" s="108"/>
      <c r="J12" s="109">
        <v>266</v>
      </c>
      <c r="K12" s="109"/>
      <c r="L12" s="109">
        <v>102</v>
      </c>
      <c r="M12" s="109"/>
      <c r="N12" s="109">
        <v>23</v>
      </c>
      <c r="O12" s="54">
        <v>722</v>
      </c>
      <c r="P12" s="45">
        <f t="shared" si="0"/>
        <v>72.2</v>
      </c>
    </row>
    <row r="13" spans="1:16" ht="15.75" customHeight="1" x14ac:dyDescent="0.25">
      <c r="A13" s="51">
        <v>41862</v>
      </c>
      <c r="B13" s="95">
        <v>44</v>
      </c>
      <c r="C13" s="95">
        <v>251</v>
      </c>
      <c r="D13" s="95"/>
      <c r="E13" s="95">
        <v>13</v>
      </c>
      <c r="F13" s="95">
        <v>11</v>
      </c>
      <c r="G13" s="95">
        <v>1</v>
      </c>
      <c r="H13" s="95">
        <v>12</v>
      </c>
      <c r="I13" s="108">
        <v>1</v>
      </c>
      <c r="J13" s="109">
        <v>185</v>
      </c>
      <c r="K13" s="109">
        <v>11</v>
      </c>
      <c r="L13" s="109">
        <v>69</v>
      </c>
      <c r="M13" s="109"/>
      <c r="N13" s="109">
        <v>9</v>
      </c>
      <c r="O13" s="54">
        <v>607</v>
      </c>
      <c r="P13" s="45">
        <f t="shared" si="0"/>
        <v>55.18181818181818</v>
      </c>
    </row>
    <row r="14" spans="1:16" ht="15.75" customHeight="1" x14ac:dyDescent="0.25">
      <c r="A14" s="51">
        <v>41863</v>
      </c>
      <c r="B14" s="95">
        <v>31</v>
      </c>
      <c r="C14" s="95">
        <v>243</v>
      </c>
      <c r="D14" s="95">
        <v>2</v>
      </c>
      <c r="E14" s="95">
        <v>2</v>
      </c>
      <c r="F14" s="95">
        <v>20</v>
      </c>
      <c r="G14" s="95">
        <v>3</v>
      </c>
      <c r="H14" s="95">
        <v>21</v>
      </c>
      <c r="I14" s="108">
        <v>1</v>
      </c>
      <c r="J14" s="109">
        <v>134</v>
      </c>
      <c r="K14" s="109">
        <v>14</v>
      </c>
      <c r="L14" s="109">
        <v>95</v>
      </c>
      <c r="M14" s="109">
        <v>10</v>
      </c>
      <c r="N14" s="109">
        <v>31</v>
      </c>
      <c r="O14" s="54">
        <v>607</v>
      </c>
      <c r="P14" s="45">
        <f t="shared" si="0"/>
        <v>46.692307692307693</v>
      </c>
    </row>
    <row r="15" spans="1:16" ht="15.75" customHeight="1" x14ac:dyDescent="0.25">
      <c r="A15" s="51">
        <v>41864</v>
      </c>
      <c r="B15" s="95">
        <v>37</v>
      </c>
      <c r="C15" s="95">
        <v>235</v>
      </c>
      <c r="D15" s="95"/>
      <c r="E15" s="95">
        <v>3</v>
      </c>
      <c r="F15" s="95">
        <v>14</v>
      </c>
      <c r="G15" s="95">
        <v>1</v>
      </c>
      <c r="H15" s="95">
        <v>8</v>
      </c>
      <c r="I15" s="108"/>
      <c r="J15" s="109">
        <v>157</v>
      </c>
      <c r="K15" s="109">
        <v>8</v>
      </c>
      <c r="L15" s="109">
        <v>137</v>
      </c>
      <c r="M15" s="109">
        <v>1</v>
      </c>
      <c r="N15" s="109">
        <v>20</v>
      </c>
      <c r="O15" s="54">
        <v>621</v>
      </c>
      <c r="P15" s="45">
        <f t="shared" si="0"/>
        <v>56.454545454545453</v>
      </c>
    </row>
    <row r="16" spans="1:16" ht="15.75" customHeight="1" x14ac:dyDescent="0.25">
      <c r="A16" s="51">
        <v>41865</v>
      </c>
      <c r="B16" s="95">
        <v>40</v>
      </c>
      <c r="C16" s="95">
        <v>291</v>
      </c>
      <c r="D16" s="95"/>
      <c r="E16" s="95">
        <v>4</v>
      </c>
      <c r="F16" s="95">
        <v>23</v>
      </c>
      <c r="G16" s="95">
        <v>17</v>
      </c>
      <c r="H16" s="95">
        <v>17</v>
      </c>
      <c r="I16" s="108"/>
      <c r="J16" s="109">
        <v>173</v>
      </c>
      <c r="K16" s="109">
        <v>12</v>
      </c>
      <c r="L16" s="109">
        <v>101</v>
      </c>
      <c r="M16" s="109">
        <v>10</v>
      </c>
      <c r="N16" s="109">
        <v>7</v>
      </c>
      <c r="O16" s="54">
        <v>695</v>
      </c>
      <c r="P16" s="45">
        <f t="shared" si="0"/>
        <v>63.18181818181818</v>
      </c>
    </row>
    <row r="17" spans="1:16" ht="15.75" customHeight="1" x14ac:dyDescent="0.25">
      <c r="A17" s="51">
        <v>41866</v>
      </c>
      <c r="B17" s="95">
        <v>29</v>
      </c>
      <c r="C17" s="95">
        <v>202</v>
      </c>
      <c r="D17" s="95"/>
      <c r="E17" s="95">
        <v>1</v>
      </c>
      <c r="F17" s="95">
        <v>13</v>
      </c>
      <c r="G17" s="95">
        <v>4</v>
      </c>
      <c r="H17" s="95">
        <v>18</v>
      </c>
      <c r="I17" s="108">
        <v>2</v>
      </c>
      <c r="J17" s="109">
        <v>196</v>
      </c>
      <c r="K17" s="109"/>
      <c r="L17" s="109">
        <v>66</v>
      </c>
      <c r="M17" s="109">
        <v>1</v>
      </c>
      <c r="N17" s="109">
        <v>13</v>
      </c>
      <c r="O17" s="54">
        <v>545</v>
      </c>
      <c r="P17" s="45">
        <f t="shared" si="0"/>
        <v>49.545454545454547</v>
      </c>
    </row>
    <row r="18" spans="1:16" ht="15.75" customHeight="1" x14ac:dyDescent="0.25">
      <c r="A18" s="51">
        <v>41867</v>
      </c>
      <c r="B18" s="95">
        <v>21</v>
      </c>
      <c r="C18" s="95">
        <v>213</v>
      </c>
      <c r="D18" s="95"/>
      <c r="E18" s="95">
        <v>5</v>
      </c>
      <c r="F18" s="95">
        <v>32</v>
      </c>
      <c r="G18" s="95">
        <v>3</v>
      </c>
      <c r="H18" s="95">
        <v>15</v>
      </c>
      <c r="I18" s="108"/>
      <c r="J18" s="109">
        <v>203</v>
      </c>
      <c r="K18" s="109">
        <v>2</v>
      </c>
      <c r="L18" s="109">
        <v>139</v>
      </c>
      <c r="M18" s="109"/>
      <c r="N18" s="109">
        <v>28</v>
      </c>
      <c r="O18" s="54">
        <v>661</v>
      </c>
      <c r="P18" s="45">
        <f t="shared" si="0"/>
        <v>66.099999999999994</v>
      </c>
    </row>
    <row r="19" spans="1:16" ht="15.75" customHeight="1" x14ac:dyDescent="0.25">
      <c r="A19" s="51">
        <v>41868</v>
      </c>
      <c r="B19" s="95">
        <v>34</v>
      </c>
      <c r="C19" s="95">
        <v>270</v>
      </c>
      <c r="D19" s="95">
        <v>2</v>
      </c>
      <c r="E19" s="95">
        <v>3</v>
      </c>
      <c r="F19" s="95">
        <v>22</v>
      </c>
      <c r="G19" s="95">
        <v>3</v>
      </c>
      <c r="H19" s="95">
        <v>25</v>
      </c>
      <c r="I19" s="108">
        <v>4</v>
      </c>
      <c r="J19" s="109">
        <v>241</v>
      </c>
      <c r="K19" s="109">
        <v>7</v>
      </c>
      <c r="L19" s="109">
        <v>94</v>
      </c>
      <c r="M19" s="109"/>
      <c r="N19" s="109">
        <v>65</v>
      </c>
      <c r="O19" s="54">
        <v>770</v>
      </c>
      <c r="P19" s="45">
        <f t="shared" si="0"/>
        <v>64.166666666666671</v>
      </c>
    </row>
    <row r="20" spans="1:16" ht="15.75" customHeight="1" x14ac:dyDescent="0.25">
      <c r="A20" s="51">
        <v>41869</v>
      </c>
      <c r="B20" s="95">
        <v>30</v>
      </c>
      <c r="C20" s="95">
        <v>260</v>
      </c>
      <c r="D20" s="95"/>
      <c r="E20" s="95">
        <v>5</v>
      </c>
      <c r="F20" s="95">
        <v>28</v>
      </c>
      <c r="G20" s="95"/>
      <c r="H20" s="95">
        <v>20</v>
      </c>
      <c r="I20" s="108"/>
      <c r="J20" s="109">
        <v>179</v>
      </c>
      <c r="K20" s="109">
        <v>46</v>
      </c>
      <c r="L20" s="109">
        <v>86</v>
      </c>
      <c r="M20" s="109"/>
      <c r="N20" s="109">
        <v>24</v>
      </c>
      <c r="O20" s="54">
        <v>678</v>
      </c>
      <c r="P20" s="45">
        <f t="shared" si="0"/>
        <v>75.333333333333329</v>
      </c>
    </row>
    <row r="21" spans="1:16" ht="15.75" customHeight="1" x14ac:dyDescent="0.25">
      <c r="A21" s="51">
        <v>41870</v>
      </c>
      <c r="B21" s="95">
        <v>40</v>
      </c>
      <c r="C21" s="95">
        <v>480</v>
      </c>
      <c r="D21" s="95"/>
      <c r="E21" s="95">
        <v>5</v>
      </c>
      <c r="F21" s="95">
        <v>40</v>
      </c>
      <c r="G21" s="95">
        <v>1</v>
      </c>
      <c r="H21" s="95">
        <v>37</v>
      </c>
      <c r="I21" s="108">
        <v>1</v>
      </c>
      <c r="J21" s="109">
        <v>342</v>
      </c>
      <c r="K21" s="109">
        <v>4</v>
      </c>
      <c r="L21" s="109">
        <v>132</v>
      </c>
      <c r="M21" s="109"/>
      <c r="N21" s="109">
        <v>6</v>
      </c>
      <c r="O21" s="54">
        <v>1088</v>
      </c>
      <c r="P21" s="45">
        <f t="shared" si="0"/>
        <v>98.909090909090907</v>
      </c>
    </row>
    <row r="22" spans="1:16" ht="15.75" customHeight="1" x14ac:dyDescent="0.25">
      <c r="A22" s="51">
        <v>41871</v>
      </c>
      <c r="B22" s="95">
        <v>122</v>
      </c>
      <c r="C22" s="95">
        <v>376</v>
      </c>
      <c r="D22" s="95"/>
      <c r="E22" s="95">
        <v>10</v>
      </c>
      <c r="F22" s="95">
        <v>34</v>
      </c>
      <c r="G22" s="95">
        <v>5</v>
      </c>
      <c r="H22" s="95">
        <v>27</v>
      </c>
      <c r="I22" s="108">
        <v>1</v>
      </c>
      <c r="J22" s="109">
        <v>228</v>
      </c>
      <c r="K22" s="109">
        <v>1</v>
      </c>
      <c r="L22" s="109">
        <v>110</v>
      </c>
      <c r="M22" s="109"/>
      <c r="N22" s="109">
        <v>15</v>
      </c>
      <c r="O22" s="54">
        <v>929</v>
      </c>
      <c r="P22" s="45">
        <f t="shared" si="0"/>
        <v>84.454545454545453</v>
      </c>
    </row>
    <row r="23" spans="1:16" ht="15.75" customHeight="1" x14ac:dyDescent="0.25">
      <c r="A23" s="51">
        <v>41872</v>
      </c>
      <c r="B23" s="95">
        <v>111</v>
      </c>
      <c r="C23" s="95">
        <v>427</v>
      </c>
      <c r="D23" s="95"/>
      <c r="E23" s="95"/>
      <c r="F23" s="95">
        <v>30</v>
      </c>
      <c r="G23" s="95"/>
      <c r="H23" s="95">
        <v>39</v>
      </c>
      <c r="I23" s="108">
        <v>1</v>
      </c>
      <c r="J23" s="109">
        <v>221</v>
      </c>
      <c r="K23" s="109">
        <v>1</v>
      </c>
      <c r="L23" s="109">
        <v>153</v>
      </c>
      <c r="M23" s="109">
        <v>1</v>
      </c>
      <c r="N23" s="109">
        <v>37</v>
      </c>
      <c r="O23" s="54">
        <v>1021</v>
      </c>
      <c r="P23" s="45">
        <f t="shared" si="0"/>
        <v>102.1</v>
      </c>
    </row>
    <row r="24" spans="1:16" ht="15.75" customHeight="1" x14ac:dyDescent="0.25">
      <c r="A24" s="51">
        <v>41873</v>
      </c>
      <c r="B24" s="95">
        <v>70</v>
      </c>
      <c r="C24" s="95">
        <v>334</v>
      </c>
      <c r="D24" s="95"/>
      <c r="E24" s="95">
        <v>3</v>
      </c>
      <c r="F24" s="95">
        <v>21</v>
      </c>
      <c r="G24" s="95">
        <v>7</v>
      </c>
      <c r="H24" s="95">
        <v>36</v>
      </c>
      <c r="I24" s="108"/>
      <c r="J24" s="109">
        <v>256</v>
      </c>
      <c r="K24" s="109">
        <v>1</v>
      </c>
      <c r="L24" s="109">
        <v>105</v>
      </c>
      <c r="M24" s="109">
        <v>6</v>
      </c>
      <c r="N24" s="109">
        <v>39</v>
      </c>
      <c r="O24" s="54">
        <v>878</v>
      </c>
      <c r="P24" s="45">
        <f t="shared" si="0"/>
        <v>79.818181818181813</v>
      </c>
    </row>
    <row r="25" spans="1:16" ht="15.75" customHeight="1" x14ac:dyDescent="0.25">
      <c r="A25" s="51">
        <v>41874</v>
      </c>
      <c r="B25" s="95">
        <v>41</v>
      </c>
      <c r="C25" s="95">
        <v>212</v>
      </c>
      <c r="D25" s="95"/>
      <c r="E25" s="95">
        <v>4</v>
      </c>
      <c r="F25" s="95">
        <v>21</v>
      </c>
      <c r="G25" s="95">
        <v>7</v>
      </c>
      <c r="H25" s="95">
        <v>8</v>
      </c>
      <c r="I25" s="108">
        <v>1</v>
      </c>
      <c r="J25" s="109">
        <v>232</v>
      </c>
      <c r="K25" s="109">
        <v>1</v>
      </c>
      <c r="L25" s="109">
        <v>133</v>
      </c>
      <c r="M25" s="109"/>
      <c r="N25" s="109">
        <v>21</v>
      </c>
      <c r="O25" s="54">
        <v>681</v>
      </c>
      <c r="P25" s="45">
        <f t="shared" si="0"/>
        <v>61.909090909090907</v>
      </c>
    </row>
    <row r="26" spans="1:16" ht="15.75" customHeight="1" x14ac:dyDescent="0.25">
      <c r="A26" s="51">
        <v>41875</v>
      </c>
      <c r="B26" s="95">
        <v>37</v>
      </c>
      <c r="C26" s="95">
        <v>443</v>
      </c>
      <c r="D26" s="95"/>
      <c r="E26" s="95">
        <v>8</v>
      </c>
      <c r="F26" s="95">
        <v>35</v>
      </c>
      <c r="G26" s="95">
        <v>4</v>
      </c>
      <c r="H26" s="95">
        <v>20</v>
      </c>
      <c r="I26" s="108"/>
      <c r="J26" s="109">
        <v>277</v>
      </c>
      <c r="K26" s="109">
        <v>6</v>
      </c>
      <c r="L26" s="109">
        <v>92</v>
      </c>
      <c r="M26" s="109"/>
      <c r="N26" s="109">
        <v>9</v>
      </c>
      <c r="O26" s="54">
        <v>931</v>
      </c>
      <c r="P26" s="45">
        <f t="shared" si="0"/>
        <v>93.1</v>
      </c>
    </row>
    <row r="27" spans="1:16" ht="15.75" customHeight="1" x14ac:dyDescent="0.25">
      <c r="A27" s="51">
        <v>41876</v>
      </c>
      <c r="B27" s="95">
        <v>40</v>
      </c>
      <c r="C27" s="95">
        <v>472</v>
      </c>
      <c r="D27" s="95"/>
      <c r="E27" s="95">
        <v>13</v>
      </c>
      <c r="F27" s="95">
        <v>34</v>
      </c>
      <c r="G27" s="95">
        <v>2</v>
      </c>
      <c r="H27" s="95">
        <v>25</v>
      </c>
      <c r="I27" s="108">
        <v>4</v>
      </c>
      <c r="J27" s="109">
        <v>392</v>
      </c>
      <c r="K27" s="109">
        <v>4</v>
      </c>
      <c r="L27" s="109">
        <v>186</v>
      </c>
      <c r="M27" s="109">
        <v>1</v>
      </c>
      <c r="N27" s="109">
        <v>15</v>
      </c>
      <c r="O27" s="54">
        <v>1188</v>
      </c>
      <c r="P27" s="45">
        <f t="shared" si="0"/>
        <v>99</v>
      </c>
    </row>
    <row r="28" spans="1:16" ht="15.75" customHeight="1" x14ac:dyDescent="0.25">
      <c r="A28" s="51">
        <v>41877</v>
      </c>
      <c r="B28" s="95">
        <v>49</v>
      </c>
      <c r="C28" s="95">
        <v>388</v>
      </c>
      <c r="D28" s="95"/>
      <c r="E28" s="95">
        <v>7</v>
      </c>
      <c r="F28" s="95">
        <v>19</v>
      </c>
      <c r="G28" s="95">
        <v>4</v>
      </c>
      <c r="H28" s="95">
        <v>27</v>
      </c>
      <c r="I28" s="108">
        <v>4</v>
      </c>
      <c r="J28" s="109">
        <v>422</v>
      </c>
      <c r="K28" s="109">
        <v>12</v>
      </c>
      <c r="L28" s="109">
        <v>178</v>
      </c>
      <c r="M28" s="109">
        <v>2</v>
      </c>
      <c r="N28" s="109">
        <v>28</v>
      </c>
      <c r="O28" s="54">
        <v>1140</v>
      </c>
      <c r="P28" s="45">
        <f t="shared" si="0"/>
        <v>95</v>
      </c>
    </row>
    <row r="29" spans="1:16" ht="15.75" customHeight="1" x14ac:dyDescent="0.25">
      <c r="A29" s="51">
        <v>41878</v>
      </c>
      <c r="B29" s="95">
        <v>58</v>
      </c>
      <c r="C29" s="95">
        <v>533</v>
      </c>
      <c r="D29" s="95"/>
      <c r="E29" s="95">
        <v>11</v>
      </c>
      <c r="F29" s="95">
        <v>24</v>
      </c>
      <c r="G29" s="95">
        <v>6</v>
      </c>
      <c r="H29" s="95">
        <v>61</v>
      </c>
      <c r="I29" s="108">
        <v>1</v>
      </c>
      <c r="J29" s="109">
        <v>384</v>
      </c>
      <c r="K29" s="109">
        <v>3</v>
      </c>
      <c r="L29" s="109">
        <v>209</v>
      </c>
      <c r="M29" s="109"/>
      <c r="N29" s="109">
        <v>34</v>
      </c>
      <c r="O29" s="54">
        <v>1324</v>
      </c>
      <c r="P29" s="45">
        <f t="shared" si="0"/>
        <v>120.36363636363636</v>
      </c>
    </row>
    <row r="30" spans="1:16" ht="15.75" customHeight="1" x14ac:dyDescent="0.25">
      <c r="A30" s="51">
        <v>41879</v>
      </c>
      <c r="B30" s="95">
        <v>94</v>
      </c>
      <c r="C30" s="95">
        <v>406</v>
      </c>
      <c r="D30" s="95"/>
      <c r="E30" s="95">
        <v>11</v>
      </c>
      <c r="F30" s="95">
        <v>12</v>
      </c>
      <c r="G30" s="95">
        <v>12</v>
      </c>
      <c r="H30" s="95">
        <v>40</v>
      </c>
      <c r="I30" s="108"/>
      <c r="J30" s="109">
        <v>359</v>
      </c>
      <c r="K30" s="109">
        <v>7</v>
      </c>
      <c r="L30" s="109">
        <v>133</v>
      </c>
      <c r="M30" s="109"/>
      <c r="N30" s="109">
        <v>20</v>
      </c>
      <c r="O30" s="54">
        <v>1094</v>
      </c>
      <c r="P30" s="45">
        <f t="shared" si="0"/>
        <v>109.4</v>
      </c>
    </row>
    <row r="31" spans="1:16" ht="15.75" customHeight="1" x14ac:dyDescent="0.25">
      <c r="A31" s="51">
        <v>41880</v>
      </c>
      <c r="B31" s="95">
        <v>67</v>
      </c>
      <c r="C31" s="95">
        <v>358</v>
      </c>
      <c r="D31" s="95">
        <v>4</v>
      </c>
      <c r="E31" s="95">
        <v>5</v>
      </c>
      <c r="F31" s="95">
        <v>24</v>
      </c>
      <c r="G31" s="95">
        <v>8</v>
      </c>
      <c r="H31" s="95">
        <v>42</v>
      </c>
      <c r="I31" s="108">
        <v>2</v>
      </c>
      <c r="J31" s="109">
        <v>263</v>
      </c>
      <c r="K31" s="109"/>
      <c r="L31" s="109">
        <v>231</v>
      </c>
      <c r="M31" s="109"/>
      <c r="N31" s="109">
        <v>21</v>
      </c>
      <c r="O31" s="54">
        <v>1025</v>
      </c>
      <c r="P31" s="45">
        <f t="shared" si="0"/>
        <v>93.181818181818187</v>
      </c>
    </row>
    <row r="32" spans="1:16" ht="15.75" customHeight="1" x14ac:dyDescent="0.25">
      <c r="A32" s="51">
        <v>41881</v>
      </c>
      <c r="B32" s="95">
        <v>41</v>
      </c>
      <c r="C32" s="95">
        <v>375</v>
      </c>
      <c r="D32" s="95">
        <v>2</v>
      </c>
      <c r="E32" s="95">
        <v>3</v>
      </c>
      <c r="F32" s="95">
        <v>7</v>
      </c>
      <c r="G32" s="95">
        <v>1</v>
      </c>
      <c r="H32" s="95">
        <v>2</v>
      </c>
      <c r="I32" s="108">
        <v>1</v>
      </c>
      <c r="J32" s="109">
        <v>195</v>
      </c>
      <c r="K32" s="109"/>
      <c r="L32" s="109">
        <v>151</v>
      </c>
      <c r="M32" s="109"/>
      <c r="N32" s="109">
        <v>11</v>
      </c>
      <c r="O32" s="54">
        <v>789</v>
      </c>
      <c r="P32" s="45">
        <f t="shared" si="0"/>
        <v>71.727272727272734</v>
      </c>
    </row>
    <row r="33" spans="1:16" ht="15.75" customHeight="1" x14ac:dyDescent="0.25">
      <c r="A33" s="52">
        <v>41882</v>
      </c>
      <c r="B33" s="97">
        <v>39</v>
      </c>
      <c r="C33" s="97">
        <v>287</v>
      </c>
      <c r="D33" s="97">
        <v>1</v>
      </c>
      <c r="E33" s="97">
        <v>19</v>
      </c>
      <c r="F33" s="97">
        <v>18</v>
      </c>
      <c r="G33" s="97">
        <v>3</v>
      </c>
      <c r="H33" s="97">
        <v>19</v>
      </c>
      <c r="I33" s="110">
        <v>2</v>
      </c>
      <c r="J33" s="111">
        <v>259</v>
      </c>
      <c r="K33" s="111">
        <v>1</v>
      </c>
      <c r="L33" s="111">
        <v>135</v>
      </c>
      <c r="M33" s="111"/>
      <c r="N33" s="111">
        <v>40</v>
      </c>
      <c r="O33" s="55">
        <v>823</v>
      </c>
      <c r="P33" s="46">
        <f t="shared" si="0"/>
        <v>68.583333333333329</v>
      </c>
    </row>
    <row r="34" spans="1:16" s="34" customFormat="1" ht="19.5" x14ac:dyDescent="0.25">
      <c r="A34" s="40" t="s">
        <v>16</v>
      </c>
      <c r="B34" s="41">
        <v>1459</v>
      </c>
      <c r="C34" s="43">
        <v>9750</v>
      </c>
      <c r="D34" s="44">
        <v>22</v>
      </c>
      <c r="E34" s="44">
        <v>232</v>
      </c>
      <c r="F34" s="44">
        <v>692</v>
      </c>
      <c r="G34" s="44">
        <v>203</v>
      </c>
      <c r="H34" s="44">
        <v>762</v>
      </c>
      <c r="I34" s="43">
        <v>44</v>
      </c>
      <c r="J34" s="42">
        <v>7664</v>
      </c>
      <c r="K34" s="42">
        <v>168</v>
      </c>
      <c r="L34" s="42">
        <v>3650</v>
      </c>
      <c r="M34" s="43">
        <v>47</v>
      </c>
      <c r="N34" s="42">
        <v>849</v>
      </c>
      <c r="O34" s="42">
        <v>25542</v>
      </c>
    </row>
  </sheetData>
  <conditionalFormatting sqref="A2:XFD2">
    <cfRule type="expression" dxfId="22" priority="16">
      <formula>$B$2:$N$2+$B$2</formula>
    </cfRule>
  </conditionalFormatting>
  <conditionalFormatting sqref="B2">
    <cfRule type="expression" dxfId="21" priority="15">
      <formula>$B$2="java.lang.ArithmeticException"</formula>
    </cfRule>
  </conditionalFormatting>
  <conditionalFormatting sqref="C2">
    <cfRule type="expression" dxfId="20" priority="14">
      <formula>$C$2="java.lang.ArrayIndexOutOfBoundsException"</formula>
    </cfRule>
  </conditionalFormatting>
  <conditionalFormatting sqref="D2">
    <cfRule type="expression" dxfId="19" priority="12">
      <formula>$D$2="java.lang.ArrayStoreException"</formula>
    </cfRule>
    <cfRule type="expression" dxfId="18" priority="13">
      <formula>$D$2="ArrayStoreException"</formula>
    </cfRule>
  </conditionalFormatting>
  <conditionalFormatting sqref="E2">
    <cfRule type="expression" dxfId="17" priority="11">
      <formula>$E$2="java.lang.ClassCastException"</formula>
    </cfRule>
  </conditionalFormatting>
  <conditionalFormatting sqref="F2">
    <cfRule type="expression" dxfId="16" priority="10">
      <formula>$F$2="java.lang.IllegalArgumentException"</formula>
    </cfRule>
  </conditionalFormatting>
  <conditionalFormatting sqref="G2">
    <cfRule type="expression" dxfId="15" priority="9">
      <formula>$G$2="java.lang.IllegalStateException"</formula>
    </cfRule>
  </conditionalFormatting>
  <conditionalFormatting sqref="H2">
    <cfRule type="expression" dxfId="14" priority="8">
      <formula>$H$2="java.lang.IndexOutOfBoundsException"</formula>
    </cfRule>
  </conditionalFormatting>
  <conditionalFormatting sqref="I2">
    <cfRule type="expression" dxfId="13" priority="7">
      <formula>$I$2="java.lang.NegativeArraySizeException"</formula>
    </cfRule>
  </conditionalFormatting>
  <conditionalFormatting sqref="J2">
    <cfRule type="expression" dxfId="12" priority="6">
      <formula>$J$2="java.lang.NullPointerException"</formula>
    </cfRule>
  </conditionalFormatting>
  <conditionalFormatting sqref="K2">
    <cfRule type="expression" dxfId="11" priority="5">
      <formula>$K$2="java.lang.RuntimeException"</formula>
    </cfRule>
  </conditionalFormatting>
  <conditionalFormatting sqref="L2">
    <cfRule type="expression" dxfId="10" priority="3">
      <formula>$L$2="java.lang.StringIndexOutOfBoundsException"</formula>
    </cfRule>
    <cfRule type="expression" dxfId="9" priority="4">
      <formula>$L$2="StringIndexOutOfBoundsException"</formula>
    </cfRule>
  </conditionalFormatting>
  <conditionalFormatting sqref="M2">
    <cfRule type="expression" dxfId="8" priority="2">
      <formula>$M$2="java.lang.UnsupportedOperationException"</formula>
    </cfRule>
  </conditionalFormatting>
  <conditionalFormatting sqref="N2">
    <cfRule type="expression" dxfId="7" priority="1">
      <formula>$N$2="java.util.NoSuchElementException"</formula>
    </cfRule>
  </conditionalFormatting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zoomScale="60" zoomScaleNormal="60" workbookViewId="0"/>
  </sheetViews>
  <sheetFormatPr defaultRowHeight="15" x14ac:dyDescent="0.25"/>
  <cols>
    <col min="1" max="1" width="19.5703125" style="34" customWidth="1"/>
    <col min="2" max="15" width="18.5703125" customWidth="1"/>
    <col min="16" max="16" width="17.7109375" style="34" customWidth="1"/>
    <col min="17" max="17" width="18.140625" style="34" customWidth="1"/>
  </cols>
  <sheetData>
    <row r="1" spans="1:17" x14ac:dyDescent="0.25">
      <c r="A1" s="47" t="s">
        <v>0</v>
      </c>
      <c r="B1" s="48" t="s">
        <v>18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7"/>
    </row>
    <row r="2" spans="1:17" ht="120" customHeight="1" x14ac:dyDescent="0.25">
      <c r="A2" s="39" t="s">
        <v>19</v>
      </c>
      <c r="B2" s="86" t="s">
        <v>2</v>
      </c>
      <c r="C2" s="86" t="s">
        <v>3</v>
      </c>
      <c r="D2" s="86" t="s">
        <v>4</v>
      </c>
      <c r="E2" s="86" t="s">
        <v>5</v>
      </c>
      <c r="F2" s="86" t="s">
        <v>6</v>
      </c>
      <c r="G2" s="87" t="s">
        <v>7</v>
      </c>
      <c r="H2" s="88" t="s">
        <v>8</v>
      </c>
      <c r="I2" s="88" t="s">
        <v>9</v>
      </c>
      <c r="J2" s="89" t="s">
        <v>10</v>
      </c>
      <c r="K2" s="87" t="s">
        <v>11</v>
      </c>
      <c r="L2" s="88" t="s">
        <v>12</v>
      </c>
      <c r="M2" s="88" t="s">
        <v>13</v>
      </c>
      <c r="N2" s="88" t="s">
        <v>14</v>
      </c>
      <c r="O2" s="89" t="s">
        <v>15</v>
      </c>
      <c r="P2" s="39" t="s">
        <v>16</v>
      </c>
      <c r="Q2" s="35" t="s">
        <v>17</v>
      </c>
    </row>
    <row r="3" spans="1:17" ht="16.5" customHeight="1" x14ac:dyDescent="0.25">
      <c r="A3" s="71">
        <v>41883</v>
      </c>
      <c r="B3" s="62">
        <v>51</v>
      </c>
      <c r="C3" s="62">
        <v>298</v>
      </c>
      <c r="D3" s="62"/>
      <c r="E3" s="62">
        <v>13</v>
      </c>
      <c r="F3" s="62">
        <v>25</v>
      </c>
      <c r="G3" s="56">
        <v>6</v>
      </c>
      <c r="H3" s="65">
        <v>25</v>
      </c>
      <c r="I3" s="65">
        <v>2</v>
      </c>
      <c r="J3" s="59">
        <v>260</v>
      </c>
      <c r="K3" s="56"/>
      <c r="L3" s="65"/>
      <c r="M3" s="65">
        <v>164</v>
      </c>
      <c r="N3" s="65"/>
      <c r="O3" s="59">
        <v>33</v>
      </c>
      <c r="P3" s="68">
        <v>877</v>
      </c>
      <c r="Q3" s="36">
        <f>AVERAGE(B3:O3)</f>
        <v>87.7</v>
      </c>
    </row>
    <row r="4" spans="1:17" ht="16.5" customHeight="1" x14ac:dyDescent="0.25">
      <c r="A4" s="72">
        <v>41884</v>
      </c>
      <c r="B4" s="63">
        <v>80</v>
      </c>
      <c r="C4" s="63">
        <v>537</v>
      </c>
      <c r="D4" s="63">
        <v>7</v>
      </c>
      <c r="E4" s="63">
        <v>6</v>
      </c>
      <c r="F4" s="63">
        <v>22</v>
      </c>
      <c r="G4" s="57">
        <v>2</v>
      </c>
      <c r="H4" s="66">
        <v>40</v>
      </c>
      <c r="I4" s="66"/>
      <c r="J4" s="60">
        <v>479</v>
      </c>
      <c r="K4" s="57"/>
      <c r="L4" s="66"/>
      <c r="M4" s="66">
        <v>207</v>
      </c>
      <c r="N4" s="66">
        <v>3</v>
      </c>
      <c r="O4" s="60">
        <v>58</v>
      </c>
      <c r="P4" s="69">
        <v>1441</v>
      </c>
      <c r="Q4" s="36">
        <f t="shared" ref="Q4:Q32" si="0">AVERAGE(B4:O4)</f>
        <v>131</v>
      </c>
    </row>
    <row r="5" spans="1:17" ht="16.5" customHeight="1" x14ac:dyDescent="0.25">
      <c r="A5" s="72">
        <v>41885</v>
      </c>
      <c r="B5" s="63">
        <v>93</v>
      </c>
      <c r="C5" s="63">
        <v>383</v>
      </c>
      <c r="D5" s="63"/>
      <c r="E5" s="63">
        <v>3</v>
      </c>
      <c r="F5" s="63">
        <v>23</v>
      </c>
      <c r="G5" s="57">
        <v>6</v>
      </c>
      <c r="H5" s="66">
        <v>85</v>
      </c>
      <c r="I5" s="66">
        <v>2</v>
      </c>
      <c r="J5" s="60">
        <v>581</v>
      </c>
      <c r="K5" s="57">
        <v>1</v>
      </c>
      <c r="L5" s="66"/>
      <c r="M5" s="66">
        <v>171</v>
      </c>
      <c r="N5" s="66"/>
      <c r="O5" s="60">
        <v>143</v>
      </c>
      <c r="P5" s="69">
        <v>1491</v>
      </c>
      <c r="Q5" s="36">
        <f t="shared" si="0"/>
        <v>135.54545454545453</v>
      </c>
    </row>
    <row r="6" spans="1:17" ht="16.5" customHeight="1" x14ac:dyDescent="0.25">
      <c r="A6" s="72">
        <v>41886</v>
      </c>
      <c r="B6" s="63">
        <v>172</v>
      </c>
      <c r="C6" s="63">
        <v>462</v>
      </c>
      <c r="D6" s="63">
        <v>1</v>
      </c>
      <c r="E6" s="63">
        <v>13</v>
      </c>
      <c r="F6" s="63">
        <v>48</v>
      </c>
      <c r="G6" s="57">
        <v>17</v>
      </c>
      <c r="H6" s="66">
        <v>44</v>
      </c>
      <c r="I6" s="66">
        <v>2</v>
      </c>
      <c r="J6" s="60">
        <v>481</v>
      </c>
      <c r="K6" s="57">
        <v>2</v>
      </c>
      <c r="L6" s="66"/>
      <c r="M6" s="66">
        <v>140</v>
      </c>
      <c r="N6" s="66">
        <v>6</v>
      </c>
      <c r="O6" s="60">
        <v>64</v>
      </c>
      <c r="P6" s="69">
        <v>1452</v>
      </c>
      <c r="Q6" s="36">
        <f t="shared" si="0"/>
        <v>111.69230769230769</v>
      </c>
    </row>
    <row r="7" spans="1:17" ht="16.5" customHeight="1" x14ac:dyDescent="0.25">
      <c r="A7" s="72">
        <v>41887</v>
      </c>
      <c r="B7" s="63">
        <v>155</v>
      </c>
      <c r="C7" s="63">
        <v>355</v>
      </c>
      <c r="D7" s="63"/>
      <c r="E7" s="63">
        <v>6</v>
      </c>
      <c r="F7" s="63">
        <v>44</v>
      </c>
      <c r="G7" s="57">
        <v>5</v>
      </c>
      <c r="H7" s="66">
        <v>27</v>
      </c>
      <c r="I7" s="66"/>
      <c r="J7" s="60">
        <v>513</v>
      </c>
      <c r="K7" s="57">
        <v>5</v>
      </c>
      <c r="L7" s="66"/>
      <c r="M7" s="66">
        <v>205</v>
      </c>
      <c r="N7" s="66">
        <v>3</v>
      </c>
      <c r="O7" s="60">
        <v>40</v>
      </c>
      <c r="P7" s="69">
        <v>1358</v>
      </c>
      <c r="Q7" s="36">
        <f t="shared" si="0"/>
        <v>123.45454545454545</v>
      </c>
    </row>
    <row r="8" spans="1:17" ht="16.5" customHeight="1" x14ac:dyDescent="0.25">
      <c r="A8" s="72">
        <v>41888</v>
      </c>
      <c r="B8" s="63">
        <v>36</v>
      </c>
      <c r="C8" s="63">
        <v>232</v>
      </c>
      <c r="D8" s="63"/>
      <c r="E8" s="63">
        <v>4</v>
      </c>
      <c r="F8" s="63">
        <v>9</v>
      </c>
      <c r="G8" s="57">
        <v>6</v>
      </c>
      <c r="H8" s="66">
        <v>14</v>
      </c>
      <c r="I8" s="66"/>
      <c r="J8" s="60">
        <v>226</v>
      </c>
      <c r="K8" s="57">
        <v>1</v>
      </c>
      <c r="L8" s="66"/>
      <c r="M8" s="66">
        <v>105</v>
      </c>
      <c r="N8" s="66"/>
      <c r="O8" s="60">
        <v>38</v>
      </c>
      <c r="P8" s="69">
        <v>671</v>
      </c>
      <c r="Q8" s="36">
        <f t="shared" si="0"/>
        <v>67.099999999999994</v>
      </c>
    </row>
    <row r="9" spans="1:17" ht="16.5" customHeight="1" x14ac:dyDescent="0.25">
      <c r="A9" s="72">
        <v>41889</v>
      </c>
      <c r="B9" s="63">
        <v>60</v>
      </c>
      <c r="C9" s="63">
        <v>284</v>
      </c>
      <c r="D9" s="63"/>
      <c r="E9" s="63"/>
      <c r="F9" s="63">
        <v>33</v>
      </c>
      <c r="G9" s="57"/>
      <c r="H9" s="66">
        <v>38</v>
      </c>
      <c r="I9" s="66"/>
      <c r="J9" s="60">
        <v>278</v>
      </c>
      <c r="K9" s="57"/>
      <c r="L9" s="66"/>
      <c r="M9" s="66">
        <v>145</v>
      </c>
      <c r="N9" s="66">
        <v>1</v>
      </c>
      <c r="O9" s="60">
        <v>17</v>
      </c>
      <c r="P9" s="69">
        <v>856</v>
      </c>
      <c r="Q9" s="36">
        <f t="shared" si="0"/>
        <v>107</v>
      </c>
    </row>
    <row r="10" spans="1:17" ht="16.5" customHeight="1" x14ac:dyDescent="0.25">
      <c r="A10" s="72">
        <v>41890</v>
      </c>
      <c r="B10" s="63">
        <v>178</v>
      </c>
      <c r="C10" s="63">
        <v>419</v>
      </c>
      <c r="D10" s="63"/>
      <c r="E10" s="63">
        <v>4</v>
      </c>
      <c r="F10" s="63">
        <v>47</v>
      </c>
      <c r="G10" s="57">
        <v>4</v>
      </c>
      <c r="H10" s="66">
        <v>35</v>
      </c>
      <c r="I10" s="66">
        <v>2</v>
      </c>
      <c r="J10" s="60">
        <v>400</v>
      </c>
      <c r="K10" s="57">
        <v>1</v>
      </c>
      <c r="L10" s="66"/>
      <c r="M10" s="66">
        <v>210</v>
      </c>
      <c r="N10" s="66">
        <v>2</v>
      </c>
      <c r="O10" s="60">
        <v>21</v>
      </c>
      <c r="P10" s="69">
        <v>1323</v>
      </c>
      <c r="Q10" s="36">
        <f t="shared" si="0"/>
        <v>110.25</v>
      </c>
    </row>
    <row r="11" spans="1:17" ht="16.5" customHeight="1" x14ac:dyDescent="0.25">
      <c r="A11" s="72">
        <v>41891</v>
      </c>
      <c r="B11" s="63">
        <v>123</v>
      </c>
      <c r="C11" s="63">
        <v>637</v>
      </c>
      <c r="D11" s="63">
        <v>4</v>
      </c>
      <c r="E11" s="63">
        <v>16</v>
      </c>
      <c r="F11" s="63">
        <v>58</v>
      </c>
      <c r="G11" s="57">
        <v>7</v>
      </c>
      <c r="H11" s="66">
        <v>77</v>
      </c>
      <c r="I11" s="66">
        <v>10</v>
      </c>
      <c r="J11" s="60">
        <v>486</v>
      </c>
      <c r="K11" s="57">
        <v>7</v>
      </c>
      <c r="L11" s="66"/>
      <c r="M11" s="66">
        <v>299</v>
      </c>
      <c r="N11" s="66">
        <v>3</v>
      </c>
      <c r="O11" s="60">
        <v>97</v>
      </c>
      <c r="P11" s="69">
        <v>1824</v>
      </c>
      <c r="Q11" s="36">
        <f t="shared" si="0"/>
        <v>140.30769230769232</v>
      </c>
    </row>
    <row r="12" spans="1:17" ht="16.5" customHeight="1" x14ac:dyDescent="0.25">
      <c r="A12" s="72">
        <v>41892</v>
      </c>
      <c r="B12" s="63">
        <v>119</v>
      </c>
      <c r="C12" s="63">
        <v>666</v>
      </c>
      <c r="D12" s="63"/>
      <c r="E12" s="63">
        <v>22</v>
      </c>
      <c r="F12" s="63">
        <v>47</v>
      </c>
      <c r="G12" s="57">
        <v>13</v>
      </c>
      <c r="H12" s="66">
        <v>73</v>
      </c>
      <c r="I12" s="66">
        <v>1</v>
      </c>
      <c r="J12" s="60">
        <v>570</v>
      </c>
      <c r="K12" s="57">
        <v>2</v>
      </c>
      <c r="L12" s="66"/>
      <c r="M12" s="66">
        <v>273</v>
      </c>
      <c r="N12" s="66">
        <v>2</v>
      </c>
      <c r="O12" s="60">
        <v>72</v>
      </c>
      <c r="P12" s="69">
        <v>1860</v>
      </c>
      <c r="Q12" s="36">
        <f t="shared" si="0"/>
        <v>155</v>
      </c>
    </row>
    <row r="13" spans="1:17" ht="16.5" customHeight="1" x14ac:dyDescent="0.25">
      <c r="A13" s="72">
        <v>41893</v>
      </c>
      <c r="B13" s="63">
        <v>164</v>
      </c>
      <c r="C13" s="63">
        <v>607</v>
      </c>
      <c r="D13" s="63"/>
      <c r="E13" s="63">
        <v>12</v>
      </c>
      <c r="F13" s="63">
        <v>62</v>
      </c>
      <c r="G13" s="57">
        <v>42</v>
      </c>
      <c r="H13" s="66">
        <v>59</v>
      </c>
      <c r="I13" s="66">
        <v>2</v>
      </c>
      <c r="J13" s="60">
        <v>599</v>
      </c>
      <c r="K13" s="57">
        <v>2</v>
      </c>
      <c r="L13" s="66"/>
      <c r="M13" s="66">
        <v>379</v>
      </c>
      <c r="N13" s="66"/>
      <c r="O13" s="60">
        <v>59</v>
      </c>
      <c r="P13" s="69">
        <v>1987</v>
      </c>
      <c r="Q13" s="36">
        <f t="shared" si="0"/>
        <v>180.63636363636363</v>
      </c>
    </row>
    <row r="14" spans="1:17" ht="16.5" customHeight="1" x14ac:dyDescent="0.25">
      <c r="A14" s="72">
        <v>41894</v>
      </c>
      <c r="B14" s="63">
        <v>113</v>
      </c>
      <c r="C14" s="63">
        <v>545</v>
      </c>
      <c r="D14" s="63"/>
      <c r="E14" s="63">
        <v>15</v>
      </c>
      <c r="F14" s="63">
        <v>80</v>
      </c>
      <c r="G14" s="57">
        <v>15</v>
      </c>
      <c r="H14" s="66">
        <v>55</v>
      </c>
      <c r="I14" s="66">
        <v>8</v>
      </c>
      <c r="J14" s="60">
        <v>572</v>
      </c>
      <c r="K14" s="57">
        <v>2</v>
      </c>
      <c r="L14" s="66"/>
      <c r="M14" s="66">
        <v>414</v>
      </c>
      <c r="N14" s="66">
        <v>1</v>
      </c>
      <c r="O14" s="60">
        <v>39</v>
      </c>
      <c r="P14" s="69">
        <v>1859</v>
      </c>
      <c r="Q14" s="36">
        <f t="shared" si="0"/>
        <v>154.91666666666666</v>
      </c>
    </row>
    <row r="15" spans="1:17" ht="16.5" customHeight="1" x14ac:dyDescent="0.25">
      <c r="A15" s="72">
        <v>41895</v>
      </c>
      <c r="B15" s="63">
        <v>18</v>
      </c>
      <c r="C15" s="63">
        <v>445</v>
      </c>
      <c r="D15" s="63"/>
      <c r="E15" s="63">
        <v>4</v>
      </c>
      <c r="F15" s="63">
        <v>21</v>
      </c>
      <c r="G15" s="57">
        <v>15</v>
      </c>
      <c r="H15" s="66">
        <v>33</v>
      </c>
      <c r="I15" s="66">
        <v>2</v>
      </c>
      <c r="J15" s="60">
        <v>228</v>
      </c>
      <c r="K15" s="57">
        <v>4</v>
      </c>
      <c r="L15" s="66"/>
      <c r="M15" s="66">
        <v>135</v>
      </c>
      <c r="N15" s="66"/>
      <c r="O15" s="60">
        <v>13</v>
      </c>
      <c r="P15" s="69">
        <v>918</v>
      </c>
      <c r="Q15" s="36">
        <f t="shared" si="0"/>
        <v>83.454545454545453</v>
      </c>
    </row>
    <row r="16" spans="1:17" ht="16.5" customHeight="1" x14ac:dyDescent="0.25">
      <c r="A16" s="72">
        <v>41896</v>
      </c>
      <c r="B16" s="63">
        <v>56</v>
      </c>
      <c r="C16" s="63">
        <v>650</v>
      </c>
      <c r="D16" s="63"/>
      <c r="E16" s="63">
        <v>15</v>
      </c>
      <c r="F16" s="63">
        <v>38</v>
      </c>
      <c r="G16" s="57">
        <v>3</v>
      </c>
      <c r="H16" s="66">
        <v>71</v>
      </c>
      <c r="I16" s="66"/>
      <c r="J16" s="60">
        <v>293</v>
      </c>
      <c r="K16" s="57">
        <v>3</v>
      </c>
      <c r="L16" s="66"/>
      <c r="M16" s="66">
        <v>246</v>
      </c>
      <c r="N16" s="66"/>
      <c r="O16" s="60">
        <v>70</v>
      </c>
      <c r="P16" s="69">
        <v>1445</v>
      </c>
      <c r="Q16" s="36">
        <f t="shared" si="0"/>
        <v>144.5</v>
      </c>
    </row>
    <row r="17" spans="1:17" ht="16.5" customHeight="1" x14ac:dyDescent="0.25">
      <c r="A17" s="72">
        <v>41897</v>
      </c>
      <c r="B17" s="63">
        <v>183</v>
      </c>
      <c r="C17" s="63">
        <v>590</v>
      </c>
      <c r="D17" s="63"/>
      <c r="E17" s="63">
        <v>8</v>
      </c>
      <c r="F17" s="63">
        <v>95</v>
      </c>
      <c r="G17" s="57">
        <v>13</v>
      </c>
      <c r="H17" s="66">
        <v>31</v>
      </c>
      <c r="I17" s="66">
        <v>1</v>
      </c>
      <c r="J17" s="60">
        <v>642</v>
      </c>
      <c r="K17" s="57">
        <v>4</v>
      </c>
      <c r="L17" s="66"/>
      <c r="M17" s="66">
        <v>249</v>
      </c>
      <c r="N17" s="66">
        <v>1</v>
      </c>
      <c r="O17" s="60">
        <v>39</v>
      </c>
      <c r="P17" s="69">
        <v>1856</v>
      </c>
      <c r="Q17" s="36">
        <f t="shared" si="0"/>
        <v>154.66666666666666</v>
      </c>
    </row>
    <row r="18" spans="1:17" ht="16.5" customHeight="1" x14ac:dyDescent="0.25">
      <c r="A18" s="72">
        <v>41898</v>
      </c>
      <c r="B18" s="63">
        <v>127</v>
      </c>
      <c r="C18" s="63">
        <v>804</v>
      </c>
      <c r="D18" s="63"/>
      <c r="E18" s="63">
        <v>18</v>
      </c>
      <c r="F18" s="63">
        <v>51</v>
      </c>
      <c r="G18" s="57">
        <v>21</v>
      </c>
      <c r="H18" s="66">
        <v>46</v>
      </c>
      <c r="I18" s="66">
        <v>3</v>
      </c>
      <c r="J18" s="60">
        <v>835</v>
      </c>
      <c r="K18" s="57">
        <v>3</v>
      </c>
      <c r="L18" s="66"/>
      <c r="M18" s="66">
        <v>333</v>
      </c>
      <c r="N18" s="66">
        <v>5</v>
      </c>
      <c r="O18" s="60">
        <v>32</v>
      </c>
      <c r="P18" s="69">
        <v>2278</v>
      </c>
      <c r="Q18" s="36">
        <f t="shared" si="0"/>
        <v>189.83333333333334</v>
      </c>
    </row>
    <row r="19" spans="1:17" ht="16.5" customHeight="1" x14ac:dyDescent="0.25">
      <c r="A19" s="72">
        <v>41899</v>
      </c>
      <c r="B19" s="63">
        <v>147</v>
      </c>
      <c r="C19" s="63">
        <v>1107</v>
      </c>
      <c r="D19" s="63">
        <v>2</v>
      </c>
      <c r="E19" s="63">
        <v>25</v>
      </c>
      <c r="F19" s="63">
        <v>48</v>
      </c>
      <c r="G19" s="57">
        <v>1</v>
      </c>
      <c r="H19" s="66">
        <v>120</v>
      </c>
      <c r="I19" s="66">
        <v>5</v>
      </c>
      <c r="J19" s="60">
        <v>773</v>
      </c>
      <c r="K19" s="57">
        <v>16</v>
      </c>
      <c r="L19" s="66"/>
      <c r="M19" s="66">
        <v>347</v>
      </c>
      <c r="N19" s="66">
        <v>1</v>
      </c>
      <c r="O19" s="60">
        <v>68</v>
      </c>
      <c r="P19" s="69">
        <v>2660</v>
      </c>
      <c r="Q19" s="36">
        <f t="shared" si="0"/>
        <v>204.61538461538461</v>
      </c>
    </row>
    <row r="20" spans="1:17" ht="16.5" customHeight="1" x14ac:dyDescent="0.25">
      <c r="A20" s="72">
        <v>41900</v>
      </c>
      <c r="B20" s="63">
        <v>111</v>
      </c>
      <c r="C20" s="63">
        <v>847</v>
      </c>
      <c r="D20" s="63">
        <v>2</v>
      </c>
      <c r="E20" s="63">
        <v>8</v>
      </c>
      <c r="F20" s="63">
        <v>100</v>
      </c>
      <c r="G20" s="57">
        <v>16</v>
      </c>
      <c r="H20" s="66">
        <v>88</v>
      </c>
      <c r="I20" s="66">
        <v>1</v>
      </c>
      <c r="J20" s="60">
        <v>848</v>
      </c>
      <c r="K20" s="57">
        <v>8</v>
      </c>
      <c r="L20" s="66"/>
      <c r="M20" s="66">
        <v>380</v>
      </c>
      <c r="N20" s="66">
        <v>2</v>
      </c>
      <c r="O20" s="60">
        <v>46</v>
      </c>
      <c r="P20" s="69">
        <v>2457</v>
      </c>
      <c r="Q20" s="36">
        <f t="shared" si="0"/>
        <v>189</v>
      </c>
    </row>
    <row r="21" spans="1:17" ht="16.5" customHeight="1" x14ac:dyDescent="0.25">
      <c r="A21" s="72">
        <v>41901</v>
      </c>
      <c r="B21" s="63">
        <v>141</v>
      </c>
      <c r="C21" s="63">
        <v>802</v>
      </c>
      <c r="D21" s="63">
        <v>1</v>
      </c>
      <c r="E21" s="63">
        <v>6</v>
      </c>
      <c r="F21" s="63">
        <v>55</v>
      </c>
      <c r="G21" s="57">
        <v>4</v>
      </c>
      <c r="H21" s="66">
        <v>133</v>
      </c>
      <c r="I21" s="66">
        <v>2</v>
      </c>
      <c r="J21" s="60">
        <v>764</v>
      </c>
      <c r="K21" s="57">
        <v>1</v>
      </c>
      <c r="L21" s="66"/>
      <c r="M21" s="66">
        <v>280</v>
      </c>
      <c r="N21" s="66">
        <v>2</v>
      </c>
      <c r="O21" s="60">
        <v>46</v>
      </c>
      <c r="P21" s="69">
        <v>2237</v>
      </c>
      <c r="Q21" s="36">
        <f t="shared" si="0"/>
        <v>172.07692307692307</v>
      </c>
    </row>
    <row r="22" spans="1:17" ht="16.5" customHeight="1" x14ac:dyDescent="0.25">
      <c r="A22" s="72">
        <v>41902</v>
      </c>
      <c r="B22" s="63">
        <v>86</v>
      </c>
      <c r="C22" s="63">
        <v>206</v>
      </c>
      <c r="D22" s="63"/>
      <c r="E22" s="63">
        <v>11</v>
      </c>
      <c r="F22" s="63">
        <v>30</v>
      </c>
      <c r="G22" s="57">
        <v>8</v>
      </c>
      <c r="H22" s="66">
        <v>19</v>
      </c>
      <c r="I22" s="66">
        <v>4</v>
      </c>
      <c r="J22" s="60">
        <v>330</v>
      </c>
      <c r="K22" s="57"/>
      <c r="L22" s="66"/>
      <c r="M22" s="66">
        <v>140</v>
      </c>
      <c r="N22" s="66"/>
      <c r="O22" s="60">
        <v>35</v>
      </c>
      <c r="P22" s="69">
        <v>869</v>
      </c>
      <c r="Q22" s="36">
        <f t="shared" si="0"/>
        <v>86.9</v>
      </c>
    </row>
    <row r="23" spans="1:17" ht="16.5" customHeight="1" x14ac:dyDescent="0.25">
      <c r="A23" s="72">
        <v>41903</v>
      </c>
      <c r="B23" s="63">
        <v>80</v>
      </c>
      <c r="C23" s="63">
        <v>573</v>
      </c>
      <c r="D23" s="63"/>
      <c r="E23" s="63">
        <v>20</v>
      </c>
      <c r="F23" s="63">
        <v>21</v>
      </c>
      <c r="G23" s="57">
        <v>5</v>
      </c>
      <c r="H23" s="66">
        <v>31</v>
      </c>
      <c r="I23" s="66">
        <v>1</v>
      </c>
      <c r="J23" s="60">
        <v>429</v>
      </c>
      <c r="K23" s="57">
        <v>6</v>
      </c>
      <c r="L23" s="66">
        <v>4</v>
      </c>
      <c r="M23" s="66">
        <v>162</v>
      </c>
      <c r="N23" s="66"/>
      <c r="O23" s="60">
        <v>36</v>
      </c>
      <c r="P23" s="69">
        <v>1368</v>
      </c>
      <c r="Q23" s="36">
        <f t="shared" si="0"/>
        <v>114</v>
      </c>
    </row>
    <row r="24" spans="1:17" ht="16.5" customHeight="1" x14ac:dyDescent="0.25">
      <c r="A24" s="72">
        <v>41904</v>
      </c>
      <c r="B24" s="63">
        <v>76</v>
      </c>
      <c r="C24" s="63">
        <v>654</v>
      </c>
      <c r="D24" s="63"/>
      <c r="E24" s="63">
        <v>16</v>
      </c>
      <c r="F24" s="63">
        <v>69</v>
      </c>
      <c r="G24" s="57">
        <v>26</v>
      </c>
      <c r="H24" s="66">
        <v>66</v>
      </c>
      <c r="I24" s="66">
        <v>2</v>
      </c>
      <c r="J24" s="60">
        <v>743</v>
      </c>
      <c r="K24" s="57">
        <v>18</v>
      </c>
      <c r="L24" s="66"/>
      <c r="M24" s="66">
        <v>377</v>
      </c>
      <c r="N24" s="66">
        <v>1</v>
      </c>
      <c r="O24" s="60">
        <v>93</v>
      </c>
      <c r="P24" s="69">
        <v>2141</v>
      </c>
      <c r="Q24" s="36">
        <f t="shared" si="0"/>
        <v>178.41666666666666</v>
      </c>
    </row>
    <row r="25" spans="1:17" ht="16.5" customHeight="1" x14ac:dyDescent="0.25">
      <c r="A25" s="72">
        <v>41905</v>
      </c>
      <c r="B25" s="63">
        <v>187</v>
      </c>
      <c r="C25" s="63">
        <v>582</v>
      </c>
      <c r="D25" s="63"/>
      <c r="E25" s="63">
        <v>35</v>
      </c>
      <c r="F25" s="63">
        <v>45</v>
      </c>
      <c r="G25" s="57">
        <v>38</v>
      </c>
      <c r="H25" s="66">
        <v>69</v>
      </c>
      <c r="I25" s="66">
        <v>2</v>
      </c>
      <c r="J25" s="60">
        <v>773</v>
      </c>
      <c r="K25" s="57">
        <v>21</v>
      </c>
      <c r="L25" s="66"/>
      <c r="M25" s="66">
        <v>361</v>
      </c>
      <c r="N25" s="66">
        <v>1</v>
      </c>
      <c r="O25" s="60">
        <v>69</v>
      </c>
      <c r="P25" s="69">
        <v>2183</v>
      </c>
      <c r="Q25" s="36">
        <f t="shared" si="0"/>
        <v>181.91666666666666</v>
      </c>
    </row>
    <row r="26" spans="1:17" ht="16.5" customHeight="1" x14ac:dyDescent="0.25">
      <c r="A26" s="72">
        <v>41906</v>
      </c>
      <c r="B26" s="63">
        <v>132</v>
      </c>
      <c r="C26" s="63">
        <v>636</v>
      </c>
      <c r="D26" s="63"/>
      <c r="E26" s="63">
        <v>58</v>
      </c>
      <c r="F26" s="63">
        <v>40</v>
      </c>
      <c r="G26" s="57">
        <v>17</v>
      </c>
      <c r="H26" s="66">
        <v>94</v>
      </c>
      <c r="I26" s="66">
        <v>3</v>
      </c>
      <c r="J26" s="60">
        <v>710</v>
      </c>
      <c r="K26" s="57">
        <v>10</v>
      </c>
      <c r="L26" s="66"/>
      <c r="M26" s="66">
        <v>390</v>
      </c>
      <c r="N26" s="66"/>
      <c r="O26" s="60">
        <v>89</v>
      </c>
      <c r="P26" s="69">
        <v>2179</v>
      </c>
      <c r="Q26" s="36">
        <f t="shared" si="0"/>
        <v>198.09090909090909</v>
      </c>
    </row>
    <row r="27" spans="1:17" ht="16.5" customHeight="1" x14ac:dyDescent="0.25">
      <c r="A27" s="72">
        <v>41907</v>
      </c>
      <c r="B27" s="63">
        <v>122</v>
      </c>
      <c r="C27" s="63">
        <v>609</v>
      </c>
      <c r="D27" s="63">
        <v>1</v>
      </c>
      <c r="E27" s="63">
        <v>58</v>
      </c>
      <c r="F27" s="63">
        <v>58</v>
      </c>
      <c r="G27" s="57">
        <v>17</v>
      </c>
      <c r="H27" s="66">
        <v>82</v>
      </c>
      <c r="I27" s="66"/>
      <c r="J27" s="60">
        <v>841</v>
      </c>
      <c r="K27" s="57">
        <v>14</v>
      </c>
      <c r="L27" s="66"/>
      <c r="M27" s="66">
        <v>462</v>
      </c>
      <c r="N27" s="66">
        <v>1</v>
      </c>
      <c r="O27" s="60">
        <v>71</v>
      </c>
      <c r="P27" s="69">
        <v>2336</v>
      </c>
      <c r="Q27" s="36">
        <f t="shared" si="0"/>
        <v>194.66666666666666</v>
      </c>
    </row>
    <row r="28" spans="1:17" ht="16.5" customHeight="1" x14ac:dyDescent="0.25">
      <c r="A28" s="72">
        <v>41908</v>
      </c>
      <c r="B28" s="63">
        <v>84</v>
      </c>
      <c r="C28" s="63">
        <v>533</v>
      </c>
      <c r="D28" s="63"/>
      <c r="E28" s="63">
        <v>32</v>
      </c>
      <c r="F28" s="63">
        <v>54</v>
      </c>
      <c r="G28" s="57">
        <v>37</v>
      </c>
      <c r="H28" s="66">
        <v>90</v>
      </c>
      <c r="I28" s="66">
        <v>3</v>
      </c>
      <c r="J28" s="60">
        <v>635</v>
      </c>
      <c r="K28" s="57">
        <v>36</v>
      </c>
      <c r="L28" s="66"/>
      <c r="M28" s="66">
        <v>364</v>
      </c>
      <c r="N28" s="66"/>
      <c r="O28" s="60">
        <v>91</v>
      </c>
      <c r="P28" s="69">
        <v>1959</v>
      </c>
      <c r="Q28" s="36">
        <f t="shared" si="0"/>
        <v>178.09090909090909</v>
      </c>
    </row>
    <row r="29" spans="1:17" ht="16.5" customHeight="1" x14ac:dyDescent="0.25">
      <c r="A29" s="72">
        <v>41909</v>
      </c>
      <c r="B29" s="63">
        <v>53</v>
      </c>
      <c r="C29" s="63">
        <v>317</v>
      </c>
      <c r="D29" s="63">
        <v>4</v>
      </c>
      <c r="E29" s="63">
        <v>11</v>
      </c>
      <c r="F29" s="63">
        <v>27</v>
      </c>
      <c r="G29" s="57">
        <v>4</v>
      </c>
      <c r="H29" s="66">
        <v>26</v>
      </c>
      <c r="I29" s="66">
        <v>2</v>
      </c>
      <c r="J29" s="60">
        <v>382</v>
      </c>
      <c r="K29" s="57">
        <v>1</v>
      </c>
      <c r="L29" s="66"/>
      <c r="M29" s="66">
        <v>184</v>
      </c>
      <c r="N29" s="66"/>
      <c r="O29" s="60">
        <v>17</v>
      </c>
      <c r="P29" s="69">
        <v>1028</v>
      </c>
      <c r="Q29" s="36">
        <f t="shared" si="0"/>
        <v>85.666666666666671</v>
      </c>
    </row>
    <row r="30" spans="1:17" ht="16.5" customHeight="1" x14ac:dyDescent="0.25">
      <c r="A30" s="72">
        <v>41910</v>
      </c>
      <c r="B30" s="63">
        <v>74</v>
      </c>
      <c r="C30" s="63">
        <v>362</v>
      </c>
      <c r="D30" s="63"/>
      <c r="E30" s="63">
        <v>16</v>
      </c>
      <c r="F30" s="63">
        <v>68</v>
      </c>
      <c r="G30" s="57">
        <v>12</v>
      </c>
      <c r="H30" s="66">
        <v>65</v>
      </c>
      <c r="I30" s="66">
        <v>9</v>
      </c>
      <c r="J30" s="60">
        <v>438</v>
      </c>
      <c r="K30" s="57">
        <v>9</v>
      </c>
      <c r="L30" s="66"/>
      <c r="M30" s="66">
        <v>234</v>
      </c>
      <c r="N30" s="66"/>
      <c r="O30" s="60">
        <v>40</v>
      </c>
      <c r="P30" s="69">
        <v>1327</v>
      </c>
      <c r="Q30" s="36">
        <f t="shared" si="0"/>
        <v>120.63636363636364</v>
      </c>
    </row>
    <row r="31" spans="1:17" ht="16.5" customHeight="1" x14ac:dyDescent="0.25">
      <c r="A31" s="72">
        <v>41911</v>
      </c>
      <c r="B31" s="63">
        <v>144</v>
      </c>
      <c r="C31" s="63">
        <v>641</v>
      </c>
      <c r="D31" s="63">
        <v>5</v>
      </c>
      <c r="E31" s="63">
        <v>14</v>
      </c>
      <c r="F31" s="63">
        <v>97</v>
      </c>
      <c r="G31" s="57">
        <v>31</v>
      </c>
      <c r="H31" s="66">
        <v>92</v>
      </c>
      <c r="I31" s="66">
        <v>4</v>
      </c>
      <c r="J31" s="60">
        <v>814</v>
      </c>
      <c r="K31" s="57">
        <v>24</v>
      </c>
      <c r="L31" s="66"/>
      <c r="M31" s="66">
        <v>558</v>
      </c>
      <c r="N31" s="66"/>
      <c r="O31" s="60">
        <v>27</v>
      </c>
      <c r="P31" s="69">
        <v>2451</v>
      </c>
      <c r="Q31" s="36">
        <f t="shared" si="0"/>
        <v>204.25</v>
      </c>
    </row>
    <row r="32" spans="1:17" ht="16.5" customHeight="1" x14ac:dyDescent="0.25">
      <c r="A32" s="73">
        <v>41912</v>
      </c>
      <c r="B32" s="64">
        <v>167</v>
      </c>
      <c r="C32" s="64">
        <v>731</v>
      </c>
      <c r="D32" s="64"/>
      <c r="E32" s="64">
        <v>11</v>
      </c>
      <c r="F32" s="64">
        <v>56</v>
      </c>
      <c r="G32" s="58">
        <v>28</v>
      </c>
      <c r="H32" s="67">
        <v>47</v>
      </c>
      <c r="I32" s="67">
        <v>18</v>
      </c>
      <c r="J32" s="61">
        <v>868</v>
      </c>
      <c r="K32" s="58">
        <v>41</v>
      </c>
      <c r="L32" s="67"/>
      <c r="M32" s="67">
        <v>662</v>
      </c>
      <c r="N32" s="67">
        <v>2</v>
      </c>
      <c r="O32" s="61">
        <v>88</v>
      </c>
      <c r="P32" s="70">
        <v>2719</v>
      </c>
      <c r="Q32" s="37">
        <f t="shared" si="0"/>
        <v>226.58333333333334</v>
      </c>
    </row>
    <row r="33" spans="1:16" s="34" customFormat="1" ht="19.5" x14ac:dyDescent="0.25">
      <c r="A33" s="40" t="s">
        <v>16</v>
      </c>
      <c r="B33" s="44">
        <v>3332</v>
      </c>
      <c r="C33" s="44">
        <v>16514</v>
      </c>
      <c r="D33" s="44">
        <v>27</v>
      </c>
      <c r="E33" s="44">
        <v>480</v>
      </c>
      <c r="F33" s="44">
        <v>1471</v>
      </c>
      <c r="G33" s="43">
        <v>419</v>
      </c>
      <c r="H33" s="42">
        <v>1775</v>
      </c>
      <c r="I33" s="42">
        <v>91</v>
      </c>
      <c r="J33" s="41">
        <v>16791</v>
      </c>
      <c r="K33" s="43">
        <v>242</v>
      </c>
      <c r="L33" s="42">
        <v>4</v>
      </c>
      <c r="M33" s="42">
        <v>8576</v>
      </c>
      <c r="N33" s="42">
        <v>37</v>
      </c>
      <c r="O33" s="41">
        <v>1651</v>
      </c>
      <c r="P33" s="43">
        <v>51410</v>
      </c>
    </row>
  </sheetData>
  <conditionalFormatting sqref="B2:O2">
    <cfRule type="expression" dxfId="6" priority="1">
      <formula>$B$2="java.lang.ArithmeticException"</formula>
    </cfRule>
  </conditionalFormatting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="60" zoomScaleNormal="60" workbookViewId="0"/>
  </sheetViews>
  <sheetFormatPr defaultRowHeight="15" x14ac:dyDescent="0.25"/>
  <cols>
    <col min="1" max="1" width="22.28515625" style="34" customWidth="1"/>
    <col min="2" max="14" width="19.7109375" customWidth="1"/>
    <col min="15" max="15" width="18.7109375" style="34" customWidth="1"/>
    <col min="16" max="16" width="17.28515625" style="34" customWidth="1"/>
  </cols>
  <sheetData>
    <row r="1" spans="1:16" x14ac:dyDescent="0.25">
      <c r="A1" s="134" t="s">
        <v>0</v>
      </c>
      <c r="B1" s="135" t="s">
        <v>18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4"/>
      <c r="P1" s="163"/>
    </row>
    <row r="2" spans="1:16" ht="106.5" customHeight="1" x14ac:dyDescent="0.25">
      <c r="A2" s="39" t="s">
        <v>19</v>
      </c>
      <c r="B2" s="89" t="s">
        <v>2</v>
      </c>
      <c r="C2" s="86" t="s">
        <v>3</v>
      </c>
      <c r="D2" s="86" t="s">
        <v>4</v>
      </c>
      <c r="E2" s="86" t="s">
        <v>5</v>
      </c>
      <c r="F2" s="86" t="s">
        <v>6</v>
      </c>
      <c r="G2" s="86" t="s">
        <v>7</v>
      </c>
      <c r="H2" s="87" t="s">
        <v>8</v>
      </c>
      <c r="I2" s="88" t="s">
        <v>9</v>
      </c>
      <c r="J2" s="88" t="s">
        <v>10</v>
      </c>
      <c r="K2" s="88" t="s">
        <v>11</v>
      </c>
      <c r="L2" s="88" t="s">
        <v>13</v>
      </c>
      <c r="M2" s="88" t="s">
        <v>14</v>
      </c>
      <c r="N2" s="89" t="s">
        <v>15</v>
      </c>
      <c r="O2" s="39" t="s">
        <v>16</v>
      </c>
      <c r="P2" s="81" t="s">
        <v>17</v>
      </c>
    </row>
    <row r="3" spans="1:16" ht="16.5" customHeight="1" x14ac:dyDescent="0.25">
      <c r="A3" s="137">
        <v>41913</v>
      </c>
      <c r="B3" s="147">
        <v>201</v>
      </c>
      <c r="C3" s="153">
        <v>756</v>
      </c>
      <c r="D3" s="153"/>
      <c r="E3" s="153">
        <v>31</v>
      </c>
      <c r="F3" s="153">
        <v>44</v>
      </c>
      <c r="G3" s="153">
        <v>21</v>
      </c>
      <c r="H3" s="144">
        <v>71</v>
      </c>
      <c r="I3" s="156">
        <v>10</v>
      </c>
      <c r="J3" s="156">
        <v>1015</v>
      </c>
      <c r="K3" s="156">
        <v>49</v>
      </c>
      <c r="L3" s="156">
        <v>826</v>
      </c>
      <c r="M3" s="156">
        <v>2</v>
      </c>
      <c r="N3" s="147">
        <v>100</v>
      </c>
      <c r="O3" s="160">
        <v>3126</v>
      </c>
      <c r="P3" s="175">
        <f>AVERAGE(B3:N3)</f>
        <v>260.5</v>
      </c>
    </row>
    <row r="4" spans="1:16" ht="16.5" customHeight="1" x14ac:dyDescent="0.25">
      <c r="A4" s="138">
        <v>41914</v>
      </c>
      <c r="B4" s="148">
        <v>177</v>
      </c>
      <c r="C4" s="154">
        <v>760</v>
      </c>
      <c r="D4" s="154"/>
      <c r="E4" s="154">
        <v>12</v>
      </c>
      <c r="F4" s="154">
        <v>44</v>
      </c>
      <c r="G4" s="154">
        <v>20</v>
      </c>
      <c r="H4" s="145">
        <v>152</v>
      </c>
      <c r="I4" s="157">
        <v>3</v>
      </c>
      <c r="J4" s="157">
        <v>993</v>
      </c>
      <c r="K4" s="157">
        <v>29</v>
      </c>
      <c r="L4" s="157">
        <v>839</v>
      </c>
      <c r="M4" s="157">
        <v>6</v>
      </c>
      <c r="N4" s="148">
        <v>55</v>
      </c>
      <c r="O4" s="161">
        <v>3090</v>
      </c>
      <c r="P4" s="176">
        <f t="shared" ref="P4:P33" si="0">AVERAGE(B4:N4)</f>
        <v>257.5</v>
      </c>
    </row>
    <row r="5" spans="1:16" ht="16.5" customHeight="1" x14ac:dyDescent="0.25">
      <c r="A5" s="138">
        <v>41915</v>
      </c>
      <c r="B5" s="148">
        <v>135</v>
      </c>
      <c r="C5" s="154">
        <v>518</v>
      </c>
      <c r="D5" s="154">
        <v>2</v>
      </c>
      <c r="E5" s="154">
        <v>15</v>
      </c>
      <c r="F5" s="154">
        <v>66</v>
      </c>
      <c r="G5" s="154">
        <v>70</v>
      </c>
      <c r="H5" s="145">
        <v>107</v>
      </c>
      <c r="I5" s="157">
        <v>9</v>
      </c>
      <c r="J5" s="157">
        <v>860</v>
      </c>
      <c r="K5" s="157">
        <v>18</v>
      </c>
      <c r="L5" s="157">
        <v>1003</v>
      </c>
      <c r="M5" s="157"/>
      <c r="N5" s="148">
        <v>81</v>
      </c>
      <c r="O5" s="161">
        <v>2884</v>
      </c>
      <c r="P5" s="176">
        <f t="shared" si="0"/>
        <v>240.33333333333334</v>
      </c>
    </row>
    <row r="6" spans="1:16" ht="16.5" customHeight="1" x14ac:dyDescent="0.25">
      <c r="A6" s="138">
        <v>41916</v>
      </c>
      <c r="B6" s="148">
        <v>45</v>
      </c>
      <c r="C6" s="154">
        <v>285</v>
      </c>
      <c r="D6" s="154">
        <v>4</v>
      </c>
      <c r="E6" s="154">
        <v>29</v>
      </c>
      <c r="F6" s="154">
        <v>39</v>
      </c>
      <c r="G6" s="154">
        <v>9</v>
      </c>
      <c r="H6" s="145">
        <v>112</v>
      </c>
      <c r="I6" s="157"/>
      <c r="J6" s="157">
        <v>597</v>
      </c>
      <c r="K6" s="157">
        <v>12</v>
      </c>
      <c r="L6" s="157">
        <v>190</v>
      </c>
      <c r="M6" s="157">
        <v>2</v>
      </c>
      <c r="N6" s="148">
        <v>84</v>
      </c>
      <c r="O6" s="161">
        <v>1408</v>
      </c>
      <c r="P6" s="176">
        <f t="shared" si="0"/>
        <v>117.33333333333333</v>
      </c>
    </row>
    <row r="7" spans="1:16" ht="16.5" customHeight="1" x14ac:dyDescent="0.25">
      <c r="A7" s="138">
        <v>41917</v>
      </c>
      <c r="B7" s="148">
        <v>60</v>
      </c>
      <c r="C7" s="154">
        <v>402</v>
      </c>
      <c r="D7" s="154"/>
      <c r="E7" s="154">
        <v>2</v>
      </c>
      <c r="F7" s="154">
        <v>28</v>
      </c>
      <c r="G7" s="154">
        <v>14</v>
      </c>
      <c r="H7" s="145">
        <v>134</v>
      </c>
      <c r="I7" s="157">
        <v>3</v>
      </c>
      <c r="J7" s="157">
        <v>634</v>
      </c>
      <c r="K7" s="157"/>
      <c r="L7" s="157">
        <v>391</v>
      </c>
      <c r="M7" s="157"/>
      <c r="N7" s="148">
        <v>28</v>
      </c>
      <c r="O7" s="161">
        <v>1696</v>
      </c>
      <c r="P7" s="176">
        <f t="shared" si="0"/>
        <v>169.6</v>
      </c>
    </row>
    <row r="8" spans="1:16" ht="16.5" customHeight="1" x14ac:dyDescent="0.25">
      <c r="A8" s="138">
        <v>41918</v>
      </c>
      <c r="B8" s="148">
        <v>167</v>
      </c>
      <c r="C8" s="154">
        <v>702</v>
      </c>
      <c r="D8" s="154">
        <v>2</v>
      </c>
      <c r="E8" s="154">
        <v>11</v>
      </c>
      <c r="F8" s="154">
        <v>78</v>
      </c>
      <c r="G8" s="154">
        <v>20</v>
      </c>
      <c r="H8" s="145">
        <v>175</v>
      </c>
      <c r="I8" s="157">
        <v>2</v>
      </c>
      <c r="J8" s="157">
        <v>904</v>
      </c>
      <c r="K8" s="157">
        <v>51</v>
      </c>
      <c r="L8" s="157">
        <v>572</v>
      </c>
      <c r="M8" s="157">
        <v>8</v>
      </c>
      <c r="N8" s="148">
        <v>72</v>
      </c>
      <c r="O8" s="161">
        <v>2764</v>
      </c>
      <c r="P8" s="176">
        <f t="shared" si="0"/>
        <v>212.61538461538461</v>
      </c>
    </row>
    <row r="9" spans="1:16" ht="16.5" customHeight="1" x14ac:dyDescent="0.25">
      <c r="A9" s="138">
        <v>41919</v>
      </c>
      <c r="B9" s="148">
        <v>178</v>
      </c>
      <c r="C9" s="154">
        <v>773</v>
      </c>
      <c r="D9" s="154"/>
      <c r="E9" s="154">
        <v>19</v>
      </c>
      <c r="F9" s="154">
        <v>86</v>
      </c>
      <c r="G9" s="154">
        <v>39</v>
      </c>
      <c r="H9" s="145">
        <v>172</v>
      </c>
      <c r="I9" s="157">
        <v>3</v>
      </c>
      <c r="J9" s="157">
        <v>1016</v>
      </c>
      <c r="K9" s="157">
        <v>46</v>
      </c>
      <c r="L9" s="157">
        <v>767</v>
      </c>
      <c r="M9" s="157">
        <v>5</v>
      </c>
      <c r="N9" s="148">
        <v>119</v>
      </c>
      <c r="O9" s="161">
        <v>3223</v>
      </c>
      <c r="P9" s="176">
        <f t="shared" si="0"/>
        <v>268.58333333333331</v>
      </c>
    </row>
    <row r="10" spans="1:16" ht="16.5" customHeight="1" x14ac:dyDescent="0.25">
      <c r="A10" s="138">
        <v>41920</v>
      </c>
      <c r="B10" s="148">
        <v>158</v>
      </c>
      <c r="C10" s="154">
        <v>918</v>
      </c>
      <c r="D10" s="154"/>
      <c r="E10" s="154">
        <v>16</v>
      </c>
      <c r="F10" s="154">
        <v>96</v>
      </c>
      <c r="G10" s="154">
        <v>18</v>
      </c>
      <c r="H10" s="145">
        <v>398</v>
      </c>
      <c r="I10" s="157">
        <v>3</v>
      </c>
      <c r="J10" s="157">
        <v>1178</v>
      </c>
      <c r="K10" s="157">
        <v>63</v>
      </c>
      <c r="L10" s="157">
        <v>616</v>
      </c>
      <c r="M10" s="157"/>
      <c r="N10" s="148">
        <v>161</v>
      </c>
      <c r="O10" s="161">
        <v>3625</v>
      </c>
      <c r="P10" s="176">
        <f t="shared" si="0"/>
        <v>329.54545454545456</v>
      </c>
    </row>
    <row r="11" spans="1:16" ht="16.5" customHeight="1" x14ac:dyDescent="0.25">
      <c r="A11" s="138">
        <v>41921</v>
      </c>
      <c r="B11" s="148">
        <v>149</v>
      </c>
      <c r="C11" s="154">
        <v>1067</v>
      </c>
      <c r="D11" s="154">
        <v>20</v>
      </c>
      <c r="E11" s="154">
        <v>21</v>
      </c>
      <c r="F11" s="154">
        <v>69</v>
      </c>
      <c r="G11" s="154">
        <v>26</v>
      </c>
      <c r="H11" s="145">
        <v>542</v>
      </c>
      <c r="I11" s="157">
        <v>11</v>
      </c>
      <c r="J11" s="157">
        <v>994</v>
      </c>
      <c r="K11" s="157">
        <v>16</v>
      </c>
      <c r="L11" s="157">
        <v>1074</v>
      </c>
      <c r="M11" s="157">
        <v>3</v>
      </c>
      <c r="N11" s="148">
        <v>91</v>
      </c>
      <c r="O11" s="161">
        <v>4083</v>
      </c>
      <c r="P11" s="176">
        <f t="shared" si="0"/>
        <v>314.07692307692309</v>
      </c>
    </row>
    <row r="12" spans="1:16" ht="16.5" customHeight="1" x14ac:dyDescent="0.25">
      <c r="A12" s="138">
        <v>41922</v>
      </c>
      <c r="B12" s="148">
        <v>128</v>
      </c>
      <c r="C12" s="154">
        <v>700</v>
      </c>
      <c r="D12" s="154">
        <v>1</v>
      </c>
      <c r="E12" s="154">
        <v>13</v>
      </c>
      <c r="F12" s="154">
        <v>80</v>
      </c>
      <c r="G12" s="154">
        <v>71</v>
      </c>
      <c r="H12" s="145">
        <v>103</v>
      </c>
      <c r="I12" s="157"/>
      <c r="J12" s="157">
        <v>844</v>
      </c>
      <c r="K12" s="157">
        <v>37</v>
      </c>
      <c r="L12" s="157">
        <v>766</v>
      </c>
      <c r="M12" s="157">
        <v>1</v>
      </c>
      <c r="N12" s="148">
        <v>70</v>
      </c>
      <c r="O12" s="161">
        <v>2814</v>
      </c>
      <c r="P12" s="176">
        <f t="shared" si="0"/>
        <v>234.5</v>
      </c>
    </row>
    <row r="13" spans="1:16" ht="16.5" customHeight="1" x14ac:dyDescent="0.25">
      <c r="A13" s="138">
        <v>41923</v>
      </c>
      <c r="B13" s="148">
        <v>58</v>
      </c>
      <c r="C13" s="154">
        <v>364</v>
      </c>
      <c r="D13" s="154"/>
      <c r="E13" s="154">
        <v>13</v>
      </c>
      <c r="F13" s="154">
        <v>33</v>
      </c>
      <c r="G13" s="154">
        <v>9</v>
      </c>
      <c r="H13" s="145">
        <v>89</v>
      </c>
      <c r="I13" s="157">
        <v>1</v>
      </c>
      <c r="J13" s="157">
        <v>659</v>
      </c>
      <c r="K13" s="157">
        <v>3</v>
      </c>
      <c r="L13" s="157">
        <v>297</v>
      </c>
      <c r="M13" s="157">
        <v>1</v>
      </c>
      <c r="N13" s="148">
        <v>70</v>
      </c>
      <c r="O13" s="161">
        <v>1597</v>
      </c>
      <c r="P13" s="176">
        <f t="shared" si="0"/>
        <v>133.08333333333334</v>
      </c>
    </row>
    <row r="14" spans="1:16" ht="16.5" customHeight="1" x14ac:dyDescent="0.25">
      <c r="A14" s="138">
        <v>41924</v>
      </c>
      <c r="B14" s="148">
        <v>54</v>
      </c>
      <c r="C14" s="154">
        <v>480</v>
      </c>
      <c r="D14" s="154"/>
      <c r="E14" s="154">
        <v>12</v>
      </c>
      <c r="F14" s="154">
        <v>40</v>
      </c>
      <c r="G14" s="154">
        <v>26</v>
      </c>
      <c r="H14" s="145">
        <v>134</v>
      </c>
      <c r="I14" s="157">
        <v>1</v>
      </c>
      <c r="J14" s="157">
        <v>443</v>
      </c>
      <c r="K14" s="157">
        <v>79</v>
      </c>
      <c r="L14" s="157">
        <v>308</v>
      </c>
      <c r="M14" s="157"/>
      <c r="N14" s="148">
        <v>25</v>
      </c>
      <c r="O14" s="161">
        <v>1602</v>
      </c>
      <c r="P14" s="176">
        <f t="shared" si="0"/>
        <v>145.63636363636363</v>
      </c>
    </row>
    <row r="15" spans="1:16" ht="16.5" customHeight="1" x14ac:dyDescent="0.25">
      <c r="A15" s="138">
        <v>41925</v>
      </c>
      <c r="B15" s="148">
        <v>218</v>
      </c>
      <c r="C15" s="154">
        <v>946</v>
      </c>
      <c r="D15" s="154">
        <v>2</v>
      </c>
      <c r="E15" s="154">
        <v>33</v>
      </c>
      <c r="F15" s="154">
        <v>36</v>
      </c>
      <c r="G15" s="154">
        <v>51</v>
      </c>
      <c r="H15" s="145">
        <v>112</v>
      </c>
      <c r="I15" s="157">
        <v>3</v>
      </c>
      <c r="J15" s="157">
        <v>670</v>
      </c>
      <c r="K15" s="157">
        <v>21</v>
      </c>
      <c r="L15" s="157">
        <v>682</v>
      </c>
      <c r="M15" s="157"/>
      <c r="N15" s="148">
        <v>92</v>
      </c>
      <c r="O15" s="161">
        <v>2866</v>
      </c>
      <c r="P15" s="176">
        <f t="shared" si="0"/>
        <v>238.83333333333334</v>
      </c>
    </row>
    <row r="16" spans="1:16" ht="16.5" customHeight="1" x14ac:dyDescent="0.25">
      <c r="A16" s="138">
        <v>41926</v>
      </c>
      <c r="B16" s="148">
        <v>140</v>
      </c>
      <c r="C16" s="154">
        <v>986</v>
      </c>
      <c r="D16" s="154"/>
      <c r="E16" s="154">
        <v>71</v>
      </c>
      <c r="F16" s="154">
        <v>56</v>
      </c>
      <c r="G16" s="154">
        <v>27</v>
      </c>
      <c r="H16" s="145">
        <v>85</v>
      </c>
      <c r="I16" s="157"/>
      <c r="J16" s="157">
        <v>1135</v>
      </c>
      <c r="K16" s="157">
        <v>12</v>
      </c>
      <c r="L16" s="157">
        <v>695</v>
      </c>
      <c r="M16" s="157"/>
      <c r="N16" s="148">
        <v>83</v>
      </c>
      <c r="O16" s="161">
        <v>3290</v>
      </c>
      <c r="P16" s="176">
        <f t="shared" si="0"/>
        <v>329</v>
      </c>
    </row>
    <row r="17" spans="1:16" ht="16.5" customHeight="1" x14ac:dyDescent="0.25">
      <c r="A17" s="138">
        <v>41927</v>
      </c>
      <c r="B17" s="148">
        <v>167</v>
      </c>
      <c r="C17" s="154">
        <v>1082</v>
      </c>
      <c r="D17" s="154">
        <v>1</v>
      </c>
      <c r="E17" s="154">
        <v>8</v>
      </c>
      <c r="F17" s="154">
        <v>75</v>
      </c>
      <c r="G17" s="154">
        <v>22</v>
      </c>
      <c r="H17" s="145">
        <v>125</v>
      </c>
      <c r="I17" s="157"/>
      <c r="J17" s="157">
        <v>897</v>
      </c>
      <c r="K17" s="157">
        <v>45</v>
      </c>
      <c r="L17" s="157">
        <v>710</v>
      </c>
      <c r="M17" s="157"/>
      <c r="N17" s="148">
        <v>104</v>
      </c>
      <c r="O17" s="161">
        <v>3236</v>
      </c>
      <c r="P17" s="176">
        <f t="shared" si="0"/>
        <v>294.18181818181819</v>
      </c>
    </row>
    <row r="18" spans="1:16" ht="16.5" customHeight="1" x14ac:dyDescent="0.25">
      <c r="A18" s="138">
        <v>41928</v>
      </c>
      <c r="B18" s="148">
        <v>175</v>
      </c>
      <c r="C18" s="154">
        <v>964</v>
      </c>
      <c r="D18" s="154"/>
      <c r="E18" s="154">
        <v>52</v>
      </c>
      <c r="F18" s="154">
        <v>106</v>
      </c>
      <c r="G18" s="154">
        <v>61</v>
      </c>
      <c r="H18" s="145">
        <v>125</v>
      </c>
      <c r="I18" s="157">
        <v>1</v>
      </c>
      <c r="J18" s="157">
        <v>827</v>
      </c>
      <c r="K18" s="157">
        <v>23</v>
      </c>
      <c r="L18" s="157">
        <v>714</v>
      </c>
      <c r="M18" s="157">
        <v>3</v>
      </c>
      <c r="N18" s="148">
        <v>130</v>
      </c>
      <c r="O18" s="161">
        <v>3181</v>
      </c>
      <c r="P18" s="176">
        <f t="shared" si="0"/>
        <v>265.08333333333331</v>
      </c>
    </row>
    <row r="19" spans="1:16" ht="16.5" customHeight="1" x14ac:dyDescent="0.25">
      <c r="A19" s="138">
        <v>41929</v>
      </c>
      <c r="B19" s="148">
        <v>121</v>
      </c>
      <c r="C19" s="154">
        <v>803</v>
      </c>
      <c r="D19" s="154"/>
      <c r="E19" s="154">
        <v>41</v>
      </c>
      <c r="F19" s="154">
        <v>109</v>
      </c>
      <c r="G19" s="154">
        <v>28</v>
      </c>
      <c r="H19" s="145">
        <v>97</v>
      </c>
      <c r="I19" s="157">
        <v>1</v>
      </c>
      <c r="J19" s="157">
        <v>863</v>
      </c>
      <c r="K19" s="157">
        <v>26</v>
      </c>
      <c r="L19" s="157">
        <v>578</v>
      </c>
      <c r="M19" s="157">
        <v>3</v>
      </c>
      <c r="N19" s="148">
        <v>121</v>
      </c>
      <c r="O19" s="161">
        <v>2791</v>
      </c>
      <c r="P19" s="176">
        <f t="shared" si="0"/>
        <v>232.58333333333334</v>
      </c>
    </row>
    <row r="20" spans="1:16" ht="16.5" customHeight="1" x14ac:dyDescent="0.25">
      <c r="A20" s="138">
        <v>41930</v>
      </c>
      <c r="B20" s="148">
        <v>62</v>
      </c>
      <c r="C20" s="154">
        <v>531</v>
      </c>
      <c r="D20" s="154"/>
      <c r="E20" s="154">
        <v>41</v>
      </c>
      <c r="F20" s="154">
        <v>37</v>
      </c>
      <c r="G20" s="154">
        <v>13</v>
      </c>
      <c r="H20" s="145">
        <v>88</v>
      </c>
      <c r="I20" s="157">
        <v>7</v>
      </c>
      <c r="J20" s="157">
        <v>790</v>
      </c>
      <c r="K20" s="157">
        <v>1</v>
      </c>
      <c r="L20" s="157">
        <v>318</v>
      </c>
      <c r="M20" s="157"/>
      <c r="N20" s="148">
        <v>90</v>
      </c>
      <c r="O20" s="161">
        <v>1978</v>
      </c>
      <c r="P20" s="176">
        <f t="shared" si="0"/>
        <v>179.81818181818181</v>
      </c>
    </row>
    <row r="21" spans="1:16" ht="16.5" customHeight="1" x14ac:dyDescent="0.25">
      <c r="A21" s="138">
        <v>41931</v>
      </c>
      <c r="B21" s="148">
        <v>69</v>
      </c>
      <c r="C21" s="154">
        <v>576</v>
      </c>
      <c r="D21" s="154">
        <v>8</v>
      </c>
      <c r="E21" s="154">
        <v>8</v>
      </c>
      <c r="F21" s="154">
        <v>59</v>
      </c>
      <c r="G21" s="154">
        <v>11</v>
      </c>
      <c r="H21" s="145">
        <v>81</v>
      </c>
      <c r="I21" s="157"/>
      <c r="J21" s="157">
        <v>945</v>
      </c>
      <c r="K21" s="157">
        <v>14</v>
      </c>
      <c r="L21" s="157">
        <v>261</v>
      </c>
      <c r="M21" s="157">
        <v>5</v>
      </c>
      <c r="N21" s="148">
        <v>63</v>
      </c>
      <c r="O21" s="161">
        <v>2100</v>
      </c>
      <c r="P21" s="176">
        <f t="shared" si="0"/>
        <v>175</v>
      </c>
    </row>
    <row r="22" spans="1:16" ht="16.5" customHeight="1" x14ac:dyDescent="0.25">
      <c r="A22" s="138">
        <v>41932</v>
      </c>
      <c r="B22" s="148">
        <v>119</v>
      </c>
      <c r="C22" s="154">
        <v>1060</v>
      </c>
      <c r="D22" s="154">
        <v>4</v>
      </c>
      <c r="E22" s="154">
        <v>9</v>
      </c>
      <c r="F22" s="154">
        <v>110</v>
      </c>
      <c r="G22" s="154">
        <v>15</v>
      </c>
      <c r="H22" s="145">
        <v>114</v>
      </c>
      <c r="I22" s="157">
        <v>5</v>
      </c>
      <c r="J22" s="157">
        <v>988</v>
      </c>
      <c r="K22" s="157">
        <v>28</v>
      </c>
      <c r="L22" s="157">
        <v>507</v>
      </c>
      <c r="M22" s="157"/>
      <c r="N22" s="148">
        <v>89</v>
      </c>
      <c r="O22" s="161">
        <v>3048</v>
      </c>
      <c r="P22" s="176">
        <f t="shared" si="0"/>
        <v>254</v>
      </c>
    </row>
    <row r="23" spans="1:16" ht="16.5" customHeight="1" x14ac:dyDescent="0.25">
      <c r="A23" s="138">
        <v>41933</v>
      </c>
      <c r="B23" s="148">
        <v>107</v>
      </c>
      <c r="C23" s="154">
        <v>1320</v>
      </c>
      <c r="D23" s="154">
        <v>1</v>
      </c>
      <c r="E23" s="154">
        <v>40</v>
      </c>
      <c r="F23" s="154">
        <v>150</v>
      </c>
      <c r="G23" s="154">
        <v>17</v>
      </c>
      <c r="H23" s="145">
        <v>122</v>
      </c>
      <c r="I23" s="157">
        <v>1</v>
      </c>
      <c r="J23" s="157">
        <v>1173</v>
      </c>
      <c r="K23" s="157">
        <v>30</v>
      </c>
      <c r="L23" s="157">
        <v>644</v>
      </c>
      <c r="M23" s="157">
        <v>3</v>
      </c>
      <c r="N23" s="148">
        <v>65</v>
      </c>
      <c r="O23" s="161">
        <v>3673</v>
      </c>
      <c r="P23" s="176">
        <f t="shared" si="0"/>
        <v>282.53846153846155</v>
      </c>
    </row>
    <row r="24" spans="1:16" ht="16.5" customHeight="1" x14ac:dyDescent="0.25">
      <c r="A24" s="138">
        <v>41934</v>
      </c>
      <c r="B24" s="148">
        <v>185</v>
      </c>
      <c r="C24" s="154">
        <v>1364</v>
      </c>
      <c r="D24" s="154">
        <v>4</v>
      </c>
      <c r="E24" s="154">
        <v>16</v>
      </c>
      <c r="F24" s="154">
        <v>177</v>
      </c>
      <c r="G24" s="154">
        <v>18</v>
      </c>
      <c r="H24" s="145">
        <v>165</v>
      </c>
      <c r="I24" s="157">
        <v>3</v>
      </c>
      <c r="J24" s="157">
        <v>1098</v>
      </c>
      <c r="K24" s="157">
        <v>17</v>
      </c>
      <c r="L24" s="157">
        <v>562</v>
      </c>
      <c r="M24" s="157">
        <v>4</v>
      </c>
      <c r="N24" s="148">
        <v>161</v>
      </c>
      <c r="O24" s="161">
        <v>3774</v>
      </c>
      <c r="P24" s="176">
        <f t="shared" si="0"/>
        <v>290.30769230769232</v>
      </c>
    </row>
    <row r="25" spans="1:16" ht="16.5" customHeight="1" x14ac:dyDescent="0.25">
      <c r="A25" s="138">
        <v>41935</v>
      </c>
      <c r="B25" s="148">
        <v>163</v>
      </c>
      <c r="C25" s="154">
        <v>1437</v>
      </c>
      <c r="D25" s="154"/>
      <c r="E25" s="154">
        <v>9</v>
      </c>
      <c r="F25" s="154">
        <v>113</v>
      </c>
      <c r="G25" s="154">
        <v>30</v>
      </c>
      <c r="H25" s="145">
        <v>174</v>
      </c>
      <c r="I25" s="157">
        <v>3</v>
      </c>
      <c r="J25" s="157">
        <v>1510</v>
      </c>
      <c r="K25" s="157">
        <v>53</v>
      </c>
      <c r="L25" s="157">
        <v>718</v>
      </c>
      <c r="M25" s="157">
        <v>5</v>
      </c>
      <c r="N25" s="148">
        <v>109</v>
      </c>
      <c r="O25" s="161">
        <v>4324</v>
      </c>
      <c r="P25" s="176">
        <f t="shared" si="0"/>
        <v>360.33333333333331</v>
      </c>
    </row>
    <row r="26" spans="1:16" ht="16.5" customHeight="1" x14ac:dyDescent="0.25">
      <c r="A26" s="138">
        <v>41936</v>
      </c>
      <c r="B26" s="148">
        <v>142</v>
      </c>
      <c r="C26" s="154">
        <v>831</v>
      </c>
      <c r="D26" s="154">
        <v>5</v>
      </c>
      <c r="E26" s="154">
        <v>25</v>
      </c>
      <c r="F26" s="154">
        <v>67</v>
      </c>
      <c r="G26" s="154">
        <v>28</v>
      </c>
      <c r="H26" s="145">
        <v>170</v>
      </c>
      <c r="I26" s="157">
        <v>6</v>
      </c>
      <c r="J26" s="157">
        <v>857</v>
      </c>
      <c r="K26" s="157">
        <v>19</v>
      </c>
      <c r="L26" s="157">
        <v>717</v>
      </c>
      <c r="M26" s="157">
        <v>3</v>
      </c>
      <c r="N26" s="148">
        <v>118</v>
      </c>
      <c r="O26" s="161">
        <v>2988</v>
      </c>
      <c r="P26" s="176">
        <f t="shared" si="0"/>
        <v>229.84615384615384</v>
      </c>
    </row>
    <row r="27" spans="1:16" ht="16.5" customHeight="1" x14ac:dyDescent="0.25">
      <c r="A27" s="138">
        <v>41937</v>
      </c>
      <c r="B27" s="148">
        <v>84</v>
      </c>
      <c r="C27" s="154">
        <v>602</v>
      </c>
      <c r="D27" s="154"/>
      <c r="E27" s="154">
        <v>4</v>
      </c>
      <c r="F27" s="154">
        <v>17</v>
      </c>
      <c r="G27" s="154">
        <v>11</v>
      </c>
      <c r="H27" s="145">
        <v>104</v>
      </c>
      <c r="I27" s="157">
        <v>7</v>
      </c>
      <c r="J27" s="157">
        <v>578</v>
      </c>
      <c r="K27" s="157">
        <v>5</v>
      </c>
      <c r="L27" s="157">
        <v>255</v>
      </c>
      <c r="M27" s="157"/>
      <c r="N27" s="148">
        <v>53</v>
      </c>
      <c r="O27" s="161">
        <v>1720</v>
      </c>
      <c r="P27" s="176">
        <f t="shared" si="0"/>
        <v>156.36363636363637</v>
      </c>
    </row>
    <row r="28" spans="1:16" ht="16.5" customHeight="1" x14ac:dyDescent="0.25">
      <c r="A28" s="138">
        <v>41938</v>
      </c>
      <c r="B28" s="148">
        <v>86</v>
      </c>
      <c r="C28" s="154">
        <v>576</v>
      </c>
      <c r="D28" s="154">
        <v>1</v>
      </c>
      <c r="E28" s="154">
        <v>21</v>
      </c>
      <c r="F28" s="154">
        <v>56</v>
      </c>
      <c r="G28" s="154">
        <v>17</v>
      </c>
      <c r="H28" s="145">
        <v>102</v>
      </c>
      <c r="I28" s="157">
        <v>2</v>
      </c>
      <c r="J28" s="157">
        <v>698</v>
      </c>
      <c r="K28" s="157">
        <v>8</v>
      </c>
      <c r="L28" s="157">
        <v>273</v>
      </c>
      <c r="M28" s="157">
        <v>4</v>
      </c>
      <c r="N28" s="148">
        <v>64</v>
      </c>
      <c r="O28" s="161">
        <v>1908</v>
      </c>
      <c r="P28" s="176">
        <f t="shared" si="0"/>
        <v>146.76923076923077</v>
      </c>
    </row>
    <row r="29" spans="1:16" ht="16.5" customHeight="1" x14ac:dyDescent="0.25">
      <c r="A29" s="138">
        <v>41939</v>
      </c>
      <c r="B29" s="148">
        <v>143</v>
      </c>
      <c r="C29" s="154">
        <v>1104</v>
      </c>
      <c r="D29" s="154"/>
      <c r="E29" s="154">
        <v>23</v>
      </c>
      <c r="F29" s="154">
        <v>120</v>
      </c>
      <c r="G29" s="154">
        <v>41</v>
      </c>
      <c r="H29" s="145">
        <v>145</v>
      </c>
      <c r="I29" s="157">
        <v>7</v>
      </c>
      <c r="J29" s="157">
        <v>1065</v>
      </c>
      <c r="K29" s="157">
        <v>15</v>
      </c>
      <c r="L29" s="157">
        <v>651</v>
      </c>
      <c r="M29" s="157">
        <v>2</v>
      </c>
      <c r="N29" s="148">
        <v>150</v>
      </c>
      <c r="O29" s="161">
        <v>3466</v>
      </c>
      <c r="P29" s="176">
        <f t="shared" si="0"/>
        <v>288.83333333333331</v>
      </c>
    </row>
    <row r="30" spans="1:16" ht="16.5" customHeight="1" x14ac:dyDescent="0.25">
      <c r="A30" s="138">
        <v>41940</v>
      </c>
      <c r="B30" s="148">
        <v>369</v>
      </c>
      <c r="C30" s="154">
        <v>1308</v>
      </c>
      <c r="D30" s="154">
        <v>1</v>
      </c>
      <c r="E30" s="154">
        <v>71</v>
      </c>
      <c r="F30" s="154">
        <v>107</v>
      </c>
      <c r="G30" s="154">
        <v>47</v>
      </c>
      <c r="H30" s="145">
        <v>151</v>
      </c>
      <c r="I30" s="157">
        <v>5</v>
      </c>
      <c r="J30" s="157">
        <v>1098</v>
      </c>
      <c r="K30" s="157">
        <v>73</v>
      </c>
      <c r="L30" s="157">
        <v>692</v>
      </c>
      <c r="M30" s="157">
        <v>3</v>
      </c>
      <c r="N30" s="148">
        <v>149</v>
      </c>
      <c r="O30" s="161">
        <v>4074</v>
      </c>
      <c r="P30" s="176">
        <f t="shared" si="0"/>
        <v>313.38461538461536</v>
      </c>
    </row>
    <row r="31" spans="1:16" ht="16.5" customHeight="1" x14ac:dyDescent="0.25">
      <c r="A31" s="138">
        <v>41941</v>
      </c>
      <c r="B31" s="148">
        <v>166</v>
      </c>
      <c r="C31" s="154">
        <v>1575</v>
      </c>
      <c r="D31" s="154"/>
      <c r="E31" s="154">
        <v>35</v>
      </c>
      <c r="F31" s="154">
        <v>321</v>
      </c>
      <c r="G31" s="154">
        <v>30</v>
      </c>
      <c r="H31" s="145">
        <v>152</v>
      </c>
      <c r="I31" s="157">
        <v>9</v>
      </c>
      <c r="J31" s="157">
        <v>1177</v>
      </c>
      <c r="K31" s="157">
        <v>99</v>
      </c>
      <c r="L31" s="157">
        <v>855</v>
      </c>
      <c r="M31" s="157">
        <v>2</v>
      </c>
      <c r="N31" s="148">
        <v>245</v>
      </c>
      <c r="O31" s="161">
        <v>4666</v>
      </c>
      <c r="P31" s="176">
        <f t="shared" si="0"/>
        <v>388.83333333333331</v>
      </c>
    </row>
    <row r="32" spans="1:16" ht="16.5" customHeight="1" x14ac:dyDescent="0.25">
      <c r="A32" s="138">
        <v>41942</v>
      </c>
      <c r="B32" s="148">
        <v>165</v>
      </c>
      <c r="C32" s="154">
        <v>1481</v>
      </c>
      <c r="D32" s="154"/>
      <c r="E32" s="154">
        <v>40</v>
      </c>
      <c r="F32" s="154">
        <v>240</v>
      </c>
      <c r="G32" s="154">
        <v>42</v>
      </c>
      <c r="H32" s="145">
        <v>162</v>
      </c>
      <c r="I32" s="157">
        <v>7</v>
      </c>
      <c r="J32" s="157">
        <v>1134</v>
      </c>
      <c r="K32" s="157">
        <v>45</v>
      </c>
      <c r="L32" s="157">
        <v>801</v>
      </c>
      <c r="M32" s="157">
        <v>2</v>
      </c>
      <c r="N32" s="148">
        <v>174</v>
      </c>
      <c r="O32" s="161">
        <v>4293</v>
      </c>
      <c r="P32" s="176">
        <f t="shared" si="0"/>
        <v>357.75</v>
      </c>
    </row>
    <row r="33" spans="1:16" x14ac:dyDescent="0.25">
      <c r="A33" s="139">
        <v>41943</v>
      </c>
      <c r="B33" s="149">
        <v>117</v>
      </c>
      <c r="C33" s="155">
        <v>975</v>
      </c>
      <c r="D33" s="155"/>
      <c r="E33" s="155">
        <v>48</v>
      </c>
      <c r="F33" s="155">
        <v>96</v>
      </c>
      <c r="G33" s="155">
        <v>15</v>
      </c>
      <c r="H33" s="146">
        <v>161</v>
      </c>
      <c r="I33" s="158">
        <v>3</v>
      </c>
      <c r="J33" s="158">
        <v>1003</v>
      </c>
      <c r="K33" s="158">
        <v>60</v>
      </c>
      <c r="L33" s="158">
        <v>692</v>
      </c>
      <c r="M33" s="158">
        <v>1</v>
      </c>
      <c r="N33" s="149">
        <v>135</v>
      </c>
      <c r="O33" s="162">
        <v>3306</v>
      </c>
      <c r="P33" s="177">
        <f t="shared" si="0"/>
        <v>275.5</v>
      </c>
    </row>
    <row r="34" spans="1:16" s="34" customFormat="1" ht="19.5" x14ac:dyDescent="0.25">
      <c r="A34" s="123" t="s">
        <v>16</v>
      </c>
      <c r="B34" s="41">
        <v>4308</v>
      </c>
      <c r="C34" s="44">
        <v>27246</v>
      </c>
      <c r="D34" s="44">
        <v>56</v>
      </c>
      <c r="E34" s="44">
        <v>789</v>
      </c>
      <c r="F34" s="44">
        <v>2755</v>
      </c>
      <c r="G34" s="44">
        <v>867</v>
      </c>
      <c r="H34" s="43">
        <v>4624</v>
      </c>
      <c r="I34" s="42">
        <v>116</v>
      </c>
      <c r="J34" s="42">
        <v>28643</v>
      </c>
      <c r="K34" s="42">
        <v>997</v>
      </c>
      <c r="L34" s="42">
        <v>18974</v>
      </c>
      <c r="M34" s="42">
        <v>68</v>
      </c>
      <c r="N34" s="41">
        <v>3151</v>
      </c>
      <c r="O34" s="43">
        <v>92594</v>
      </c>
      <c r="P34" s="164"/>
    </row>
    <row r="35" spans="1:16" x14ac:dyDescent="0.25">
      <c r="A35" s="77"/>
      <c r="B35" s="76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4"/>
      <c r="P35" s="74"/>
    </row>
  </sheetData>
  <conditionalFormatting sqref="B2:N2">
    <cfRule type="expression" dxfId="5" priority="1">
      <formula>$B$2="java.lang.ArithmeticException"</formula>
    </cfRule>
  </conditionalFormatting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zoomScale="60" zoomScaleNormal="60" workbookViewId="0"/>
  </sheetViews>
  <sheetFormatPr defaultRowHeight="15" x14ac:dyDescent="0.25"/>
  <cols>
    <col min="1" max="1" width="20.7109375" style="34" customWidth="1"/>
    <col min="2" max="15" width="18.140625" customWidth="1"/>
    <col min="16" max="16" width="21" customWidth="1"/>
    <col min="17" max="17" width="20.5703125" style="34" customWidth="1"/>
  </cols>
  <sheetData>
    <row r="1" spans="1:17" x14ac:dyDescent="0.25">
      <c r="A1" s="134" t="s">
        <v>0</v>
      </c>
      <c r="B1" s="135" t="s">
        <v>18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63"/>
    </row>
    <row r="2" spans="1:17" ht="122.25" customHeight="1" x14ac:dyDescent="0.25">
      <c r="A2" s="39" t="s">
        <v>19</v>
      </c>
      <c r="B2" s="89" t="s">
        <v>2</v>
      </c>
      <c r="C2" s="86" t="s">
        <v>3</v>
      </c>
      <c r="D2" s="86" t="s">
        <v>4</v>
      </c>
      <c r="E2" s="86" t="s">
        <v>5</v>
      </c>
      <c r="F2" s="86" t="s">
        <v>6</v>
      </c>
      <c r="G2" s="86" t="s">
        <v>7</v>
      </c>
      <c r="H2" s="87" t="s">
        <v>8</v>
      </c>
      <c r="I2" s="88" t="s">
        <v>9</v>
      </c>
      <c r="J2" s="88" t="s">
        <v>10</v>
      </c>
      <c r="K2" s="88" t="s">
        <v>11</v>
      </c>
      <c r="L2" s="88" t="s">
        <v>12</v>
      </c>
      <c r="M2" s="88" t="s">
        <v>13</v>
      </c>
      <c r="N2" s="88" t="s">
        <v>14</v>
      </c>
      <c r="O2" s="89" t="s">
        <v>15</v>
      </c>
      <c r="P2" s="94" t="s">
        <v>16</v>
      </c>
      <c r="Q2" s="81" t="s">
        <v>17</v>
      </c>
    </row>
    <row r="3" spans="1:17" ht="16.5" customHeight="1" x14ac:dyDescent="0.25">
      <c r="A3" s="137">
        <v>41944</v>
      </c>
      <c r="B3" s="147">
        <v>88</v>
      </c>
      <c r="C3" s="153">
        <v>513</v>
      </c>
      <c r="D3" s="153"/>
      <c r="E3" s="153">
        <v>2</v>
      </c>
      <c r="F3" s="153">
        <v>64</v>
      </c>
      <c r="G3" s="153">
        <v>11</v>
      </c>
      <c r="H3" s="144">
        <v>55</v>
      </c>
      <c r="I3" s="156">
        <v>3</v>
      </c>
      <c r="J3" s="156">
        <v>480</v>
      </c>
      <c r="K3" s="156">
        <v>12</v>
      </c>
      <c r="L3" s="156"/>
      <c r="M3" s="156">
        <v>373</v>
      </c>
      <c r="N3" s="156"/>
      <c r="O3" s="147">
        <v>70</v>
      </c>
      <c r="P3" s="160">
        <v>1671</v>
      </c>
      <c r="Q3" s="175">
        <f>AVERAGE(B3:O3)</f>
        <v>151.90909090909091</v>
      </c>
    </row>
    <row r="4" spans="1:17" ht="16.5" customHeight="1" x14ac:dyDescent="0.25">
      <c r="A4" s="138">
        <v>41945</v>
      </c>
      <c r="B4" s="148">
        <v>80</v>
      </c>
      <c r="C4" s="154">
        <v>612</v>
      </c>
      <c r="D4" s="154"/>
      <c r="E4" s="154">
        <v>16</v>
      </c>
      <c r="F4" s="154">
        <v>70</v>
      </c>
      <c r="G4" s="154">
        <v>14</v>
      </c>
      <c r="H4" s="145">
        <v>86</v>
      </c>
      <c r="I4" s="157">
        <v>3</v>
      </c>
      <c r="J4" s="157">
        <v>751</v>
      </c>
      <c r="K4" s="157">
        <v>12</v>
      </c>
      <c r="L4" s="157"/>
      <c r="M4" s="157">
        <v>416</v>
      </c>
      <c r="N4" s="157"/>
      <c r="O4" s="148">
        <v>85</v>
      </c>
      <c r="P4" s="161">
        <v>2145</v>
      </c>
      <c r="Q4" s="176">
        <f t="shared" ref="Q4:Q32" si="0">AVERAGE(B4:O4)</f>
        <v>195</v>
      </c>
    </row>
    <row r="5" spans="1:17" ht="16.5" customHeight="1" x14ac:dyDescent="0.25">
      <c r="A5" s="138">
        <v>41946</v>
      </c>
      <c r="B5" s="148">
        <v>137</v>
      </c>
      <c r="C5" s="154">
        <v>1428</v>
      </c>
      <c r="D5" s="154">
        <v>2</v>
      </c>
      <c r="E5" s="154">
        <v>15</v>
      </c>
      <c r="F5" s="154">
        <v>114</v>
      </c>
      <c r="G5" s="154">
        <v>104</v>
      </c>
      <c r="H5" s="145">
        <v>207</v>
      </c>
      <c r="I5" s="157">
        <v>11</v>
      </c>
      <c r="J5" s="157">
        <v>1082</v>
      </c>
      <c r="K5" s="157">
        <v>13</v>
      </c>
      <c r="L5" s="157"/>
      <c r="M5" s="157">
        <v>798</v>
      </c>
      <c r="N5" s="157">
        <v>4</v>
      </c>
      <c r="O5" s="148">
        <v>115</v>
      </c>
      <c r="P5" s="161">
        <v>4030</v>
      </c>
      <c r="Q5" s="176">
        <f t="shared" si="0"/>
        <v>310</v>
      </c>
    </row>
    <row r="6" spans="1:17" ht="16.5" customHeight="1" x14ac:dyDescent="0.25">
      <c r="A6" s="138">
        <v>41947</v>
      </c>
      <c r="B6" s="148">
        <v>151</v>
      </c>
      <c r="C6" s="154">
        <v>1572</v>
      </c>
      <c r="D6" s="154"/>
      <c r="E6" s="154">
        <v>70</v>
      </c>
      <c r="F6" s="154">
        <v>129</v>
      </c>
      <c r="G6" s="154">
        <v>66</v>
      </c>
      <c r="H6" s="145">
        <v>141</v>
      </c>
      <c r="I6" s="157">
        <v>9</v>
      </c>
      <c r="J6" s="157">
        <v>1479</v>
      </c>
      <c r="K6" s="157">
        <v>36</v>
      </c>
      <c r="L6" s="157"/>
      <c r="M6" s="157">
        <v>544</v>
      </c>
      <c r="N6" s="157">
        <v>1</v>
      </c>
      <c r="O6" s="148">
        <v>172</v>
      </c>
      <c r="P6" s="161">
        <v>4370</v>
      </c>
      <c r="Q6" s="176">
        <f t="shared" si="0"/>
        <v>364.16666666666669</v>
      </c>
    </row>
    <row r="7" spans="1:17" ht="16.5" customHeight="1" x14ac:dyDescent="0.25">
      <c r="A7" s="138">
        <v>41948</v>
      </c>
      <c r="B7" s="148">
        <v>186</v>
      </c>
      <c r="C7" s="154">
        <v>1667</v>
      </c>
      <c r="D7" s="154">
        <v>5</v>
      </c>
      <c r="E7" s="154">
        <v>38</v>
      </c>
      <c r="F7" s="154">
        <v>135</v>
      </c>
      <c r="G7" s="154">
        <v>33</v>
      </c>
      <c r="H7" s="145">
        <v>270</v>
      </c>
      <c r="I7" s="157">
        <v>17</v>
      </c>
      <c r="J7" s="157">
        <v>1631</v>
      </c>
      <c r="K7" s="157">
        <v>89</v>
      </c>
      <c r="L7" s="157"/>
      <c r="M7" s="157">
        <v>762</v>
      </c>
      <c r="N7" s="157">
        <v>10</v>
      </c>
      <c r="O7" s="148">
        <v>231</v>
      </c>
      <c r="P7" s="161">
        <v>5074</v>
      </c>
      <c r="Q7" s="176">
        <f t="shared" si="0"/>
        <v>390.30769230769232</v>
      </c>
    </row>
    <row r="8" spans="1:17" ht="16.5" customHeight="1" x14ac:dyDescent="0.25">
      <c r="A8" s="138">
        <v>41949</v>
      </c>
      <c r="B8" s="148">
        <v>146</v>
      </c>
      <c r="C8" s="154">
        <v>1798</v>
      </c>
      <c r="D8" s="154"/>
      <c r="E8" s="154">
        <v>38</v>
      </c>
      <c r="F8" s="154">
        <v>146</v>
      </c>
      <c r="G8" s="154">
        <v>27</v>
      </c>
      <c r="H8" s="145">
        <v>251</v>
      </c>
      <c r="I8" s="157">
        <v>19</v>
      </c>
      <c r="J8" s="157">
        <v>1406</v>
      </c>
      <c r="K8" s="157">
        <v>21</v>
      </c>
      <c r="L8" s="157"/>
      <c r="M8" s="157">
        <v>566</v>
      </c>
      <c r="N8" s="157">
        <v>3</v>
      </c>
      <c r="O8" s="148">
        <v>224</v>
      </c>
      <c r="P8" s="161">
        <v>4645</v>
      </c>
      <c r="Q8" s="176">
        <f t="shared" si="0"/>
        <v>387.08333333333331</v>
      </c>
    </row>
    <row r="9" spans="1:17" ht="16.5" customHeight="1" x14ac:dyDescent="0.25">
      <c r="A9" s="138">
        <v>41950</v>
      </c>
      <c r="B9" s="148">
        <v>153</v>
      </c>
      <c r="C9" s="154">
        <v>1426</v>
      </c>
      <c r="D9" s="154">
        <v>1</v>
      </c>
      <c r="E9" s="154">
        <v>31</v>
      </c>
      <c r="F9" s="154">
        <v>104</v>
      </c>
      <c r="G9" s="154">
        <v>39</v>
      </c>
      <c r="H9" s="145">
        <v>194</v>
      </c>
      <c r="I9" s="157">
        <v>3</v>
      </c>
      <c r="J9" s="157">
        <v>1182</v>
      </c>
      <c r="K9" s="157">
        <v>30</v>
      </c>
      <c r="L9" s="157"/>
      <c r="M9" s="157">
        <v>861</v>
      </c>
      <c r="N9" s="157">
        <v>2</v>
      </c>
      <c r="O9" s="148">
        <v>126</v>
      </c>
      <c r="P9" s="161">
        <v>4152</v>
      </c>
      <c r="Q9" s="176">
        <f t="shared" si="0"/>
        <v>319.38461538461536</v>
      </c>
    </row>
    <row r="10" spans="1:17" ht="16.5" customHeight="1" x14ac:dyDescent="0.25">
      <c r="A10" s="138">
        <v>41951</v>
      </c>
      <c r="B10" s="148">
        <v>90</v>
      </c>
      <c r="C10" s="154">
        <v>730</v>
      </c>
      <c r="D10" s="154"/>
      <c r="E10" s="154">
        <v>10</v>
      </c>
      <c r="F10" s="154">
        <v>53</v>
      </c>
      <c r="G10" s="154">
        <v>18</v>
      </c>
      <c r="H10" s="145">
        <v>86</v>
      </c>
      <c r="I10" s="157">
        <v>4</v>
      </c>
      <c r="J10" s="157">
        <v>615</v>
      </c>
      <c r="K10" s="157">
        <v>8</v>
      </c>
      <c r="L10" s="157"/>
      <c r="M10" s="157">
        <v>391</v>
      </c>
      <c r="N10" s="157"/>
      <c r="O10" s="148">
        <v>145</v>
      </c>
      <c r="P10" s="161">
        <v>2150</v>
      </c>
      <c r="Q10" s="176">
        <f t="shared" si="0"/>
        <v>195.45454545454547</v>
      </c>
    </row>
    <row r="11" spans="1:17" ht="16.5" customHeight="1" x14ac:dyDescent="0.25">
      <c r="A11" s="138">
        <v>41952</v>
      </c>
      <c r="B11" s="148">
        <v>77</v>
      </c>
      <c r="C11" s="154">
        <v>1146</v>
      </c>
      <c r="D11" s="154"/>
      <c r="E11" s="154">
        <v>27</v>
      </c>
      <c r="F11" s="154">
        <v>102</v>
      </c>
      <c r="G11" s="154">
        <v>23</v>
      </c>
      <c r="H11" s="145">
        <v>152</v>
      </c>
      <c r="I11" s="157">
        <v>1</v>
      </c>
      <c r="J11" s="157">
        <v>718</v>
      </c>
      <c r="K11" s="157">
        <v>11</v>
      </c>
      <c r="L11" s="157"/>
      <c r="M11" s="157">
        <v>229</v>
      </c>
      <c r="N11" s="157"/>
      <c r="O11" s="148">
        <v>62</v>
      </c>
      <c r="P11" s="161">
        <v>2548</v>
      </c>
      <c r="Q11" s="176">
        <f t="shared" si="0"/>
        <v>231.63636363636363</v>
      </c>
    </row>
    <row r="12" spans="1:17" ht="16.5" customHeight="1" x14ac:dyDescent="0.25">
      <c r="A12" s="138">
        <v>41953</v>
      </c>
      <c r="B12" s="148">
        <v>160</v>
      </c>
      <c r="C12" s="154">
        <v>1654</v>
      </c>
      <c r="D12" s="154">
        <v>6</v>
      </c>
      <c r="E12" s="154">
        <v>36</v>
      </c>
      <c r="F12" s="154">
        <v>140</v>
      </c>
      <c r="G12" s="154">
        <v>20</v>
      </c>
      <c r="H12" s="145">
        <v>224</v>
      </c>
      <c r="I12" s="157">
        <v>17</v>
      </c>
      <c r="J12" s="157">
        <v>1150</v>
      </c>
      <c r="K12" s="157">
        <v>17</v>
      </c>
      <c r="L12" s="157"/>
      <c r="M12" s="157">
        <v>571</v>
      </c>
      <c r="N12" s="157"/>
      <c r="O12" s="148">
        <v>169</v>
      </c>
      <c r="P12" s="161">
        <v>4164</v>
      </c>
      <c r="Q12" s="176">
        <f t="shared" si="0"/>
        <v>347</v>
      </c>
    </row>
    <row r="13" spans="1:17" ht="16.5" customHeight="1" x14ac:dyDescent="0.25">
      <c r="A13" s="138">
        <v>41954</v>
      </c>
      <c r="B13" s="148">
        <v>131</v>
      </c>
      <c r="C13" s="154">
        <v>1861</v>
      </c>
      <c r="D13" s="154">
        <v>2</v>
      </c>
      <c r="E13" s="154">
        <v>22</v>
      </c>
      <c r="F13" s="154">
        <v>141</v>
      </c>
      <c r="G13" s="154">
        <v>24</v>
      </c>
      <c r="H13" s="145">
        <v>194</v>
      </c>
      <c r="I13" s="157">
        <v>5</v>
      </c>
      <c r="J13" s="157">
        <v>1138</v>
      </c>
      <c r="K13" s="157">
        <v>40</v>
      </c>
      <c r="L13" s="157"/>
      <c r="M13" s="157">
        <v>547</v>
      </c>
      <c r="N13" s="157">
        <v>3</v>
      </c>
      <c r="O13" s="148">
        <v>198</v>
      </c>
      <c r="P13" s="161">
        <v>4306</v>
      </c>
      <c r="Q13" s="176">
        <f t="shared" si="0"/>
        <v>331.23076923076923</v>
      </c>
    </row>
    <row r="14" spans="1:17" ht="16.5" customHeight="1" x14ac:dyDescent="0.25">
      <c r="A14" s="138">
        <v>41955</v>
      </c>
      <c r="B14" s="148">
        <v>131</v>
      </c>
      <c r="C14" s="154">
        <v>1584</v>
      </c>
      <c r="D14" s="154">
        <v>1</v>
      </c>
      <c r="E14" s="154">
        <v>18</v>
      </c>
      <c r="F14" s="154">
        <v>144</v>
      </c>
      <c r="G14" s="154">
        <v>18</v>
      </c>
      <c r="H14" s="145">
        <v>172</v>
      </c>
      <c r="I14" s="157">
        <v>12</v>
      </c>
      <c r="J14" s="157">
        <v>1391</v>
      </c>
      <c r="K14" s="157">
        <v>67</v>
      </c>
      <c r="L14" s="157"/>
      <c r="M14" s="157">
        <v>676</v>
      </c>
      <c r="N14" s="157">
        <v>4</v>
      </c>
      <c r="O14" s="148">
        <v>124</v>
      </c>
      <c r="P14" s="161">
        <v>4342</v>
      </c>
      <c r="Q14" s="176">
        <f t="shared" si="0"/>
        <v>334</v>
      </c>
    </row>
    <row r="15" spans="1:17" ht="16.5" customHeight="1" x14ac:dyDescent="0.25">
      <c r="A15" s="138">
        <v>41956</v>
      </c>
      <c r="B15" s="148">
        <v>152</v>
      </c>
      <c r="C15" s="154">
        <v>1820</v>
      </c>
      <c r="D15" s="154"/>
      <c r="E15" s="154">
        <v>19</v>
      </c>
      <c r="F15" s="154">
        <v>158</v>
      </c>
      <c r="G15" s="154">
        <v>30</v>
      </c>
      <c r="H15" s="145">
        <v>238</v>
      </c>
      <c r="I15" s="157">
        <v>5</v>
      </c>
      <c r="J15" s="157">
        <v>1485</v>
      </c>
      <c r="K15" s="157">
        <v>22</v>
      </c>
      <c r="L15" s="157"/>
      <c r="M15" s="157">
        <v>621</v>
      </c>
      <c r="N15" s="157">
        <v>2</v>
      </c>
      <c r="O15" s="148">
        <v>184</v>
      </c>
      <c r="P15" s="161">
        <v>4736</v>
      </c>
      <c r="Q15" s="176">
        <f t="shared" si="0"/>
        <v>394.66666666666669</v>
      </c>
    </row>
    <row r="16" spans="1:17" ht="16.5" customHeight="1" x14ac:dyDescent="0.25">
      <c r="A16" s="138">
        <v>41957</v>
      </c>
      <c r="B16" s="148">
        <v>157</v>
      </c>
      <c r="C16" s="154">
        <v>1389</v>
      </c>
      <c r="D16" s="154"/>
      <c r="E16" s="154">
        <v>31</v>
      </c>
      <c r="F16" s="154">
        <v>157</v>
      </c>
      <c r="G16" s="154">
        <v>30</v>
      </c>
      <c r="H16" s="145">
        <v>406</v>
      </c>
      <c r="I16" s="157">
        <v>10</v>
      </c>
      <c r="J16" s="157">
        <v>1519</v>
      </c>
      <c r="K16" s="157">
        <v>38</v>
      </c>
      <c r="L16" s="157"/>
      <c r="M16" s="157">
        <v>663</v>
      </c>
      <c r="N16" s="157"/>
      <c r="O16" s="148">
        <v>169</v>
      </c>
      <c r="P16" s="161">
        <v>4569</v>
      </c>
      <c r="Q16" s="176">
        <f t="shared" si="0"/>
        <v>415.36363636363637</v>
      </c>
    </row>
    <row r="17" spans="1:17" ht="16.5" customHeight="1" x14ac:dyDescent="0.25">
      <c r="A17" s="138">
        <v>41958</v>
      </c>
      <c r="B17" s="148">
        <v>80</v>
      </c>
      <c r="C17" s="154">
        <v>612</v>
      </c>
      <c r="D17" s="154">
        <v>9</v>
      </c>
      <c r="E17" s="154">
        <v>21</v>
      </c>
      <c r="F17" s="154">
        <v>95</v>
      </c>
      <c r="G17" s="154">
        <v>8</v>
      </c>
      <c r="H17" s="145">
        <v>136</v>
      </c>
      <c r="I17" s="157"/>
      <c r="J17" s="157">
        <v>638</v>
      </c>
      <c r="K17" s="157">
        <v>6</v>
      </c>
      <c r="L17" s="157"/>
      <c r="M17" s="157">
        <v>254</v>
      </c>
      <c r="N17" s="157"/>
      <c r="O17" s="148">
        <v>101</v>
      </c>
      <c r="P17" s="161">
        <v>1960</v>
      </c>
      <c r="Q17" s="176">
        <f t="shared" si="0"/>
        <v>178.18181818181819</v>
      </c>
    </row>
    <row r="18" spans="1:17" ht="16.5" customHeight="1" x14ac:dyDescent="0.25">
      <c r="A18" s="138">
        <v>41959</v>
      </c>
      <c r="B18" s="148">
        <v>90</v>
      </c>
      <c r="C18" s="154">
        <v>866</v>
      </c>
      <c r="D18" s="154">
        <v>1</v>
      </c>
      <c r="E18" s="154">
        <v>46</v>
      </c>
      <c r="F18" s="154">
        <v>69</v>
      </c>
      <c r="G18" s="154">
        <v>5</v>
      </c>
      <c r="H18" s="145">
        <v>161</v>
      </c>
      <c r="I18" s="157">
        <v>2</v>
      </c>
      <c r="J18" s="157">
        <v>737</v>
      </c>
      <c r="K18" s="157">
        <v>19</v>
      </c>
      <c r="L18" s="157"/>
      <c r="M18" s="157">
        <v>296</v>
      </c>
      <c r="N18" s="157"/>
      <c r="O18" s="148">
        <v>102</v>
      </c>
      <c r="P18" s="161">
        <v>2394</v>
      </c>
      <c r="Q18" s="176">
        <f t="shared" si="0"/>
        <v>199.5</v>
      </c>
    </row>
    <row r="19" spans="1:17" ht="16.5" customHeight="1" x14ac:dyDescent="0.25">
      <c r="A19" s="138">
        <v>41960</v>
      </c>
      <c r="B19" s="148">
        <v>170</v>
      </c>
      <c r="C19" s="154">
        <v>1808</v>
      </c>
      <c r="D19" s="154">
        <v>1</v>
      </c>
      <c r="E19" s="154">
        <v>67</v>
      </c>
      <c r="F19" s="154">
        <v>131</v>
      </c>
      <c r="G19" s="154">
        <v>13</v>
      </c>
      <c r="H19" s="145">
        <v>399</v>
      </c>
      <c r="I19" s="157">
        <v>8</v>
      </c>
      <c r="J19" s="157">
        <v>1590</v>
      </c>
      <c r="K19" s="157">
        <v>18</v>
      </c>
      <c r="L19" s="157"/>
      <c r="M19" s="157">
        <v>821</v>
      </c>
      <c r="N19" s="157">
        <v>3</v>
      </c>
      <c r="O19" s="148">
        <v>171</v>
      </c>
      <c r="P19" s="161">
        <v>5200</v>
      </c>
      <c r="Q19" s="176">
        <f t="shared" si="0"/>
        <v>400</v>
      </c>
    </row>
    <row r="20" spans="1:17" ht="16.5" customHeight="1" x14ac:dyDescent="0.25">
      <c r="A20" s="138">
        <v>41961</v>
      </c>
      <c r="B20" s="148">
        <v>194</v>
      </c>
      <c r="C20" s="154">
        <v>2124</v>
      </c>
      <c r="D20" s="154">
        <v>3</v>
      </c>
      <c r="E20" s="154">
        <v>128</v>
      </c>
      <c r="F20" s="154">
        <v>141</v>
      </c>
      <c r="G20" s="154">
        <v>76</v>
      </c>
      <c r="H20" s="145">
        <v>335</v>
      </c>
      <c r="I20" s="157">
        <v>14</v>
      </c>
      <c r="J20" s="157">
        <v>1877</v>
      </c>
      <c r="K20" s="157">
        <v>71</v>
      </c>
      <c r="L20" s="157"/>
      <c r="M20" s="157">
        <v>707</v>
      </c>
      <c r="N20" s="157">
        <v>1</v>
      </c>
      <c r="O20" s="148">
        <v>184</v>
      </c>
      <c r="P20" s="161">
        <v>5855</v>
      </c>
      <c r="Q20" s="176">
        <f t="shared" si="0"/>
        <v>450.38461538461536</v>
      </c>
    </row>
    <row r="21" spans="1:17" ht="16.5" customHeight="1" x14ac:dyDescent="0.25">
      <c r="A21" s="138">
        <v>41962</v>
      </c>
      <c r="B21" s="148">
        <v>264</v>
      </c>
      <c r="C21" s="154">
        <v>2092</v>
      </c>
      <c r="D21" s="154"/>
      <c r="E21" s="154">
        <v>93</v>
      </c>
      <c r="F21" s="154">
        <v>144</v>
      </c>
      <c r="G21" s="154">
        <v>43</v>
      </c>
      <c r="H21" s="145">
        <v>283</v>
      </c>
      <c r="I21" s="157">
        <v>5</v>
      </c>
      <c r="J21" s="157">
        <v>1677</v>
      </c>
      <c r="K21" s="157">
        <v>22</v>
      </c>
      <c r="L21" s="157"/>
      <c r="M21" s="157">
        <v>673</v>
      </c>
      <c r="N21" s="157">
        <v>11</v>
      </c>
      <c r="O21" s="148">
        <v>198</v>
      </c>
      <c r="P21" s="161">
        <v>5505</v>
      </c>
      <c r="Q21" s="176">
        <f t="shared" si="0"/>
        <v>458.75</v>
      </c>
    </row>
    <row r="22" spans="1:17" ht="16.5" customHeight="1" x14ac:dyDescent="0.25">
      <c r="A22" s="138">
        <v>41963</v>
      </c>
      <c r="B22" s="148">
        <v>191</v>
      </c>
      <c r="C22" s="154">
        <v>1858</v>
      </c>
      <c r="D22" s="154">
        <v>5</v>
      </c>
      <c r="E22" s="154">
        <v>51</v>
      </c>
      <c r="F22" s="154">
        <v>149</v>
      </c>
      <c r="G22" s="154">
        <v>35</v>
      </c>
      <c r="H22" s="145">
        <v>265</v>
      </c>
      <c r="I22" s="157">
        <v>7</v>
      </c>
      <c r="J22" s="157">
        <v>1697</v>
      </c>
      <c r="K22" s="157">
        <v>22</v>
      </c>
      <c r="L22" s="157"/>
      <c r="M22" s="157">
        <v>748</v>
      </c>
      <c r="N22" s="157">
        <v>8</v>
      </c>
      <c r="O22" s="148">
        <v>244</v>
      </c>
      <c r="P22" s="161">
        <v>5280</v>
      </c>
      <c r="Q22" s="176">
        <f t="shared" si="0"/>
        <v>406.15384615384613</v>
      </c>
    </row>
    <row r="23" spans="1:17" ht="16.5" customHeight="1" x14ac:dyDescent="0.25">
      <c r="A23" s="138">
        <v>41964</v>
      </c>
      <c r="B23" s="148">
        <v>137</v>
      </c>
      <c r="C23" s="154">
        <v>1849</v>
      </c>
      <c r="D23" s="154">
        <v>5</v>
      </c>
      <c r="E23" s="154">
        <v>26</v>
      </c>
      <c r="F23" s="154">
        <v>133</v>
      </c>
      <c r="G23" s="154">
        <v>21</v>
      </c>
      <c r="H23" s="145">
        <v>213</v>
      </c>
      <c r="I23" s="157">
        <v>16</v>
      </c>
      <c r="J23" s="157">
        <v>1456</v>
      </c>
      <c r="K23" s="157">
        <v>21</v>
      </c>
      <c r="L23" s="157"/>
      <c r="M23" s="157">
        <v>603</v>
      </c>
      <c r="N23" s="157">
        <v>8</v>
      </c>
      <c r="O23" s="148">
        <v>154</v>
      </c>
      <c r="P23" s="161">
        <v>4642</v>
      </c>
      <c r="Q23" s="176">
        <f t="shared" si="0"/>
        <v>357.07692307692309</v>
      </c>
    </row>
    <row r="24" spans="1:17" ht="16.5" customHeight="1" x14ac:dyDescent="0.25">
      <c r="A24" s="138">
        <v>41965</v>
      </c>
      <c r="B24" s="148">
        <v>48</v>
      </c>
      <c r="C24" s="154">
        <v>864</v>
      </c>
      <c r="D24" s="154"/>
      <c r="E24" s="154">
        <v>11</v>
      </c>
      <c r="F24" s="154">
        <v>61</v>
      </c>
      <c r="G24" s="154">
        <v>13</v>
      </c>
      <c r="H24" s="145">
        <v>170</v>
      </c>
      <c r="I24" s="157">
        <v>13</v>
      </c>
      <c r="J24" s="157">
        <v>849</v>
      </c>
      <c r="K24" s="157">
        <v>25</v>
      </c>
      <c r="L24" s="157"/>
      <c r="M24" s="157">
        <v>263</v>
      </c>
      <c r="N24" s="157">
        <v>5</v>
      </c>
      <c r="O24" s="148">
        <v>89</v>
      </c>
      <c r="P24" s="161">
        <v>2411</v>
      </c>
      <c r="Q24" s="176">
        <f t="shared" si="0"/>
        <v>200.91666666666666</v>
      </c>
    </row>
    <row r="25" spans="1:17" ht="16.5" customHeight="1" x14ac:dyDescent="0.25">
      <c r="A25" s="138">
        <v>41966</v>
      </c>
      <c r="B25" s="148">
        <v>86</v>
      </c>
      <c r="C25" s="154">
        <v>931</v>
      </c>
      <c r="D25" s="154">
        <v>3</v>
      </c>
      <c r="E25" s="154">
        <v>23</v>
      </c>
      <c r="F25" s="154">
        <v>58</v>
      </c>
      <c r="G25" s="154">
        <v>13</v>
      </c>
      <c r="H25" s="145">
        <v>177</v>
      </c>
      <c r="I25" s="157">
        <v>1</v>
      </c>
      <c r="J25" s="157">
        <v>991</v>
      </c>
      <c r="K25" s="157">
        <v>22</v>
      </c>
      <c r="L25" s="157"/>
      <c r="M25" s="157">
        <v>221</v>
      </c>
      <c r="N25" s="157">
        <v>4</v>
      </c>
      <c r="O25" s="148">
        <v>66</v>
      </c>
      <c r="P25" s="161">
        <v>2596</v>
      </c>
      <c r="Q25" s="176">
        <f t="shared" si="0"/>
        <v>199.69230769230768</v>
      </c>
    </row>
    <row r="26" spans="1:17" ht="16.5" customHeight="1" x14ac:dyDescent="0.25">
      <c r="A26" s="138">
        <v>41967</v>
      </c>
      <c r="B26" s="148">
        <v>158</v>
      </c>
      <c r="C26" s="154">
        <v>1379</v>
      </c>
      <c r="D26" s="154"/>
      <c r="E26" s="154">
        <v>28</v>
      </c>
      <c r="F26" s="154">
        <v>206</v>
      </c>
      <c r="G26" s="154">
        <v>46</v>
      </c>
      <c r="H26" s="145">
        <v>350</v>
      </c>
      <c r="I26" s="157">
        <v>5</v>
      </c>
      <c r="J26" s="157">
        <v>1397</v>
      </c>
      <c r="K26" s="157">
        <v>37</v>
      </c>
      <c r="L26" s="157"/>
      <c r="M26" s="157">
        <v>418</v>
      </c>
      <c r="N26" s="157"/>
      <c r="O26" s="148">
        <v>84</v>
      </c>
      <c r="P26" s="161">
        <v>4108</v>
      </c>
      <c r="Q26" s="176">
        <f t="shared" si="0"/>
        <v>373.45454545454544</v>
      </c>
    </row>
    <row r="27" spans="1:17" ht="16.5" customHeight="1" x14ac:dyDescent="0.25">
      <c r="A27" s="138">
        <v>41968</v>
      </c>
      <c r="B27" s="148">
        <v>166</v>
      </c>
      <c r="C27" s="154">
        <v>1871</v>
      </c>
      <c r="D27" s="154">
        <v>1</v>
      </c>
      <c r="E27" s="154">
        <v>43</v>
      </c>
      <c r="F27" s="154">
        <v>157</v>
      </c>
      <c r="G27" s="154">
        <v>27</v>
      </c>
      <c r="H27" s="145">
        <v>378</v>
      </c>
      <c r="I27" s="157">
        <v>23</v>
      </c>
      <c r="J27" s="157">
        <v>1607</v>
      </c>
      <c r="K27" s="157">
        <v>42</v>
      </c>
      <c r="L27" s="157"/>
      <c r="M27" s="157">
        <v>473</v>
      </c>
      <c r="N27" s="157">
        <v>3</v>
      </c>
      <c r="O27" s="148">
        <v>152</v>
      </c>
      <c r="P27" s="161">
        <v>4943</v>
      </c>
      <c r="Q27" s="176">
        <f t="shared" si="0"/>
        <v>380.23076923076923</v>
      </c>
    </row>
    <row r="28" spans="1:17" ht="16.5" customHeight="1" x14ac:dyDescent="0.25">
      <c r="A28" s="138">
        <v>41969</v>
      </c>
      <c r="B28" s="148">
        <v>109</v>
      </c>
      <c r="C28" s="154">
        <v>1243</v>
      </c>
      <c r="D28" s="154">
        <v>3</v>
      </c>
      <c r="E28" s="154">
        <v>21</v>
      </c>
      <c r="F28" s="154">
        <v>118</v>
      </c>
      <c r="G28" s="154">
        <v>48</v>
      </c>
      <c r="H28" s="145">
        <v>223</v>
      </c>
      <c r="I28" s="157">
        <v>11</v>
      </c>
      <c r="J28" s="157">
        <v>1533</v>
      </c>
      <c r="K28" s="157">
        <v>185</v>
      </c>
      <c r="L28" s="157"/>
      <c r="M28" s="157">
        <v>374</v>
      </c>
      <c r="N28" s="157">
        <v>3</v>
      </c>
      <c r="O28" s="148">
        <v>91</v>
      </c>
      <c r="P28" s="161">
        <v>3962</v>
      </c>
      <c r="Q28" s="176">
        <f t="shared" si="0"/>
        <v>304.76923076923077</v>
      </c>
    </row>
    <row r="29" spans="1:17" ht="16.5" customHeight="1" x14ac:dyDescent="0.25">
      <c r="A29" s="138">
        <v>41970</v>
      </c>
      <c r="B29" s="148">
        <v>96</v>
      </c>
      <c r="C29" s="154">
        <v>1292</v>
      </c>
      <c r="D29" s="154"/>
      <c r="E29" s="154">
        <v>19</v>
      </c>
      <c r="F29" s="154">
        <v>107</v>
      </c>
      <c r="G29" s="154">
        <v>28</v>
      </c>
      <c r="H29" s="145">
        <v>269</v>
      </c>
      <c r="I29" s="157">
        <v>5</v>
      </c>
      <c r="J29" s="157">
        <v>1243</v>
      </c>
      <c r="K29" s="157">
        <v>107</v>
      </c>
      <c r="L29" s="157"/>
      <c r="M29" s="157">
        <v>220</v>
      </c>
      <c r="N29" s="157">
        <v>1</v>
      </c>
      <c r="O29" s="148">
        <v>52</v>
      </c>
      <c r="P29" s="161">
        <v>3439</v>
      </c>
      <c r="Q29" s="176">
        <f t="shared" si="0"/>
        <v>286.58333333333331</v>
      </c>
    </row>
    <row r="30" spans="1:17" ht="16.5" customHeight="1" x14ac:dyDescent="0.25">
      <c r="A30" s="138">
        <v>41971</v>
      </c>
      <c r="B30" s="148">
        <v>62</v>
      </c>
      <c r="C30" s="154">
        <v>866</v>
      </c>
      <c r="D30" s="154"/>
      <c r="E30" s="154">
        <v>14</v>
      </c>
      <c r="F30" s="154">
        <v>79</v>
      </c>
      <c r="G30" s="154">
        <v>7</v>
      </c>
      <c r="H30" s="145">
        <v>142</v>
      </c>
      <c r="I30" s="157">
        <v>4</v>
      </c>
      <c r="J30" s="157">
        <v>842</v>
      </c>
      <c r="K30" s="157">
        <v>59</v>
      </c>
      <c r="L30" s="157">
        <v>2</v>
      </c>
      <c r="M30" s="157">
        <v>223</v>
      </c>
      <c r="N30" s="157"/>
      <c r="O30" s="148">
        <v>65</v>
      </c>
      <c r="P30" s="161">
        <v>2365</v>
      </c>
      <c r="Q30" s="176">
        <f t="shared" si="0"/>
        <v>197.08333333333334</v>
      </c>
    </row>
    <row r="31" spans="1:17" ht="16.5" customHeight="1" x14ac:dyDescent="0.25">
      <c r="A31" s="138">
        <v>41972</v>
      </c>
      <c r="B31" s="148">
        <v>50</v>
      </c>
      <c r="C31" s="154">
        <v>902</v>
      </c>
      <c r="D31" s="154"/>
      <c r="E31" s="154">
        <v>24</v>
      </c>
      <c r="F31" s="154">
        <v>61</v>
      </c>
      <c r="G31" s="154">
        <v>6</v>
      </c>
      <c r="H31" s="145">
        <v>126</v>
      </c>
      <c r="I31" s="157">
        <v>6</v>
      </c>
      <c r="J31" s="157">
        <v>710</v>
      </c>
      <c r="K31" s="157">
        <v>14</v>
      </c>
      <c r="L31" s="157">
        <v>4</v>
      </c>
      <c r="M31" s="157">
        <v>221</v>
      </c>
      <c r="N31" s="157"/>
      <c r="O31" s="148">
        <v>63</v>
      </c>
      <c r="P31" s="161">
        <v>2187</v>
      </c>
      <c r="Q31" s="176">
        <f t="shared" si="0"/>
        <v>182.25</v>
      </c>
    </row>
    <row r="32" spans="1:17" x14ac:dyDescent="0.25">
      <c r="A32" s="139">
        <v>41973</v>
      </c>
      <c r="B32" s="149">
        <v>70</v>
      </c>
      <c r="C32" s="155">
        <v>1026</v>
      </c>
      <c r="D32" s="155"/>
      <c r="E32" s="155">
        <v>12</v>
      </c>
      <c r="F32" s="155">
        <v>61</v>
      </c>
      <c r="G32" s="155">
        <v>4</v>
      </c>
      <c r="H32" s="146">
        <v>218</v>
      </c>
      <c r="I32" s="158">
        <v>6</v>
      </c>
      <c r="J32" s="158">
        <v>1071</v>
      </c>
      <c r="K32" s="158">
        <v>56</v>
      </c>
      <c r="L32" s="158"/>
      <c r="M32" s="158">
        <v>189</v>
      </c>
      <c r="N32" s="158">
        <v>3</v>
      </c>
      <c r="O32" s="149">
        <v>115</v>
      </c>
      <c r="P32" s="162">
        <v>2831</v>
      </c>
      <c r="Q32" s="177">
        <f t="shared" si="0"/>
        <v>235.91666666666666</v>
      </c>
    </row>
    <row r="33" spans="1:17" s="34" customFormat="1" ht="19.5" x14ac:dyDescent="0.25">
      <c r="A33" s="40" t="s">
        <v>16</v>
      </c>
      <c r="B33" s="41">
        <v>3810</v>
      </c>
      <c r="C33" s="44">
        <v>40783</v>
      </c>
      <c r="D33" s="44">
        <v>48</v>
      </c>
      <c r="E33" s="44">
        <v>1000</v>
      </c>
      <c r="F33" s="44">
        <v>3427</v>
      </c>
      <c r="G33" s="44">
        <v>850</v>
      </c>
      <c r="H33" s="43">
        <v>6521</v>
      </c>
      <c r="I33" s="42">
        <v>245</v>
      </c>
      <c r="J33" s="42">
        <v>35942</v>
      </c>
      <c r="K33" s="42">
        <v>1142</v>
      </c>
      <c r="L33" s="42">
        <v>6</v>
      </c>
      <c r="M33" s="42">
        <v>14722</v>
      </c>
      <c r="N33" s="42">
        <v>79</v>
      </c>
      <c r="O33" s="41">
        <v>4005</v>
      </c>
      <c r="P33" s="43">
        <v>112580</v>
      </c>
      <c r="Q33" s="164"/>
    </row>
    <row r="34" spans="1:17" x14ac:dyDescent="0.25">
      <c r="Q34" s="178"/>
    </row>
  </sheetData>
  <conditionalFormatting sqref="B2:O2">
    <cfRule type="expression" dxfId="4" priority="1">
      <formula>$B$2="java.lang.ArithmeticException"</formula>
    </cfRule>
  </conditionalFormatting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zoomScale="60" zoomScaleNormal="60" workbookViewId="0"/>
  </sheetViews>
  <sheetFormatPr defaultRowHeight="15" x14ac:dyDescent="0.25"/>
  <cols>
    <col min="1" max="1" width="21" style="34" customWidth="1"/>
    <col min="2" max="14" width="19.85546875" customWidth="1"/>
    <col min="15" max="15" width="19.140625" style="34" customWidth="1"/>
    <col min="16" max="16" width="18.42578125" style="34" customWidth="1"/>
  </cols>
  <sheetData>
    <row r="1" spans="1:16" x14ac:dyDescent="0.25">
      <c r="A1" s="78" t="s">
        <v>0</v>
      </c>
      <c r="B1" s="79" t="s">
        <v>18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8"/>
      <c r="P1" s="80"/>
    </row>
    <row r="2" spans="1:16" s="34" customFormat="1" ht="105" customHeight="1" x14ac:dyDescent="0.25">
      <c r="A2" s="39" t="s">
        <v>19</v>
      </c>
      <c r="B2" s="89" t="s">
        <v>2</v>
      </c>
      <c r="C2" s="86" t="s">
        <v>3</v>
      </c>
      <c r="D2" s="86" t="s">
        <v>4</v>
      </c>
      <c r="E2" s="86" t="s">
        <v>5</v>
      </c>
      <c r="F2" s="86" t="s">
        <v>6</v>
      </c>
      <c r="G2" s="87" t="s">
        <v>7</v>
      </c>
      <c r="H2" s="88" t="s">
        <v>8</v>
      </c>
      <c r="I2" s="89" t="s">
        <v>9</v>
      </c>
      <c r="J2" s="87" t="s">
        <v>10</v>
      </c>
      <c r="K2" s="88" t="s">
        <v>11</v>
      </c>
      <c r="L2" s="88" t="s">
        <v>13</v>
      </c>
      <c r="M2" s="88" t="s">
        <v>14</v>
      </c>
      <c r="N2" s="89" t="s">
        <v>15</v>
      </c>
      <c r="O2" s="39" t="s">
        <v>16</v>
      </c>
      <c r="P2" s="35" t="s">
        <v>17</v>
      </c>
    </row>
    <row r="3" spans="1:16" ht="16.5" customHeight="1" x14ac:dyDescent="0.25">
      <c r="A3" s="179">
        <v>41974</v>
      </c>
      <c r="B3" s="185">
        <v>119</v>
      </c>
      <c r="C3" s="188">
        <v>2185</v>
      </c>
      <c r="D3" s="188"/>
      <c r="E3" s="188">
        <v>33</v>
      </c>
      <c r="F3" s="188">
        <v>158</v>
      </c>
      <c r="G3" s="194">
        <v>9</v>
      </c>
      <c r="H3" s="191">
        <v>498</v>
      </c>
      <c r="I3" s="185">
        <v>18</v>
      </c>
      <c r="J3" s="194">
        <v>1951</v>
      </c>
      <c r="K3" s="191">
        <v>64</v>
      </c>
      <c r="L3" s="191">
        <v>514</v>
      </c>
      <c r="M3" s="191">
        <v>53</v>
      </c>
      <c r="N3" s="185">
        <v>137</v>
      </c>
      <c r="O3" s="182">
        <v>5739</v>
      </c>
      <c r="P3" s="141">
        <f>AVERAGE(B3:N3)</f>
        <v>478.25</v>
      </c>
    </row>
    <row r="4" spans="1:16" ht="16.5" customHeight="1" x14ac:dyDescent="0.25">
      <c r="A4" s="180">
        <v>41975</v>
      </c>
      <c r="B4" s="186">
        <v>139</v>
      </c>
      <c r="C4" s="189">
        <v>2090</v>
      </c>
      <c r="D4" s="189"/>
      <c r="E4" s="189">
        <v>88</v>
      </c>
      <c r="F4" s="189">
        <v>85</v>
      </c>
      <c r="G4" s="195">
        <v>54</v>
      </c>
      <c r="H4" s="192">
        <v>372</v>
      </c>
      <c r="I4" s="186">
        <v>9</v>
      </c>
      <c r="J4" s="195">
        <v>1751</v>
      </c>
      <c r="K4" s="192">
        <v>58</v>
      </c>
      <c r="L4" s="192">
        <v>724</v>
      </c>
      <c r="M4" s="192">
        <v>21</v>
      </c>
      <c r="N4" s="186">
        <v>136</v>
      </c>
      <c r="O4" s="183">
        <v>5527</v>
      </c>
      <c r="P4" s="142">
        <f t="shared" ref="P4:P33" si="0">AVERAGE(B4:N4)</f>
        <v>460.58333333333331</v>
      </c>
    </row>
    <row r="5" spans="1:16" ht="16.5" customHeight="1" x14ac:dyDescent="0.25">
      <c r="A5" s="180">
        <v>41976</v>
      </c>
      <c r="B5" s="186">
        <v>123</v>
      </c>
      <c r="C5" s="189">
        <v>2214</v>
      </c>
      <c r="D5" s="189"/>
      <c r="E5" s="189">
        <v>65</v>
      </c>
      <c r="F5" s="189">
        <v>157</v>
      </c>
      <c r="G5" s="195">
        <v>58</v>
      </c>
      <c r="H5" s="192">
        <v>389</v>
      </c>
      <c r="I5" s="186">
        <v>10</v>
      </c>
      <c r="J5" s="195">
        <v>2016</v>
      </c>
      <c r="K5" s="192">
        <v>72</v>
      </c>
      <c r="L5" s="192">
        <v>575</v>
      </c>
      <c r="M5" s="192"/>
      <c r="N5" s="186">
        <v>216</v>
      </c>
      <c r="O5" s="183">
        <v>5895</v>
      </c>
      <c r="P5" s="142">
        <f t="shared" si="0"/>
        <v>535.90909090909088</v>
      </c>
    </row>
    <row r="6" spans="1:16" ht="16.5" customHeight="1" x14ac:dyDescent="0.25">
      <c r="A6" s="180">
        <v>41977</v>
      </c>
      <c r="B6" s="186">
        <v>114</v>
      </c>
      <c r="C6" s="189">
        <v>1848</v>
      </c>
      <c r="D6" s="189"/>
      <c r="E6" s="189">
        <v>93</v>
      </c>
      <c r="F6" s="189">
        <v>108</v>
      </c>
      <c r="G6" s="195">
        <v>63</v>
      </c>
      <c r="H6" s="192">
        <v>443</v>
      </c>
      <c r="I6" s="186">
        <v>36</v>
      </c>
      <c r="J6" s="195">
        <v>1720</v>
      </c>
      <c r="K6" s="192">
        <v>132</v>
      </c>
      <c r="L6" s="192">
        <v>331</v>
      </c>
      <c r="M6" s="192">
        <v>1</v>
      </c>
      <c r="N6" s="186">
        <v>234</v>
      </c>
      <c r="O6" s="183">
        <v>5123</v>
      </c>
      <c r="P6" s="142">
        <f t="shared" si="0"/>
        <v>426.91666666666669</v>
      </c>
    </row>
    <row r="7" spans="1:16" ht="16.5" customHeight="1" x14ac:dyDescent="0.25">
      <c r="A7" s="180">
        <v>41978</v>
      </c>
      <c r="B7" s="186">
        <v>110</v>
      </c>
      <c r="C7" s="189">
        <v>1812</v>
      </c>
      <c r="D7" s="189">
        <v>4</v>
      </c>
      <c r="E7" s="189">
        <v>52</v>
      </c>
      <c r="F7" s="189">
        <v>92</v>
      </c>
      <c r="G7" s="195">
        <v>85</v>
      </c>
      <c r="H7" s="192">
        <v>329</v>
      </c>
      <c r="I7" s="186">
        <v>20</v>
      </c>
      <c r="J7" s="195">
        <v>1772</v>
      </c>
      <c r="K7" s="192">
        <v>47</v>
      </c>
      <c r="L7" s="192">
        <v>644</v>
      </c>
      <c r="M7" s="192"/>
      <c r="N7" s="186">
        <v>189</v>
      </c>
      <c r="O7" s="183">
        <v>5156</v>
      </c>
      <c r="P7" s="142">
        <f t="shared" si="0"/>
        <v>429.66666666666669</v>
      </c>
    </row>
    <row r="8" spans="1:16" ht="16.5" customHeight="1" x14ac:dyDescent="0.25">
      <c r="A8" s="180">
        <v>41979</v>
      </c>
      <c r="B8" s="186">
        <v>54</v>
      </c>
      <c r="C8" s="189">
        <v>946</v>
      </c>
      <c r="D8" s="189">
        <v>2</v>
      </c>
      <c r="E8" s="189">
        <v>15</v>
      </c>
      <c r="F8" s="189">
        <v>74</v>
      </c>
      <c r="G8" s="195">
        <v>8</v>
      </c>
      <c r="H8" s="192">
        <v>181</v>
      </c>
      <c r="I8" s="186">
        <v>4</v>
      </c>
      <c r="J8" s="195">
        <v>958</v>
      </c>
      <c r="K8" s="192">
        <v>26</v>
      </c>
      <c r="L8" s="192">
        <v>268</v>
      </c>
      <c r="M8" s="192">
        <v>6</v>
      </c>
      <c r="N8" s="186">
        <v>99</v>
      </c>
      <c r="O8" s="183">
        <v>2641</v>
      </c>
      <c r="P8" s="142">
        <f t="shared" si="0"/>
        <v>203.15384615384616</v>
      </c>
    </row>
    <row r="9" spans="1:16" ht="16.5" customHeight="1" x14ac:dyDescent="0.25">
      <c r="A9" s="180">
        <v>41980</v>
      </c>
      <c r="B9" s="186">
        <v>63</v>
      </c>
      <c r="C9" s="189">
        <v>1019</v>
      </c>
      <c r="D9" s="189">
        <v>2</v>
      </c>
      <c r="E9" s="189">
        <v>18</v>
      </c>
      <c r="F9" s="189">
        <v>66</v>
      </c>
      <c r="G9" s="195">
        <v>31</v>
      </c>
      <c r="H9" s="192">
        <v>232</v>
      </c>
      <c r="I9" s="186">
        <v>6</v>
      </c>
      <c r="J9" s="195">
        <v>1084</v>
      </c>
      <c r="K9" s="192">
        <v>50</v>
      </c>
      <c r="L9" s="192">
        <v>286</v>
      </c>
      <c r="M9" s="192">
        <v>4</v>
      </c>
      <c r="N9" s="186">
        <v>82</v>
      </c>
      <c r="O9" s="183">
        <v>2943</v>
      </c>
      <c r="P9" s="142">
        <f t="shared" si="0"/>
        <v>226.38461538461539</v>
      </c>
    </row>
    <row r="10" spans="1:16" ht="16.5" customHeight="1" x14ac:dyDescent="0.25">
      <c r="A10" s="180">
        <v>41981</v>
      </c>
      <c r="B10" s="186">
        <v>128</v>
      </c>
      <c r="C10" s="189">
        <v>1932</v>
      </c>
      <c r="D10" s="189">
        <v>6</v>
      </c>
      <c r="E10" s="189">
        <v>78</v>
      </c>
      <c r="F10" s="189">
        <v>115</v>
      </c>
      <c r="G10" s="195">
        <v>9</v>
      </c>
      <c r="H10" s="192">
        <v>273</v>
      </c>
      <c r="I10" s="186">
        <v>11</v>
      </c>
      <c r="J10" s="195">
        <v>1724</v>
      </c>
      <c r="K10" s="192">
        <v>45</v>
      </c>
      <c r="L10" s="192">
        <v>496</v>
      </c>
      <c r="M10" s="192">
        <v>3</v>
      </c>
      <c r="N10" s="186">
        <v>125</v>
      </c>
      <c r="O10" s="183">
        <v>4945</v>
      </c>
      <c r="P10" s="142">
        <f t="shared" si="0"/>
        <v>380.38461538461536</v>
      </c>
    </row>
    <row r="11" spans="1:16" ht="16.5" customHeight="1" x14ac:dyDescent="0.25">
      <c r="A11" s="180">
        <v>41982</v>
      </c>
      <c r="B11" s="186">
        <v>122</v>
      </c>
      <c r="C11" s="189">
        <v>2110</v>
      </c>
      <c r="D11" s="189"/>
      <c r="E11" s="189">
        <v>35</v>
      </c>
      <c r="F11" s="189">
        <v>140</v>
      </c>
      <c r="G11" s="195">
        <v>32</v>
      </c>
      <c r="H11" s="192">
        <v>379</v>
      </c>
      <c r="I11" s="186">
        <v>9</v>
      </c>
      <c r="J11" s="195">
        <v>1937</v>
      </c>
      <c r="K11" s="192">
        <v>100</v>
      </c>
      <c r="L11" s="192">
        <v>595</v>
      </c>
      <c r="M11" s="192"/>
      <c r="N11" s="186">
        <v>131</v>
      </c>
      <c r="O11" s="183">
        <v>5590</v>
      </c>
      <c r="P11" s="142">
        <f t="shared" si="0"/>
        <v>508.18181818181819</v>
      </c>
    </row>
    <row r="12" spans="1:16" ht="16.5" customHeight="1" x14ac:dyDescent="0.25">
      <c r="A12" s="180">
        <v>41983</v>
      </c>
      <c r="B12" s="186">
        <v>137</v>
      </c>
      <c r="C12" s="189">
        <v>2067</v>
      </c>
      <c r="D12" s="189">
        <v>2</v>
      </c>
      <c r="E12" s="189">
        <v>33</v>
      </c>
      <c r="F12" s="189">
        <v>151</v>
      </c>
      <c r="G12" s="195">
        <v>15</v>
      </c>
      <c r="H12" s="192">
        <v>249</v>
      </c>
      <c r="I12" s="186">
        <v>4</v>
      </c>
      <c r="J12" s="195">
        <v>1945</v>
      </c>
      <c r="K12" s="192">
        <v>42</v>
      </c>
      <c r="L12" s="192">
        <v>641</v>
      </c>
      <c r="M12" s="192">
        <v>2</v>
      </c>
      <c r="N12" s="186">
        <v>124</v>
      </c>
      <c r="O12" s="183">
        <v>5412</v>
      </c>
      <c r="P12" s="142">
        <f t="shared" si="0"/>
        <v>416.30769230769232</v>
      </c>
    </row>
    <row r="13" spans="1:16" ht="16.5" customHeight="1" x14ac:dyDescent="0.25">
      <c r="A13" s="180">
        <v>41984</v>
      </c>
      <c r="B13" s="186">
        <v>107</v>
      </c>
      <c r="C13" s="189">
        <v>1949</v>
      </c>
      <c r="D13" s="189"/>
      <c r="E13" s="189">
        <v>36</v>
      </c>
      <c r="F13" s="189">
        <v>176</v>
      </c>
      <c r="G13" s="195">
        <v>13</v>
      </c>
      <c r="H13" s="192">
        <v>285</v>
      </c>
      <c r="I13" s="186">
        <v>10</v>
      </c>
      <c r="J13" s="195">
        <v>1510</v>
      </c>
      <c r="K13" s="192">
        <v>51</v>
      </c>
      <c r="L13" s="192">
        <v>461</v>
      </c>
      <c r="M13" s="192">
        <v>2</v>
      </c>
      <c r="N13" s="186">
        <v>96</v>
      </c>
      <c r="O13" s="183">
        <v>4696</v>
      </c>
      <c r="P13" s="142">
        <f t="shared" si="0"/>
        <v>391.33333333333331</v>
      </c>
    </row>
    <row r="14" spans="1:16" ht="16.5" customHeight="1" x14ac:dyDescent="0.25">
      <c r="A14" s="180">
        <v>41985</v>
      </c>
      <c r="B14" s="186">
        <v>109</v>
      </c>
      <c r="C14" s="189">
        <v>1619</v>
      </c>
      <c r="D14" s="189"/>
      <c r="E14" s="189">
        <v>53</v>
      </c>
      <c r="F14" s="189">
        <v>139</v>
      </c>
      <c r="G14" s="195">
        <v>17</v>
      </c>
      <c r="H14" s="192">
        <v>284</v>
      </c>
      <c r="I14" s="186">
        <v>4</v>
      </c>
      <c r="J14" s="195">
        <v>1571</v>
      </c>
      <c r="K14" s="192">
        <v>80</v>
      </c>
      <c r="L14" s="192">
        <v>490</v>
      </c>
      <c r="M14" s="192">
        <v>4</v>
      </c>
      <c r="N14" s="186">
        <v>101</v>
      </c>
      <c r="O14" s="183">
        <v>4471</v>
      </c>
      <c r="P14" s="142">
        <f t="shared" si="0"/>
        <v>372.58333333333331</v>
      </c>
    </row>
    <row r="15" spans="1:16" ht="16.5" customHeight="1" x14ac:dyDescent="0.25">
      <c r="A15" s="180">
        <v>41986</v>
      </c>
      <c r="B15" s="186">
        <v>81</v>
      </c>
      <c r="C15" s="189">
        <v>894</v>
      </c>
      <c r="D15" s="189">
        <v>3</v>
      </c>
      <c r="E15" s="189">
        <v>16</v>
      </c>
      <c r="F15" s="189">
        <v>48</v>
      </c>
      <c r="G15" s="195">
        <v>20</v>
      </c>
      <c r="H15" s="192">
        <v>150</v>
      </c>
      <c r="I15" s="186"/>
      <c r="J15" s="195">
        <v>982</v>
      </c>
      <c r="K15" s="192">
        <v>29</v>
      </c>
      <c r="L15" s="192">
        <v>206</v>
      </c>
      <c r="M15" s="192">
        <v>1</v>
      </c>
      <c r="N15" s="186">
        <v>59</v>
      </c>
      <c r="O15" s="183">
        <v>2489</v>
      </c>
      <c r="P15" s="142">
        <f t="shared" si="0"/>
        <v>207.41666666666666</v>
      </c>
    </row>
    <row r="16" spans="1:16" ht="16.5" customHeight="1" x14ac:dyDescent="0.25">
      <c r="A16" s="180">
        <v>41987</v>
      </c>
      <c r="B16" s="186">
        <v>87</v>
      </c>
      <c r="C16" s="189">
        <v>1101</v>
      </c>
      <c r="D16" s="189">
        <v>3</v>
      </c>
      <c r="E16" s="189">
        <v>31</v>
      </c>
      <c r="F16" s="189">
        <v>89</v>
      </c>
      <c r="G16" s="195">
        <v>26</v>
      </c>
      <c r="H16" s="192">
        <v>200</v>
      </c>
      <c r="I16" s="186">
        <v>6</v>
      </c>
      <c r="J16" s="195">
        <v>955</v>
      </c>
      <c r="K16" s="192">
        <v>11</v>
      </c>
      <c r="L16" s="192">
        <v>309</v>
      </c>
      <c r="M16" s="192">
        <v>6</v>
      </c>
      <c r="N16" s="186">
        <v>64</v>
      </c>
      <c r="O16" s="183">
        <v>2888</v>
      </c>
      <c r="P16" s="142">
        <f t="shared" si="0"/>
        <v>222.15384615384616</v>
      </c>
    </row>
    <row r="17" spans="1:16" ht="16.5" customHeight="1" x14ac:dyDescent="0.25">
      <c r="A17" s="180">
        <v>41988</v>
      </c>
      <c r="B17" s="186">
        <v>108</v>
      </c>
      <c r="C17" s="189">
        <v>1832</v>
      </c>
      <c r="D17" s="189">
        <v>1</v>
      </c>
      <c r="E17" s="189">
        <v>49</v>
      </c>
      <c r="F17" s="189">
        <v>139</v>
      </c>
      <c r="G17" s="195">
        <v>15</v>
      </c>
      <c r="H17" s="192">
        <v>267</v>
      </c>
      <c r="I17" s="186">
        <v>18</v>
      </c>
      <c r="J17" s="195">
        <v>1381</v>
      </c>
      <c r="K17" s="192">
        <v>69</v>
      </c>
      <c r="L17" s="192">
        <v>326</v>
      </c>
      <c r="M17" s="192">
        <v>2</v>
      </c>
      <c r="N17" s="186">
        <v>161</v>
      </c>
      <c r="O17" s="183">
        <v>4368</v>
      </c>
      <c r="P17" s="142">
        <f t="shared" si="0"/>
        <v>336</v>
      </c>
    </row>
    <row r="18" spans="1:16" ht="16.5" customHeight="1" x14ac:dyDescent="0.25">
      <c r="A18" s="180">
        <v>41989</v>
      </c>
      <c r="B18" s="186">
        <v>124</v>
      </c>
      <c r="C18" s="189">
        <v>1534</v>
      </c>
      <c r="D18" s="189"/>
      <c r="E18" s="189">
        <v>43</v>
      </c>
      <c r="F18" s="189">
        <v>170</v>
      </c>
      <c r="G18" s="195">
        <v>41</v>
      </c>
      <c r="H18" s="192">
        <v>219</v>
      </c>
      <c r="I18" s="186">
        <v>3</v>
      </c>
      <c r="J18" s="195">
        <v>1270</v>
      </c>
      <c r="K18" s="192">
        <v>138</v>
      </c>
      <c r="L18" s="192">
        <v>381</v>
      </c>
      <c r="M18" s="192">
        <v>1</v>
      </c>
      <c r="N18" s="186">
        <v>136</v>
      </c>
      <c r="O18" s="183">
        <v>4060</v>
      </c>
      <c r="P18" s="142">
        <f t="shared" si="0"/>
        <v>338.33333333333331</v>
      </c>
    </row>
    <row r="19" spans="1:16" ht="16.5" customHeight="1" x14ac:dyDescent="0.25">
      <c r="A19" s="180">
        <v>41990</v>
      </c>
      <c r="B19" s="186">
        <v>59</v>
      </c>
      <c r="C19" s="189">
        <v>1461</v>
      </c>
      <c r="D19" s="189"/>
      <c r="E19" s="189">
        <v>16</v>
      </c>
      <c r="F19" s="189">
        <v>69</v>
      </c>
      <c r="G19" s="195">
        <v>28</v>
      </c>
      <c r="H19" s="192">
        <v>167</v>
      </c>
      <c r="I19" s="186">
        <v>3</v>
      </c>
      <c r="J19" s="195">
        <v>1281</v>
      </c>
      <c r="K19" s="192">
        <v>30</v>
      </c>
      <c r="L19" s="192">
        <v>358</v>
      </c>
      <c r="M19" s="192">
        <v>2</v>
      </c>
      <c r="N19" s="186">
        <v>96</v>
      </c>
      <c r="O19" s="183">
        <v>3570</v>
      </c>
      <c r="P19" s="142">
        <f t="shared" si="0"/>
        <v>297.5</v>
      </c>
    </row>
    <row r="20" spans="1:16" ht="16.5" customHeight="1" x14ac:dyDescent="0.25">
      <c r="A20" s="180">
        <v>41991</v>
      </c>
      <c r="B20" s="186">
        <v>100</v>
      </c>
      <c r="C20" s="189">
        <v>1518</v>
      </c>
      <c r="D20" s="189"/>
      <c r="E20" s="189">
        <v>19</v>
      </c>
      <c r="F20" s="189">
        <v>101</v>
      </c>
      <c r="G20" s="195">
        <v>33</v>
      </c>
      <c r="H20" s="192">
        <v>119</v>
      </c>
      <c r="I20" s="186">
        <v>4</v>
      </c>
      <c r="J20" s="195">
        <v>899</v>
      </c>
      <c r="K20" s="192">
        <v>48</v>
      </c>
      <c r="L20" s="192">
        <v>298</v>
      </c>
      <c r="M20" s="192">
        <v>1</v>
      </c>
      <c r="N20" s="186">
        <v>95</v>
      </c>
      <c r="O20" s="183">
        <v>3235</v>
      </c>
      <c r="P20" s="142">
        <f t="shared" si="0"/>
        <v>269.58333333333331</v>
      </c>
    </row>
    <row r="21" spans="1:16" ht="16.5" customHeight="1" x14ac:dyDescent="0.25">
      <c r="A21" s="180">
        <v>41992</v>
      </c>
      <c r="B21" s="186">
        <v>72</v>
      </c>
      <c r="C21" s="189">
        <v>993</v>
      </c>
      <c r="D21" s="189"/>
      <c r="E21" s="189">
        <v>21</v>
      </c>
      <c r="F21" s="189">
        <v>87</v>
      </c>
      <c r="G21" s="195">
        <v>13</v>
      </c>
      <c r="H21" s="192">
        <v>199</v>
      </c>
      <c r="I21" s="186">
        <v>2</v>
      </c>
      <c r="J21" s="195">
        <v>864</v>
      </c>
      <c r="K21" s="192">
        <v>41</v>
      </c>
      <c r="L21" s="192">
        <v>241</v>
      </c>
      <c r="M21" s="192">
        <v>1</v>
      </c>
      <c r="N21" s="186">
        <v>29</v>
      </c>
      <c r="O21" s="183">
        <v>2563</v>
      </c>
      <c r="P21" s="142">
        <f t="shared" si="0"/>
        <v>213.58333333333334</v>
      </c>
    </row>
    <row r="22" spans="1:16" ht="16.5" customHeight="1" x14ac:dyDescent="0.25">
      <c r="A22" s="180">
        <v>41993</v>
      </c>
      <c r="B22" s="186">
        <v>69</v>
      </c>
      <c r="C22" s="189">
        <v>822</v>
      </c>
      <c r="D22" s="189"/>
      <c r="E22" s="189">
        <v>39</v>
      </c>
      <c r="F22" s="189">
        <v>21</v>
      </c>
      <c r="G22" s="195">
        <v>4</v>
      </c>
      <c r="H22" s="192">
        <v>51</v>
      </c>
      <c r="I22" s="186">
        <v>1</v>
      </c>
      <c r="J22" s="195">
        <v>497</v>
      </c>
      <c r="K22" s="192">
        <v>14</v>
      </c>
      <c r="L22" s="192">
        <v>76</v>
      </c>
      <c r="M22" s="192"/>
      <c r="N22" s="186">
        <v>9</v>
      </c>
      <c r="O22" s="183">
        <v>1603</v>
      </c>
      <c r="P22" s="142">
        <f t="shared" si="0"/>
        <v>145.72727272727272</v>
      </c>
    </row>
    <row r="23" spans="1:16" ht="16.5" customHeight="1" x14ac:dyDescent="0.25">
      <c r="A23" s="180">
        <v>41994</v>
      </c>
      <c r="B23" s="186">
        <v>27</v>
      </c>
      <c r="C23" s="189">
        <v>506</v>
      </c>
      <c r="D23" s="189">
        <v>3</v>
      </c>
      <c r="E23" s="189">
        <v>13</v>
      </c>
      <c r="F23" s="189">
        <v>37</v>
      </c>
      <c r="G23" s="195">
        <v>4</v>
      </c>
      <c r="H23" s="192">
        <v>97</v>
      </c>
      <c r="I23" s="186">
        <v>1</v>
      </c>
      <c r="J23" s="195">
        <v>392</v>
      </c>
      <c r="K23" s="192">
        <v>3</v>
      </c>
      <c r="L23" s="192">
        <v>170</v>
      </c>
      <c r="M23" s="192">
        <v>1</v>
      </c>
      <c r="N23" s="186">
        <v>17</v>
      </c>
      <c r="O23" s="183">
        <v>1271</v>
      </c>
      <c r="P23" s="142">
        <f t="shared" si="0"/>
        <v>97.769230769230774</v>
      </c>
    </row>
    <row r="24" spans="1:16" ht="16.5" customHeight="1" x14ac:dyDescent="0.25">
      <c r="A24" s="180">
        <v>41995</v>
      </c>
      <c r="B24" s="186">
        <v>61</v>
      </c>
      <c r="C24" s="189">
        <v>502</v>
      </c>
      <c r="D24" s="189">
        <v>1</v>
      </c>
      <c r="E24" s="189">
        <v>42</v>
      </c>
      <c r="F24" s="189">
        <v>46</v>
      </c>
      <c r="G24" s="195">
        <v>9</v>
      </c>
      <c r="H24" s="192">
        <v>39</v>
      </c>
      <c r="I24" s="186">
        <v>5</v>
      </c>
      <c r="J24" s="195">
        <v>461</v>
      </c>
      <c r="K24" s="192">
        <v>10</v>
      </c>
      <c r="L24" s="192">
        <v>175</v>
      </c>
      <c r="M24" s="192">
        <v>2</v>
      </c>
      <c r="N24" s="186">
        <v>14</v>
      </c>
      <c r="O24" s="183">
        <v>1367</v>
      </c>
      <c r="P24" s="142">
        <f t="shared" si="0"/>
        <v>105.15384615384616</v>
      </c>
    </row>
    <row r="25" spans="1:16" ht="16.5" customHeight="1" x14ac:dyDescent="0.25">
      <c r="A25" s="180">
        <v>41996</v>
      </c>
      <c r="B25" s="186">
        <v>48</v>
      </c>
      <c r="C25" s="189">
        <v>639</v>
      </c>
      <c r="D25" s="189">
        <v>1</v>
      </c>
      <c r="E25" s="189">
        <v>21</v>
      </c>
      <c r="F25" s="189">
        <v>51</v>
      </c>
      <c r="G25" s="195">
        <v>4</v>
      </c>
      <c r="H25" s="192">
        <v>63</v>
      </c>
      <c r="I25" s="186">
        <v>45</v>
      </c>
      <c r="J25" s="195">
        <v>375</v>
      </c>
      <c r="K25" s="192">
        <v>9</v>
      </c>
      <c r="L25" s="192">
        <v>165</v>
      </c>
      <c r="M25" s="192"/>
      <c r="N25" s="186">
        <v>10</v>
      </c>
      <c r="O25" s="183">
        <v>1431</v>
      </c>
      <c r="P25" s="142">
        <f t="shared" si="0"/>
        <v>119.25</v>
      </c>
    </row>
    <row r="26" spans="1:16" ht="16.5" customHeight="1" x14ac:dyDescent="0.25">
      <c r="A26" s="180">
        <v>41997</v>
      </c>
      <c r="B26" s="186">
        <v>32</v>
      </c>
      <c r="C26" s="189">
        <v>256</v>
      </c>
      <c r="D26" s="189"/>
      <c r="E26" s="189">
        <v>14</v>
      </c>
      <c r="F26" s="189">
        <v>22</v>
      </c>
      <c r="G26" s="195">
        <v>2</v>
      </c>
      <c r="H26" s="192">
        <v>54</v>
      </c>
      <c r="I26" s="186">
        <v>6</v>
      </c>
      <c r="J26" s="195">
        <v>289</v>
      </c>
      <c r="K26" s="192">
        <v>1</v>
      </c>
      <c r="L26" s="192">
        <v>124</v>
      </c>
      <c r="M26" s="192"/>
      <c r="N26" s="186">
        <v>21</v>
      </c>
      <c r="O26" s="183">
        <v>821</v>
      </c>
      <c r="P26" s="142">
        <f t="shared" si="0"/>
        <v>74.63636363636364</v>
      </c>
    </row>
    <row r="27" spans="1:16" ht="16.5" customHeight="1" x14ac:dyDescent="0.25">
      <c r="A27" s="180">
        <v>41998</v>
      </c>
      <c r="B27" s="186">
        <v>29</v>
      </c>
      <c r="C27" s="189">
        <v>301</v>
      </c>
      <c r="D27" s="189"/>
      <c r="E27" s="189">
        <v>14</v>
      </c>
      <c r="F27" s="189">
        <v>20</v>
      </c>
      <c r="G27" s="195">
        <v>3</v>
      </c>
      <c r="H27" s="192">
        <v>27</v>
      </c>
      <c r="I27" s="186">
        <v>2</v>
      </c>
      <c r="J27" s="195">
        <v>162</v>
      </c>
      <c r="K27" s="192">
        <v>6</v>
      </c>
      <c r="L27" s="192">
        <v>78</v>
      </c>
      <c r="M27" s="192"/>
      <c r="N27" s="186">
        <v>7</v>
      </c>
      <c r="O27" s="183">
        <v>649</v>
      </c>
      <c r="P27" s="142">
        <f t="shared" si="0"/>
        <v>59</v>
      </c>
    </row>
    <row r="28" spans="1:16" ht="16.5" customHeight="1" x14ac:dyDescent="0.25">
      <c r="A28" s="180">
        <v>41999</v>
      </c>
      <c r="B28" s="186">
        <v>39</v>
      </c>
      <c r="C28" s="189">
        <v>262</v>
      </c>
      <c r="D28" s="189"/>
      <c r="E28" s="189">
        <v>25</v>
      </c>
      <c r="F28" s="189">
        <v>28</v>
      </c>
      <c r="G28" s="195">
        <v>4</v>
      </c>
      <c r="H28" s="192">
        <v>42</v>
      </c>
      <c r="I28" s="186">
        <v>2</v>
      </c>
      <c r="J28" s="195">
        <v>261</v>
      </c>
      <c r="K28" s="192">
        <v>3</v>
      </c>
      <c r="L28" s="192">
        <v>76</v>
      </c>
      <c r="M28" s="192"/>
      <c r="N28" s="186">
        <v>17</v>
      </c>
      <c r="O28" s="183">
        <v>759</v>
      </c>
      <c r="P28" s="142">
        <f t="shared" si="0"/>
        <v>69</v>
      </c>
    </row>
    <row r="29" spans="1:16" ht="16.5" customHeight="1" x14ac:dyDescent="0.25">
      <c r="A29" s="180">
        <v>42000</v>
      </c>
      <c r="B29" s="186">
        <v>46</v>
      </c>
      <c r="C29" s="189">
        <v>315</v>
      </c>
      <c r="D29" s="189">
        <v>1</v>
      </c>
      <c r="E29" s="189">
        <v>38</v>
      </c>
      <c r="F29" s="189">
        <v>23</v>
      </c>
      <c r="G29" s="195">
        <v>1</v>
      </c>
      <c r="H29" s="192">
        <v>51</v>
      </c>
      <c r="I29" s="186">
        <v>3</v>
      </c>
      <c r="J29" s="195">
        <v>455</v>
      </c>
      <c r="K29" s="192">
        <v>2</v>
      </c>
      <c r="L29" s="192">
        <v>82</v>
      </c>
      <c r="M29" s="192">
        <v>1</v>
      </c>
      <c r="N29" s="186">
        <v>19</v>
      </c>
      <c r="O29" s="183">
        <v>1037</v>
      </c>
      <c r="P29" s="142">
        <f t="shared" si="0"/>
        <v>79.769230769230774</v>
      </c>
    </row>
    <row r="30" spans="1:16" ht="16.5" customHeight="1" x14ac:dyDescent="0.25">
      <c r="A30" s="180">
        <v>42001</v>
      </c>
      <c r="B30" s="186">
        <v>30</v>
      </c>
      <c r="C30" s="189">
        <v>284</v>
      </c>
      <c r="D30" s="189"/>
      <c r="E30" s="189">
        <v>31</v>
      </c>
      <c r="F30" s="189">
        <v>20</v>
      </c>
      <c r="G30" s="195">
        <v>4</v>
      </c>
      <c r="H30" s="192">
        <v>16</v>
      </c>
      <c r="I30" s="186">
        <v>1</v>
      </c>
      <c r="J30" s="195">
        <v>282</v>
      </c>
      <c r="K30" s="192">
        <v>3</v>
      </c>
      <c r="L30" s="192">
        <v>70</v>
      </c>
      <c r="M30" s="192">
        <v>1</v>
      </c>
      <c r="N30" s="186">
        <v>26</v>
      </c>
      <c r="O30" s="183">
        <v>768</v>
      </c>
      <c r="P30" s="142">
        <f t="shared" si="0"/>
        <v>64</v>
      </c>
    </row>
    <row r="31" spans="1:16" ht="16.5" customHeight="1" x14ac:dyDescent="0.25">
      <c r="A31" s="180">
        <v>42002</v>
      </c>
      <c r="B31" s="186">
        <v>36</v>
      </c>
      <c r="C31" s="189">
        <v>339</v>
      </c>
      <c r="D31" s="189"/>
      <c r="E31" s="189">
        <v>20</v>
      </c>
      <c r="F31" s="189">
        <v>38</v>
      </c>
      <c r="G31" s="195">
        <v>4</v>
      </c>
      <c r="H31" s="192">
        <v>24</v>
      </c>
      <c r="I31" s="186"/>
      <c r="J31" s="195">
        <v>261</v>
      </c>
      <c r="K31" s="192">
        <v>1</v>
      </c>
      <c r="L31" s="192">
        <v>86</v>
      </c>
      <c r="M31" s="192"/>
      <c r="N31" s="186">
        <v>12</v>
      </c>
      <c r="O31" s="183">
        <v>821</v>
      </c>
      <c r="P31" s="142">
        <f t="shared" si="0"/>
        <v>82.1</v>
      </c>
    </row>
    <row r="32" spans="1:16" ht="16.5" customHeight="1" x14ac:dyDescent="0.25">
      <c r="A32" s="180">
        <v>42003</v>
      </c>
      <c r="B32" s="186">
        <v>35</v>
      </c>
      <c r="C32" s="189">
        <v>399</v>
      </c>
      <c r="D32" s="189"/>
      <c r="E32" s="189">
        <v>16</v>
      </c>
      <c r="F32" s="189">
        <v>65</v>
      </c>
      <c r="G32" s="195">
        <v>10</v>
      </c>
      <c r="H32" s="192">
        <v>27</v>
      </c>
      <c r="I32" s="186">
        <v>3</v>
      </c>
      <c r="J32" s="195">
        <v>268</v>
      </c>
      <c r="K32" s="192">
        <v>12</v>
      </c>
      <c r="L32" s="192">
        <v>69</v>
      </c>
      <c r="M32" s="192"/>
      <c r="N32" s="186">
        <v>7</v>
      </c>
      <c r="O32" s="183">
        <v>911</v>
      </c>
      <c r="P32" s="142">
        <f t="shared" si="0"/>
        <v>82.818181818181813</v>
      </c>
    </row>
    <row r="33" spans="1:16" x14ac:dyDescent="0.25">
      <c r="A33" s="181">
        <v>42004</v>
      </c>
      <c r="B33" s="187">
        <v>32</v>
      </c>
      <c r="C33" s="190">
        <v>277</v>
      </c>
      <c r="D33" s="190"/>
      <c r="E33" s="190">
        <v>3</v>
      </c>
      <c r="F33" s="190">
        <v>28</v>
      </c>
      <c r="G33" s="196"/>
      <c r="H33" s="193">
        <v>34</v>
      </c>
      <c r="I33" s="187"/>
      <c r="J33" s="196">
        <v>257</v>
      </c>
      <c r="K33" s="193">
        <v>4</v>
      </c>
      <c r="L33" s="193">
        <v>85</v>
      </c>
      <c r="M33" s="193"/>
      <c r="N33" s="187">
        <v>8</v>
      </c>
      <c r="O33" s="184">
        <v>728</v>
      </c>
      <c r="P33" s="143">
        <f t="shared" si="0"/>
        <v>80.888888888888886</v>
      </c>
    </row>
    <row r="34" spans="1:16" s="34" customFormat="1" ht="19.5" x14ac:dyDescent="0.25">
      <c r="A34" s="40" t="s">
        <v>16</v>
      </c>
      <c r="B34" s="41">
        <v>2440</v>
      </c>
      <c r="C34" s="44">
        <v>36026</v>
      </c>
      <c r="D34" s="44">
        <v>29</v>
      </c>
      <c r="E34" s="44">
        <v>1070</v>
      </c>
      <c r="F34" s="44">
        <v>2563</v>
      </c>
      <c r="G34" s="43">
        <v>619</v>
      </c>
      <c r="H34" s="42">
        <v>5760</v>
      </c>
      <c r="I34" s="41">
        <v>246</v>
      </c>
      <c r="J34" s="43">
        <v>31531</v>
      </c>
      <c r="K34" s="42">
        <v>1201</v>
      </c>
      <c r="L34" s="42">
        <v>9400</v>
      </c>
      <c r="M34" s="42">
        <v>115</v>
      </c>
      <c r="N34" s="41">
        <v>2477</v>
      </c>
      <c r="O34" s="43">
        <v>93477</v>
      </c>
      <c r="P34" s="140"/>
    </row>
  </sheetData>
  <conditionalFormatting sqref="B2:N2">
    <cfRule type="expression" dxfId="3" priority="1">
      <formula>$B$2="java.lang.ArithmeticException"</formula>
    </cfRule>
  </conditionalFormatting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zoomScale="60" zoomScaleNormal="60" workbookViewId="0">
      <selection activeCell="I2" sqref="I2:I34"/>
    </sheetView>
  </sheetViews>
  <sheetFormatPr defaultRowHeight="15" x14ac:dyDescent="0.25"/>
  <cols>
    <col min="1" max="1" width="24.7109375" style="34" customWidth="1"/>
    <col min="2" max="5" width="19.85546875" customWidth="1"/>
    <col min="6" max="6" width="20.140625" customWidth="1"/>
    <col min="7" max="14" width="19.85546875" customWidth="1"/>
    <col min="15" max="16" width="16.7109375" style="34" customWidth="1"/>
  </cols>
  <sheetData>
    <row r="1" spans="1:16" x14ac:dyDescent="0.25">
      <c r="A1" s="78" t="s">
        <v>0</v>
      </c>
      <c r="B1" s="79" t="s">
        <v>18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8"/>
      <c r="P1" s="80"/>
    </row>
    <row r="2" spans="1:16" s="90" customFormat="1" ht="102" customHeight="1" x14ac:dyDescent="0.25">
      <c r="A2" s="39" t="s">
        <v>19</v>
      </c>
      <c r="B2" s="89" t="s">
        <v>2</v>
      </c>
      <c r="C2" s="86" t="s">
        <v>3</v>
      </c>
      <c r="D2" s="86" t="s">
        <v>4</v>
      </c>
      <c r="E2" s="86" t="s">
        <v>5</v>
      </c>
      <c r="F2" s="86" t="s">
        <v>6</v>
      </c>
      <c r="G2" s="86" t="s">
        <v>7</v>
      </c>
      <c r="H2" s="86" t="s">
        <v>8</v>
      </c>
      <c r="I2" s="87" t="s">
        <v>9</v>
      </c>
      <c r="J2" s="88" t="s">
        <v>10</v>
      </c>
      <c r="K2" s="88" t="s">
        <v>11</v>
      </c>
      <c r="L2" s="88" t="s">
        <v>13</v>
      </c>
      <c r="M2" s="88" t="s">
        <v>14</v>
      </c>
      <c r="N2" s="88" t="s">
        <v>15</v>
      </c>
      <c r="O2" s="197" t="s">
        <v>16</v>
      </c>
      <c r="P2" s="35" t="s">
        <v>17</v>
      </c>
    </row>
    <row r="3" spans="1:16" ht="16.5" customHeight="1" x14ac:dyDescent="0.25">
      <c r="A3" s="179">
        <v>42005</v>
      </c>
      <c r="B3" s="185">
        <v>32</v>
      </c>
      <c r="C3" s="188">
        <v>222</v>
      </c>
      <c r="D3" s="188"/>
      <c r="E3" s="188">
        <v>2</v>
      </c>
      <c r="F3" s="188">
        <v>38</v>
      </c>
      <c r="G3" s="188">
        <v>5</v>
      </c>
      <c r="H3" s="188">
        <v>22</v>
      </c>
      <c r="I3" s="194"/>
      <c r="J3" s="191">
        <v>122</v>
      </c>
      <c r="K3" s="191">
        <v>17</v>
      </c>
      <c r="L3" s="191">
        <v>105</v>
      </c>
      <c r="M3" s="191"/>
      <c r="N3" s="191">
        <v>10</v>
      </c>
      <c r="O3" s="198">
        <v>575</v>
      </c>
      <c r="P3" s="172">
        <f>AVERAGE(B3:N3)</f>
        <v>57.5</v>
      </c>
    </row>
    <row r="4" spans="1:16" ht="16.5" customHeight="1" x14ac:dyDescent="0.25">
      <c r="A4" s="180">
        <v>42006</v>
      </c>
      <c r="B4" s="186">
        <v>48</v>
      </c>
      <c r="C4" s="189">
        <v>386</v>
      </c>
      <c r="D4" s="189"/>
      <c r="E4" s="189">
        <v>18</v>
      </c>
      <c r="F4" s="189">
        <v>32</v>
      </c>
      <c r="G4" s="189">
        <v>2</v>
      </c>
      <c r="H4" s="189">
        <v>52</v>
      </c>
      <c r="I4" s="195">
        <v>1</v>
      </c>
      <c r="J4" s="192">
        <v>352</v>
      </c>
      <c r="K4" s="192">
        <v>4</v>
      </c>
      <c r="L4" s="192">
        <v>104</v>
      </c>
      <c r="M4" s="192"/>
      <c r="N4" s="192">
        <v>28</v>
      </c>
      <c r="O4" s="199">
        <v>1027</v>
      </c>
      <c r="P4" s="173">
        <f t="shared" ref="P4:P33" si="0">AVERAGE(B4:N4)</f>
        <v>93.36363636363636</v>
      </c>
    </row>
    <row r="5" spans="1:16" ht="16.5" customHeight="1" x14ac:dyDescent="0.25">
      <c r="A5" s="180">
        <v>42007</v>
      </c>
      <c r="B5" s="186">
        <v>39</v>
      </c>
      <c r="C5" s="189">
        <v>310</v>
      </c>
      <c r="D5" s="189"/>
      <c r="E5" s="189">
        <v>7</v>
      </c>
      <c r="F5" s="189">
        <v>29</v>
      </c>
      <c r="G5" s="189">
        <v>13</v>
      </c>
      <c r="H5" s="189">
        <v>100</v>
      </c>
      <c r="I5" s="195"/>
      <c r="J5" s="192">
        <v>463</v>
      </c>
      <c r="K5" s="192">
        <v>6</v>
      </c>
      <c r="L5" s="192">
        <v>120</v>
      </c>
      <c r="M5" s="192">
        <v>3</v>
      </c>
      <c r="N5" s="192">
        <v>28</v>
      </c>
      <c r="O5" s="199">
        <v>1118</v>
      </c>
      <c r="P5" s="173">
        <f t="shared" si="0"/>
        <v>101.63636363636364</v>
      </c>
    </row>
    <row r="6" spans="1:16" ht="16.5" customHeight="1" x14ac:dyDescent="0.25">
      <c r="A6" s="180">
        <v>42008</v>
      </c>
      <c r="B6" s="186">
        <v>60</v>
      </c>
      <c r="C6" s="189">
        <v>606</v>
      </c>
      <c r="D6" s="189"/>
      <c r="E6" s="189">
        <v>27</v>
      </c>
      <c r="F6" s="189">
        <v>20</v>
      </c>
      <c r="G6" s="189">
        <v>4</v>
      </c>
      <c r="H6" s="189">
        <v>91</v>
      </c>
      <c r="I6" s="195">
        <v>2</v>
      </c>
      <c r="J6" s="192">
        <v>370</v>
      </c>
      <c r="K6" s="192">
        <v>8</v>
      </c>
      <c r="L6" s="192">
        <v>230</v>
      </c>
      <c r="M6" s="192">
        <v>5</v>
      </c>
      <c r="N6" s="192">
        <v>47</v>
      </c>
      <c r="O6" s="199">
        <v>1470</v>
      </c>
      <c r="P6" s="173">
        <f t="shared" si="0"/>
        <v>122.5</v>
      </c>
    </row>
    <row r="7" spans="1:16" ht="16.5" customHeight="1" x14ac:dyDescent="0.25">
      <c r="A7" s="180">
        <v>42009</v>
      </c>
      <c r="B7" s="186">
        <v>78</v>
      </c>
      <c r="C7" s="189">
        <v>1091</v>
      </c>
      <c r="D7" s="189">
        <v>1</v>
      </c>
      <c r="E7" s="189">
        <v>9</v>
      </c>
      <c r="F7" s="189">
        <v>52</v>
      </c>
      <c r="G7" s="189">
        <v>9</v>
      </c>
      <c r="H7" s="189">
        <v>72</v>
      </c>
      <c r="I7" s="195">
        <v>4</v>
      </c>
      <c r="J7" s="192">
        <v>787</v>
      </c>
      <c r="K7" s="192">
        <v>11</v>
      </c>
      <c r="L7" s="192">
        <v>387</v>
      </c>
      <c r="M7" s="192">
        <v>3</v>
      </c>
      <c r="N7" s="192">
        <v>95</v>
      </c>
      <c r="O7" s="199">
        <v>2599</v>
      </c>
      <c r="P7" s="173">
        <f t="shared" si="0"/>
        <v>199.92307692307693</v>
      </c>
    </row>
    <row r="8" spans="1:16" ht="16.5" customHeight="1" x14ac:dyDescent="0.25">
      <c r="A8" s="180">
        <v>42010</v>
      </c>
      <c r="B8" s="186">
        <v>81</v>
      </c>
      <c r="C8" s="189">
        <v>1388</v>
      </c>
      <c r="D8" s="189"/>
      <c r="E8" s="189">
        <v>20</v>
      </c>
      <c r="F8" s="189">
        <v>64</v>
      </c>
      <c r="G8" s="189">
        <v>4</v>
      </c>
      <c r="H8" s="189">
        <v>147</v>
      </c>
      <c r="I8" s="195">
        <v>3</v>
      </c>
      <c r="J8" s="192">
        <v>791</v>
      </c>
      <c r="K8" s="192">
        <v>20</v>
      </c>
      <c r="L8" s="192">
        <v>428</v>
      </c>
      <c r="M8" s="192">
        <v>3</v>
      </c>
      <c r="N8" s="192">
        <v>61</v>
      </c>
      <c r="O8" s="199">
        <v>3010</v>
      </c>
      <c r="P8" s="173">
        <f t="shared" si="0"/>
        <v>250.83333333333334</v>
      </c>
    </row>
    <row r="9" spans="1:16" ht="16.5" customHeight="1" x14ac:dyDescent="0.25">
      <c r="A9" s="180">
        <v>42011</v>
      </c>
      <c r="B9" s="186">
        <v>115</v>
      </c>
      <c r="C9" s="189">
        <v>1602</v>
      </c>
      <c r="D9" s="189">
        <v>3</v>
      </c>
      <c r="E9" s="189">
        <v>27</v>
      </c>
      <c r="F9" s="189">
        <v>120</v>
      </c>
      <c r="G9" s="189">
        <v>7</v>
      </c>
      <c r="H9" s="189">
        <v>128</v>
      </c>
      <c r="I9" s="195">
        <v>16</v>
      </c>
      <c r="J9" s="192">
        <v>850</v>
      </c>
      <c r="K9" s="192">
        <v>38</v>
      </c>
      <c r="L9" s="192">
        <v>452</v>
      </c>
      <c r="M9" s="192">
        <v>1</v>
      </c>
      <c r="N9" s="192">
        <v>45</v>
      </c>
      <c r="O9" s="199">
        <v>3404</v>
      </c>
      <c r="P9" s="173">
        <f t="shared" si="0"/>
        <v>261.84615384615387</v>
      </c>
    </row>
    <row r="10" spans="1:16" ht="16.5" customHeight="1" x14ac:dyDescent="0.25">
      <c r="A10" s="180">
        <v>42012</v>
      </c>
      <c r="B10" s="186">
        <v>192</v>
      </c>
      <c r="C10" s="189">
        <v>1509</v>
      </c>
      <c r="D10" s="189"/>
      <c r="E10" s="189">
        <v>9</v>
      </c>
      <c r="F10" s="189">
        <v>100</v>
      </c>
      <c r="G10" s="189">
        <v>19</v>
      </c>
      <c r="H10" s="189">
        <v>229</v>
      </c>
      <c r="I10" s="195">
        <v>5</v>
      </c>
      <c r="J10" s="192">
        <v>1130</v>
      </c>
      <c r="K10" s="192">
        <v>23</v>
      </c>
      <c r="L10" s="192">
        <v>421</v>
      </c>
      <c r="M10" s="192">
        <v>7</v>
      </c>
      <c r="N10" s="192">
        <v>133</v>
      </c>
      <c r="O10" s="199">
        <v>3777</v>
      </c>
      <c r="P10" s="173">
        <f t="shared" si="0"/>
        <v>314.75</v>
      </c>
    </row>
    <row r="11" spans="1:16" ht="16.5" customHeight="1" x14ac:dyDescent="0.25">
      <c r="A11" s="180">
        <v>42013</v>
      </c>
      <c r="B11" s="186">
        <v>108</v>
      </c>
      <c r="C11" s="189">
        <v>1270</v>
      </c>
      <c r="D11" s="189"/>
      <c r="E11" s="189">
        <v>50</v>
      </c>
      <c r="F11" s="189">
        <v>94</v>
      </c>
      <c r="G11" s="189">
        <v>13</v>
      </c>
      <c r="H11" s="189">
        <v>302</v>
      </c>
      <c r="I11" s="195">
        <v>1</v>
      </c>
      <c r="J11" s="192">
        <v>909</v>
      </c>
      <c r="K11" s="192">
        <v>36</v>
      </c>
      <c r="L11" s="192">
        <v>434</v>
      </c>
      <c r="M11" s="192">
        <v>8</v>
      </c>
      <c r="N11" s="192">
        <v>75</v>
      </c>
      <c r="O11" s="199">
        <v>3300</v>
      </c>
      <c r="P11" s="173">
        <f t="shared" si="0"/>
        <v>275</v>
      </c>
    </row>
    <row r="12" spans="1:16" ht="16.5" customHeight="1" x14ac:dyDescent="0.25">
      <c r="A12" s="180">
        <v>42014</v>
      </c>
      <c r="B12" s="186">
        <v>160</v>
      </c>
      <c r="C12" s="189">
        <v>552</v>
      </c>
      <c r="D12" s="189"/>
      <c r="E12" s="189">
        <v>24</v>
      </c>
      <c r="F12" s="189">
        <v>38</v>
      </c>
      <c r="G12" s="189">
        <v>4</v>
      </c>
      <c r="H12" s="189">
        <v>62</v>
      </c>
      <c r="I12" s="195">
        <v>7</v>
      </c>
      <c r="J12" s="192">
        <v>623</v>
      </c>
      <c r="K12" s="192">
        <v>24</v>
      </c>
      <c r="L12" s="192">
        <v>204</v>
      </c>
      <c r="M12" s="192">
        <v>1</v>
      </c>
      <c r="N12" s="192">
        <v>39</v>
      </c>
      <c r="O12" s="199">
        <v>1738</v>
      </c>
      <c r="P12" s="173">
        <f t="shared" si="0"/>
        <v>144.83333333333334</v>
      </c>
    </row>
    <row r="13" spans="1:16" ht="16.5" customHeight="1" x14ac:dyDescent="0.25">
      <c r="A13" s="180">
        <v>42015</v>
      </c>
      <c r="B13" s="186">
        <v>90</v>
      </c>
      <c r="C13" s="189">
        <v>787</v>
      </c>
      <c r="D13" s="189"/>
      <c r="E13" s="189">
        <v>39</v>
      </c>
      <c r="F13" s="189">
        <v>47</v>
      </c>
      <c r="G13" s="189">
        <v>9</v>
      </c>
      <c r="H13" s="189">
        <v>182</v>
      </c>
      <c r="I13" s="195">
        <v>3</v>
      </c>
      <c r="J13" s="192">
        <v>817</v>
      </c>
      <c r="K13" s="192">
        <v>15</v>
      </c>
      <c r="L13" s="192">
        <v>144</v>
      </c>
      <c r="M13" s="192">
        <v>2</v>
      </c>
      <c r="N13" s="192">
        <v>32</v>
      </c>
      <c r="O13" s="199">
        <v>2167</v>
      </c>
      <c r="P13" s="173">
        <f t="shared" si="0"/>
        <v>180.58333333333334</v>
      </c>
    </row>
    <row r="14" spans="1:16" ht="16.5" customHeight="1" x14ac:dyDescent="0.25">
      <c r="A14" s="180">
        <v>42016</v>
      </c>
      <c r="B14" s="186">
        <v>90</v>
      </c>
      <c r="C14" s="189">
        <v>1153</v>
      </c>
      <c r="D14" s="189"/>
      <c r="E14" s="189">
        <v>16</v>
      </c>
      <c r="F14" s="189">
        <v>123</v>
      </c>
      <c r="G14" s="189">
        <v>7</v>
      </c>
      <c r="H14" s="189">
        <v>227</v>
      </c>
      <c r="I14" s="195">
        <v>4</v>
      </c>
      <c r="J14" s="192">
        <v>929</v>
      </c>
      <c r="K14" s="192">
        <v>60</v>
      </c>
      <c r="L14" s="192">
        <v>360</v>
      </c>
      <c r="M14" s="192">
        <v>1</v>
      </c>
      <c r="N14" s="192">
        <v>86</v>
      </c>
      <c r="O14" s="199">
        <v>3056</v>
      </c>
      <c r="P14" s="173">
        <f t="shared" si="0"/>
        <v>254.66666666666666</v>
      </c>
    </row>
    <row r="15" spans="1:16" ht="16.5" customHeight="1" x14ac:dyDescent="0.25">
      <c r="A15" s="180">
        <v>42017</v>
      </c>
      <c r="B15" s="186">
        <v>99</v>
      </c>
      <c r="C15" s="189">
        <v>1353</v>
      </c>
      <c r="D15" s="189">
        <v>3</v>
      </c>
      <c r="E15" s="189">
        <v>34</v>
      </c>
      <c r="F15" s="189">
        <v>118</v>
      </c>
      <c r="G15" s="189">
        <v>8</v>
      </c>
      <c r="H15" s="189">
        <v>288</v>
      </c>
      <c r="I15" s="195">
        <v>6</v>
      </c>
      <c r="J15" s="192">
        <v>1157</v>
      </c>
      <c r="K15" s="192">
        <v>88</v>
      </c>
      <c r="L15" s="192">
        <v>443</v>
      </c>
      <c r="M15" s="192"/>
      <c r="N15" s="192">
        <v>77</v>
      </c>
      <c r="O15" s="199">
        <v>3674</v>
      </c>
      <c r="P15" s="173">
        <f t="shared" si="0"/>
        <v>306.16666666666669</v>
      </c>
    </row>
    <row r="16" spans="1:16" ht="16.5" customHeight="1" x14ac:dyDescent="0.25">
      <c r="A16" s="180">
        <v>42018</v>
      </c>
      <c r="B16" s="186">
        <v>111</v>
      </c>
      <c r="C16" s="189">
        <v>1426</v>
      </c>
      <c r="D16" s="189">
        <v>1</v>
      </c>
      <c r="E16" s="189">
        <v>39</v>
      </c>
      <c r="F16" s="189">
        <v>97</v>
      </c>
      <c r="G16" s="189">
        <v>18</v>
      </c>
      <c r="H16" s="189">
        <v>263</v>
      </c>
      <c r="I16" s="195">
        <v>2</v>
      </c>
      <c r="J16" s="192">
        <v>1122</v>
      </c>
      <c r="K16" s="192">
        <v>101</v>
      </c>
      <c r="L16" s="192">
        <v>414</v>
      </c>
      <c r="M16" s="192"/>
      <c r="N16" s="192">
        <v>151</v>
      </c>
      <c r="O16" s="199">
        <v>3745</v>
      </c>
      <c r="P16" s="173">
        <f t="shared" si="0"/>
        <v>312.08333333333331</v>
      </c>
    </row>
    <row r="17" spans="1:16" ht="16.5" customHeight="1" x14ac:dyDescent="0.25">
      <c r="A17" s="180">
        <v>42019</v>
      </c>
      <c r="B17" s="186">
        <v>78</v>
      </c>
      <c r="C17" s="189">
        <v>1267</v>
      </c>
      <c r="D17" s="189">
        <v>4</v>
      </c>
      <c r="E17" s="189">
        <v>80</v>
      </c>
      <c r="F17" s="189">
        <v>63</v>
      </c>
      <c r="G17" s="189">
        <v>14</v>
      </c>
      <c r="H17" s="189">
        <v>281</v>
      </c>
      <c r="I17" s="195">
        <v>10</v>
      </c>
      <c r="J17" s="192">
        <v>1104</v>
      </c>
      <c r="K17" s="192">
        <v>48</v>
      </c>
      <c r="L17" s="192">
        <v>371</v>
      </c>
      <c r="M17" s="192">
        <v>2</v>
      </c>
      <c r="N17" s="192">
        <v>57</v>
      </c>
      <c r="O17" s="199">
        <v>3379</v>
      </c>
      <c r="P17" s="173">
        <f t="shared" si="0"/>
        <v>259.92307692307691</v>
      </c>
    </row>
    <row r="18" spans="1:16" ht="16.5" customHeight="1" x14ac:dyDescent="0.25">
      <c r="A18" s="180">
        <v>42020</v>
      </c>
      <c r="B18" s="186">
        <v>62</v>
      </c>
      <c r="C18" s="189">
        <v>1171</v>
      </c>
      <c r="D18" s="189"/>
      <c r="E18" s="189">
        <v>46</v>
      </c>
      <c r="F18" s="189">
        <v>66</v>
      </c>
      <c r="G18" s="189">
        <v>20</v>
      </c>
      <c r="H18" s="189">
        <v>225</v>
      </c>
      <c r="I18" s="195">
        <v>12</v>
      </c>
      <c r="J18" s="192">
        <v>1041</v>
      </c>
      <c r="K18" s="192">
        <v>31</v>
      </c>
      <c r="L18" s="192">
        <v>359</v>
      </c>
      <c r="M18" s="192">
        <v>4</v>
      </c>
      <c r="N18" s="192">
        <v>57</v>
      </c>
      <c r="O18" s="199">
        <v>3094</v>
      </c>
      <c r="P18" s="173">
        <f t="shared" si="0"/>
        <v>257.83333333333331</v>
      </c>
    </row>
    <row r="19" spans="1:16" ht="16.5" customHeight="1" x14ac:dyDescent="0.25">
      <c r="A19" s="180">
        <v>42021</v>
      </c>
      <c r="B19" s="186">
        <v>70</v>
      </c>
      <c r="C19" s="189">
        <v>630</v>
      </c>
      <c r="D19" s="189">
        <v>1</v>
      </c>
      <c r="E19" s="189">
        <v>32</v>
      </c>
      <c r="F19" s="189">
        <v>13</v>
      </c>
      <c r="G19" s="189">
        <v>6</v>
      </c>
      <c r="H19" s="189">
        <v>95</v>
      </c>
      <c r="I19" s="195"/>
      <c r="J19" s="192">
        <v>492</v>
      </c>
      <c r="K19" s="192">
        <v>21</v>
      </c>
      <c r="L19" s="192">
        <v>137</v>
      </c>
      <c r="M19" s="192"/>
      <c r="N19" s="192">
        <v>32</v>
      </c>
      <c r="O19" s="199">
        <v>1529</v>
      </c>
      <c r="P19" s="173">
        <f t="shared" si="0"/>
        <v>139</v>
      </c>
    </row>
    <row r="20" spans="1:16" ht="16.5" customHeight="1" x14ac:dyDescent="0.25">
      <c r="A20" s="180">
        <v>42022</v>
      </c>
      <c r="B20" s="186">
        <v>57</v>
      </c>
      <c r="C20" s="189">
        <v>642</v>
      </c>
      <c r="D20" s="189"/>
      <c r="E20" s="189">
        <v>20</v>
      </c>
      <c r="F20" s="189">
        <v>49</v>
      </c>
      <c r="G20" s="189">
        <v>4</v>
      </c>
      <c r="H20" s="189">
        <v>129</v>
      </c>
      <c r="I20" s="195"/>
      <c r="J20" s="192">
        <v>647</v>
      </c>
      <c r="K20" s="192">
        <v>26</v>
      </c>
      <c r="L20" s="192">
        <v>188</v>
      </c>
      <c r="M20" s="192">
        <v>1</v>
      </c>
      <c r="N20" s="192">
        <v>27</v>
      </c>
      <c r="O20" s="199">
        <v>1790</v>
      </c>
      <c r="P20" s="173">
        <f t="shared" si="0"/>
        <v>162.72727272727272</v>
      </c>
    </row>
    <row r="21" spans="1:16" ht="16.5" customHeight="1" x14ac:dyDescent="0.25">
      <c r="A21" s="180">
        <v>42023</v>
      </c>
      <c r="B21" s="186">
        <v>73</v>
      </c>
      <c r="C21" s="189">
        <v>1050</v>
      </c>
      <c r="D21" s="189"/>
      <c r="E21" s="189">
        <v>14</v>
      </c>
      <c r="F21" s="189">
        <v>64</v>
      </c>
      <c r="G21" s="189">
        <v>37</v>
      </c>
      <c r="H21" s="189">
        <v>199</v>
      </c>
      <c r="I21" s="195"/>
      <c r="J21" s="192">
        <v>865</v>
      </c>
      <c r="K21" s="192">
        <v>43</v>
      </c>
      <c r="L21" s="192">
        <v>220</v>
      </c>
      <c r="M21" s="192">
        <v>1</v>
      </c>
      <c r="N21" s="192">
        <v>45</v>
      </c>
      <c r="O21" s="199">
        <v>2611</v>
      </c>
      <c r="P21" s="173">
        <f t="shared" si="0"/>
        <v>237.36363636363637</v>
      </c>
    </row>
    <row r="22" spans="1:16" ht="16.5" customHeight="1" x14ac:dyDescent="0.25">
      <c r="A22" s="180">
        <v>42024</v>
      </c>
      <c r="B22" s="186">
        <v>64</v>
      </c>
      <c r="C22" s="189">
        <v>1404</v>
      </c>
      <c r="D22" s="189"/>
      <c r="E22" s="189">
        <v>24</v>
      </c>
      <c r="F22" s="189">
        <v>223</v>
      </c>
      <c r="G22" s="189">
        <v>43</v>
      </c>
      <c r="H22" s="189">
        <v>387</v>
      </c>
      <c r="I22" s="195">
        <v>8</v>
      </c>
      <c r="J22" s="192">
        <v>1014</v>
      </c>
      <c r="K22" s="192">
        <v>76</v>
      </c>
      <c r="L22" s="192">
        <v>408</v>
      </c>
      <c r="M22" s="192">
        <v>1</v>
      </c>
      <c r="N22" s="192">
        <v>77</v>
      </c>
      <c r="O22" s="199">
        <v>3729</v>
      </c>
      <c r="P22" s="173">
        <f t="shared" si="0"/>
        <v>310.75</v>
      </c>
    </row>
    <row r="23" spans="1:16" ht="16.5" customHeight="1" x14ac:dyDescent="0.25">
      <c r="A23" s="180">
        <v>42025</v>
      </c>
      <c r="B23" s="186">
        <v>72</v>
      </c>
      <c r="C23" s="189">
        <v>1553</v>
      </c>
      <c r="D23" s="189">
        <v>4</v>
      </c>
      <c r="E23" s="189">
        <v>44</v>
      </c>
      <c r="F23" s="189">
        <v>73</v>
      </c>
      <c r="G23" s="189">
        <v>20</v>
      </c>
      <c r="H23" s="189">
        <v>309</v>
      </c>
      <c r="I23" s="195">
        <v>6</v>
      </c>
      <c r="J23" s="192">
        <v>1017</v>
      </c>
      <c r="K23" s="192">
        <v>99</v>
      </c>
      <c r="L23" s="192">
        <v>365</v>
      </c>
      <c r="M23" s="192"/>
      <c r="N23" s="192">
        <v>127</v>
      </c>
      <c r="O23" s="199">
        <v>3689</v>
      </c>
      <c r="P23" s="173">
        <f t="shared" si="0"/>
        <v>307.41666666666669</v>
      </c>
    </row>
    <row r="24" spans="1:16" ht="16.5" customHeight="1" x14ac:dyDescent="0.25">
      <c r="A24" s="180">
        <v>42026</v>
      </c>
      <c r="B24" s="186">
        <v>86</v>
      </c>
      <c r="C24" s="189">
        <v>1605</v>
      </c>
      <c r="D24" s="189">
        <v>1</v>
      </c>
      <c r="E24" s="189">
        <v>36</v>
      </c>
      <c r="F24" s="189">
        <v>97</v>
      </c>
      <c r="G24" s="189">
        <v>43</v>
      </c>
      <c r="H24" s="189">
        <v>338</v>
      </c>
      <c r="I24" s="195">
        <v>8</v>
      </c>
      <c r="J24" s="192">
        <v>908</v>
      </c>
      <c r="K24" s="192">
        <v>72</v>
      </c>
      <c r="L24" s="192">
        <v>387</v>
      </c>
      <c r="M24" s="192">
        <v>1</v>
      </c>
      <c r="N24" s="192">
        <v>62</v>
      </c>
      <c r="O24" s="199">
        <v>3644</v>
      </c>
      <c r="P24" s="173">
        <f t="shared" si="0"/>
        <v>280.30769230769232</v>
      </c>
    </row>
    <row r="25" spans="1:16" ht="16.5" customHeight="1" x14ac:dyDescent="0.25">
      <c r="A25" s="180">
        <v>42027</v>
      </c>
      <c r="B25" s="186">
        <v>83</v>
      </c>
      <c r="C25" s="189">
        <v>1333</v>
      </c>
      <c r="D25" s="189">
        <v>2</v>
      </c>
      <c r="E25" s="189">
        <v>38</v>
      </c>
      <c r="F25" s="189">
        <v>118</v>
      </c>
      <c r="G25" s="189">
        <v>7</v>
      </c>
      <c r="H25" s="189">
        <v>197</v>
      </c>
      <c r="I25" s="195">
        <v>5</v>
      </c>
      <c r="J25" s="192">
        <v>944</v>
      </c>
      <c r="K25" s="192">
        <v>42</v>
      </c>
      <c r="L25" s="192">
        <v>344</v>
      </c>
      <c r="M25" s="192">
        <v>10</v>
      </c>
      <c r="N25" s="192">
        <v>53</v>
      </c>
      <c r="O25" s="199">
        <v>3176</v>
      </c>
      <c r="P25" s="173">
        <f t="shared" si="0"/>
        <v>244.30769230769232</v>
      </c>
    </row>
    <row r="26" spans="1:16" ht="16.5" customHeight="1" x14ac:dyDescent="0.25">
      <c r="A26" s="180">
        <v>42028</v>
      </c>
      <c r="B26" s="186">
        <v>59</v>
      </c>
      <c r="C26" s="189">
        <v>491</v>
      </c>
      <c r="D26" s="189"/>
      <c r="E26" s="189">
        <v>11</v>
      </c>
      <c r="F26" s="189">
        <v>45</v>
      </c>
      <c r="G26" s="189"/>
      <c r="H26" s="189">
        <v>127</v>
      </c>
      <c r="I26" s="195">
        <v>10</v>
      </c>
      <c r="J26" s="192">
        <v>376</v>
      </c>
      <c r="K26" s="192">
        <v>72</v>
      </c>
      <c r="L26" s="192">
        <v>197</v>
      </c>
      <c r="M26" s="192"/>
      <c r="N26" s="192">
        <v>20</v>
      </c>
      <c r="O26" s="199">
        <v>1408</v>
      </c>
      <c r="P26" s="173">
        <f t="shared" si="0"/>
        <v>140.80000000000001</v>
      </c>
    </row>
    <row r="27" spans="1:16" ht="16.5" customHeight="1" x14ac:dyDescent="0.25">
      <c r="A27" s="180">
        <v>42029</v>
      </c>
      <c r="B27" s="186">
        <v>71</v>
      </c>
      <c r="C27" s="189">
        <v>775</v>
      </c>
      <c r="D27" s="189"/>
      <c r="E27" s="189">
        <v>21</v>
      </c>
      <c r="F27" s="189">
        <v>62</v>
      </c>
      <c r="G27" s="189">
        <v>17</v>
      </c>
      <c r="H27" s="189">
        <v>123</v>
      </c>
      <c r="I27" s="195">
        <v>1</v>
      </c>
      <c r="J27" s="192">
        <v>520</v>
      </c>
      <c r="K27" s="192">
        <v>83</v>
      </c>
      <c r="L27" s="192">
        <v>156</v>
      </c>
      <c r="M27" s="192"/>
      <c r="N27" s="192">
        <v>23</v>
      </c>
      <c r="O27" s="199">
        <v>1852</v>
      </c>
      <c r="P27" s="173">
        <f t="shared" si="0"/>
        <v>168.36363636363637</v>
      </c>
    </row>
    <row r="28" spans="1:16" ht="16.5" customHeight="1" x14ac:dyDescent="0.25">
      <c r="A28" s="180">
        <v>42030</v>
      </c>
      <c r="B28" s="186">
        <v>92</v>
      </c>
      <c r="C28" s="189">
        <v>1135</v>
      </c>
      <c r="D28" s="189"/>
      <c r="E28" s="189">
        <v>42</v>
      </c>
      <c r="F28" s="189">
        <v>177</v>
      </c>
      <c r="G28" s="189">
        <v>18</v>
      </c>
      <c r="H28" s="189">
        <v>400</v>
      </c>
      <c r="I28" s="195">
        <v>5</v>
      </c>
      <c r="J28" s="192">
        <v>844</v>
      </c>
      <c r="K28" s="192">
        <v>67</v>
      </c>
      <c r="L28" s="192">
        <v>333</v>
      </c>
      <c r="M28" s="192">
        <v>2</v>
      </c>
      <c r="N28" s="192">
        <v>69</v>
      </c>
      <c r="O28" s="199">
        <v>3184</v>
      </c>
      <c r="P28" s="173">
        <f t="shared" si="0"/>
        <v>265.33333333333331</v>
      </c>
    </row>
    <row r="29" spans="1:16" ht="16.5" customHeight="1" x14ac:dyDescent="0.25">
      <c r="A29" s="180">
        <v>42031</v>
      </c>
      <c r="B29" s="186">
        <v>101</v>
      </c>
      <c r="C29" s="189">
        <v>1303</v>
      </c>
      <c r="D29" s="189">
        <v>1</v>
      </c>
      <c r="E29" s="189">
        <v>48</v>
      </c>
      <c r="F29" s="189">
        <v>153</v>
      </c>
      <c r="G29" s="189">
        <v>27</v>
      </c>
      <c r="H29" s="189">
        <v>429</v>
      </c>
      <c r="I29" s="195">
        <v>1</v>
      </c>
      <c r="J29" s="192">
        <v>974</v>
      </c>
      <c r="K29" s="192">
        <v>69</v>
      </c>
      <c r="L29" s="192">
        <v>476</v>
      </c>
      <c r="M29" s="192"/>
      <c r="N29" s="192">
        <v>112</v>
      </c>
      <c r="O29" s="199">
        <v>3694</v>
      </c>
      <c r="P29" s="173">
        <f t="shared" si="0"/>
        <v>307.83333333333331</v>
      </c>
    </row>
    <row r="30" spans="1:16" ht="16.5" customHeight="1" x14ac:dyDescent="0.25">
      <c r="A30" s="180">
        <v>42032</v>
      </c>
      <c r="B30" s="186">
        <v>65</v>
      </c>
      <c r="C30" s="189">
        <v>1313</v>
      </c>
      <c r="D30" s="189">
        <v>1</v>
      </c>
      <c r="E30" s="189">
        <v>19</v>
      </c>
      <c r="F30" s="189">
        <v>72</v>
      </c>
      <c r="G30" s="189">
        <v>2</v>
      </c>
      <c r="H30" s="189">
        <v>125</v>
      </c>
      <c r="I30" s="195">
        <v>13</v>
      </c>
      <c r="J30" s="192">
        <v>1158</v>
      </c>
      <c r="K30" s="192">
        <v>52</v>
      </c>
      <c r="L30" s="192">
        <v>390</v>
      </c>
      <c r="M30" s="192">
        <v>3</v>
      </c>
      <c r="N30" s="192">
        <v>72</v>
      </c>
      <c r="O30" s="199">
        <v>3285</v>
      </c>
      <c r="P30" s="173">
        <f t="shared" si="0"/>
        <v>252.69230769230768</v>
      </c>
    </row>
    <row r="31" spans="1:16" ht="16.5" customHeight="1" x14ac:dyDescent="0.25">
      <c r="A31" s="180">
        <v>42033</v>
      </c>
      <c r="B31" s="186">
        <v>120</v>
      </c>
      <c r="C31" s="189">
        <v>1388</v>
      </c>
      <c r="D31" s="189">
        <v>2</v>
      </c>
      <c r="E31" s="189">
        <v>14</v>
      </c>
      <c r="F31" s="189">
        <v>61</v>
      </c>
      <c r="G31" s="189">
        <v>4</v>
      </c>
      <c r="H31" s="189">
        <v>170</v>
      </c>
      <c r="I31" s="195">
        <v>6</v>
      </c>
      <c r="J31" s="192">
        <v>1366</v>
      </c>
      <c r="K31" s="192">
        <v>82</v>
      </c>
      <c r="L31" s="192">
        <v>394</v>
      </c>
      <c r="M31" s="192">
        <v>2</v>
      </c>
      <c r="N31" s="192">
        <v>84</v>
      </c>
      <c r="O31" s="199">
        <v>3693</v>
      </c>
      <c r="P31" s="173">
        <f t="shared" si="0"/>
        <v>284.07692307692309</v>
      </c>
    </row>
    <row r="32" spans="1:16" ht="16.5" customHeight="1" x14ac:dyDescent="0.25">
      <c r="A32" s="180">
        <v>42034</v>
      </c>
      <c r="B32" s="186">
        <v>117</v>
      </c>
      <c r="C32" s="189">
        <v>1301</v>
      </c>
      <c r="D32" s="189">
        <v>4</v>
      </c>
      <c r="E32" s="189">
        <v>14</v>
      </c>
      <c r="F32" s="189">
        <v>76</v>
      </c>
      <c r="G32" s="189">
        <v>6</v>
      </c>
      <c r="H32" s="189">
        <v>234</v>
      </c>
      <c r="I32" s="195">
        <v>11</v>
      </c>
      <c r="J32" s="192">
        <v>798</v>
      </c>
      <c r="K32" s="192">
        <v>60</v>
      </c>
      <c r="L32" s="192">
        <v>407</v>
      </c>
      <c r="M32" s="192"/>
      <c r="N32" s="192">
        <v>101</v>
      </c>
      <c r="O32" s="199">
        <v>3129</v>
      </c>
      <c r="P32" s="173">
        <f t="shared" si="0"/>
        <v>260.75</v>
      </c>
    </row>
    <row r="33" spans="1:16" ht="16.5" customHeight="1" x14ac:dyDescent="0.25">
      <c r="A33" s="139">
        <v>42035</v>
      </c>
      <c r="B33" s="149">
        <v>47</v>
      </c>
      <c r="C33" s="155">
        <v>501</v>
      </c>
      <c r="D33" s="155">
        <v>1</v>
      </c>
      <c r="E33" s="155">
        <v>5</v>
      </c>
      <c r="F33" s="155">
        <v>67</v>
      </c>
      <c r="G33" s="155">
        <v>5</v>
      </c>
      <c r="H33" s="155">
        <v>57</v>
      </c>
      <c r="I33" s="146"/>
      <c r="J33" s="158">
        <v>470</v>
      </c>
      <c r="K33" s="158">
        <v>4</v>
      </c>
      <c r="L33" s="158">
        <v>125</v>
      </c>
      <c r="M33" s="158"/>
      <c r="N33" s="158">
        <v>35</v>
      </c>
      <c r="O33" s="152">
        <v>1317</v>
      </c>
      <c r="P33" s="174">
        <f t="shared" si="0"/>
        <v>119.72727272727273</v>
      </c>
    </row>
    <row r="34" spans="1:16" s="34" customFormat="1" ht="19.5" x14ac:dyDescent="0.25">
      <c r="A34" s="40" t="s">
        <v>16</v>
      </c>
      <c r="B34" s="41">
        <v>2620</v>
      </c>
      <c r="C34" s="44">
        <v>32517</v>
      </c>
      <c r="D34" s="44">
        <v>29</v>
      </c>
      <c r="E34" s="44">
        <v>829</v>
      </c>
      <c r="F34" s="44">
        <v>2451</v>
      </c>
      <c r="G34" s="44">
        <v>395</v>
      </c>
      <c r="H34" s="44">
        <v>5990</v>
      </c>
      <c r="I34" s="43">
        <v>150</v>
      </c>
      <c r="J34" s="42">
        <v>24960</v>
      </c>
      <c r="K34" s="42">
        <v>1398</v>
      </c>
      <c r="L34" s="42">
        <v>9503</v>
      </c>
      <c r="M34" s="42">
        <v>61</v>
      </c>
      <c r="N34" s="42">
        <v>1960</v>
      </c>
      <c r="O34" s="42">
        <v>82863</v>
      </c>
      <c r="P34" s="140"/>
    </row>
  </sheetData>
  <conditionalFormatting sqref="B2:N2">
    <cfRule type="expression" dxfId="2" priority="1">
      <formula>$B$2="java.lang.ArithmeticException"</formula>
    </cfRule>
  </conditionalFormatting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zoomScale="60" workbookViewId="0">
      <selection activeCell="Q3" sqref="Q3:Q30"/>
    </sheetView>
  </sheetViews>
  <sheetFormatPr defaultRowHeight="15" x14ac:dyDescent="0.25"/>
  <cols>
    <col min="1" max="1" width="23.140625" style="112" customWidth="1"/>
    <col min="2" max="15" width="18.42578125" customWidth="1"/>
    <col min="16" max="16" width="17.85546875" style="34" customWidth="1"/>
    <col min="17" max="17" width="17.7109375" style="112" customWidth="1"/>
  </cols>
  <sheetData>
    <row r="1" spans="1:17" x14ac:dyDescent="0.25">
      <c r="A1" s="113" t="s">
        <v>0</v>
      </c>
      <c r="B1" s="8" t="s">
        <v>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4"/>
      <c r="Q1" s="10"/>
    </row>
    <row r="2" spans="1:17" ht="151.5" customHeight="1" x14ac:dyDescent="0.25">
      <c r="A2" s="204" t="s">
        <v>19</v>
      </c>
      <c r="B2" s="201" t="s">
        <v>2</v>
      </c>
      <c r="C2" s="200" t="s">
        <v>3</v>
      </c>
      <c r="D2" s="200" t="s">
        <v>4</v>
      </c>
      <c r="E2" s="200" t="s">
        <v>5</v>
      </c>
      <c r="F2" s="200" t="s">
        <v>6</v>
      </c>
      <c r="G2" s="200" t="s">
        <v>7</v>
      </c>
      <c r="H2" s="203" t="s">
        <v>8</v>
      </c>
      <c r="I2" s="202" t="s">
        <v>9</v>
      </c>
      <c r="J2" s="202" t="s">
        <v>10</v>
      </c>
      <c r="K2" s="202" t="s">
        <v>11</v>
      </c>
      <c r="L2" s="202" t="s">
        <v>12</v>
      </c>
      <c r="M2" s="202" t="s">
        <v>13</v>
      </c>
      <c r="N2" s="202" t="s">
        <v>14</v>
      </c>
      <c r="O2" s="201" t="s">
        <v>15</v>
      </c>
      <c r="P2" s="35" t="s">
        <v>16</v>
      </c>
      <c r="Q2" s="207" t="s">
        <v>17</v>
      </c>
    </row>
    <row r="3" spans="1:17" ht="16.5" customHeight="1" x14ac:dyDescent="0.25">
      <c r="A3" s="179">
        <v>42036</v>
      </c>
      <c r="B3" s="185">
        <v>70</v>
      </c>
      <c r="C3" s="188">
        <v>596</v>
      </c>
      <c r="D3" s="188">
        <v>1</v>
      </c>
      <c r="E3" s="188">
        <v>18</v>
      </c>
      <c r="F3" s="188">
        <v>34</v>
      </c>
      <c r="G3" s="188">
        <v>6</v>
      </c>
      <c r="H3" s="194">
        <v>121</v>
      </c>
      <c r="I3" s="191">
        <v>4</v>
      </c>
      <c r="J3" s="191">
        <v>593</v>
      </c>
      <c r="K3" s="191">
        <v>5</v>
      </c>
      <c r="L3" s="191">
        <v>0</v>
      </c>
      <c r="M3" s="191">
        <v>200</v>
      </c>
      <c r="N3" s="191">
        <v>0</v>
      </c>
      <c r="O3" s="185">
        <v>57</v>
      </c>
      <c r="P3" s="182">
        <v>1705</v>
      </c>
      <c r="Q3" s="208">
        <f>AVERAGE(B3:O3)</f>
        <v>121.78571428571429</v>
      </c>
    </row>
    <row r="4" spans="1:17" ht="16.5" customHeight="1" x14ac:dyDescent="0.25">
      <c r="A4" s="180">
        <v>42037</v>
      </c>
      <c r="B4" s="186">
        <v>65</v>
      </c>
      <c r="C4" s="189">
        <v>1101</v>
      </c>
      <c r="D4" s="189">
        <v>2</v>
      </c>
      <c r="E4" s="189">
        <v>34</v>
      </c>
      <c r="F4" s="189">
        <v>75</v>
      </c>
      <c r="G4" s="189">
        <v>16</v>
      </c>
      <c r="H4" s="195">
        <v>169</v>
      </c>
      <c r="I4" s="192">
        <v>6</v>
      </c>
      <c r="J4" s="192">
        <v>732</v>
      </c>
      <c r="K4" s="192">
        <v>81</v>
      </c>
      <c r="L4" s="192">
        <v>0</v>
      </c>
      <c r="M4" s="192">
        <v>376</v>
      </c>
      <c r="N4" s="192">
        <v>2</v>
      </c>
      <c r="O4" s="186">
        <v>37</v>
      </c>
      <c r="P4" s="183">
        <v>2696</v>
      </c>
      <c r="Q4" s="209">
        <f t="shared" ref="Q4:Q30" si="0">AVERAGE(B4:O4)</f>
        <v>192.57142857142858</v>
      </c>
    </row>
    <row r="5" spans="1:17" ht="16.5" customHeight="1" x14ac:dyDescent="0.25">
      <c r="A5" s="180">
        <v>42038</v>
      </c>
      <c r="B5" s="186">
        <v>126</v>
      </c>
      <c r="C5" s="189">
        <v>1342</v>
      </c>
      <c r="D5" s="189">
        <v>0</v>
      </c>
      <c r="E5" s="189">
        <v>39</v>
      </c>
      <c r="F5" s="189">
        <v>147</v>
      </c>
      <c r="G5" s="189">
        <v>17</v>
      </c>
      <c r="H5" s="195">
        <v>226</v>
      </c>
      <c r="I5" s="192">
        <v>7</v>
      </c>
      <c r="J5" s="192">
        <v>910</v>
      </c>
      <c r="K5" s="192">
        <v>108</v>
      </c>
      <c r="L5" s="192">
        <v>0</v>
      </c>
      <c r="M5" s="192">
        <v>434</v>
      </c>
      <c r="N5" s="192">
        <v>2</v>
      </c>
      <c r="O5" s="186">
        <v>73</v>
      </c>
      <c r="P5" s="183">
        <v>3431</v>
      </c>
      <c r="Q5" s="209">
        <f t="shared" si="0"/>
        <v>245.07142857142858</v>
      </c>
    </row>
    <row r="6" spans="1:17" ht="16.5" customHeight="1" x14ac:dyDescent="0.25">
      <c r="A6" s="180">
        <v>42039</v>
      </c>
      <c r="B6" s="186">
        <v>126</v>
      </c>
      <c r="C6" s="189">
        <v>1411</v>
      </c>
      <c r="D6" s="189">
        <v>6</v>
      </c>
      <c r="E6" s="189">
        <v>43</v>
      </c>
      <c r="F6" s="189">
        <v>99</v>
      </c>
      <c r="G6" s="189">
        <v>6</v>
      </c>
      <c r="H6" s="195">
        <v>304</v>
      </c>
      <c r="I6" s="192">
        <v>15</v>
      </c>
      <c r="J6" s="192">
        <v>1285</v>
      </c>
      <c r="K6" s="192">
        <v>160</v>
      </c>
      <c r="L6" s="192">
        <v>0</v>
      </c>
      <c r="M6" s="192">
        <v>419</v>
      </c>
      <c r="N6" s="192">
        <v>0</v>
      </c>
      <c r="O6" s="186">
        <v>165</v>
      </c>
      <c r="P6" s="183">
        <v>4039</v>
      </c>
      <c r="Q6" s="209">
        <f t="shared" si="0"/>
        <v>288.5</v>
      </c>
    </row>
    <row r="7" spans="1:17" ht="16.5" customHeight="1" x14ac:dyDescent="0.25">
      <c r="A7" s="180">
        <v>42040</v>
      </c>
      <c r="B7" s="186">
        <v>107</v>
      </c>
      <c r="C7" s="189">
        <v>1430</v>
      </c>
      <c r="D7" s="189">
        <v>5</v>
      </c>
      <c r="E7" s="189">
        <v>33</v>
      </c>
      <c r="F7" s="189">
        <v>114</v>
      </c>
      <c r="G7" s="189">
        <v>11</v>
      </c>
      <c r="H7" s="195">
        <v>202</v>
      </c>
      <c r="I7" s="192">
        <v>6</v>
      </c>
      <c r="J7" s="192">
        <v>1206</v>
      </c>
      <c r="K7" s="192">
        <v>155</v>
      </c>
      <c r="L7" s="192">
        <v>0</v>
      </c>
      <c r="M7" s="192">
        <v>468</v>
      </c>
      <c r="N7" s="192">
        <v>2</v>
      </c>
      <c r="O7" s="186">
        <v>83</v>
      </c>
      <c r="P7" s="183">
        <v>3822</v>
      </c>
      <c r="Q7" s="209">
        <f t="shared" si="0"/>
        <v>273</v>
      </c>
    </row>
    <row r="8" spans="1:17" ht="16.5" customHeight="1" x14ac:dyDescent="0.25">
      <c r="A8" s="180">
        <v>42041</v>
      </c>
      <c r="B8" s="186">
        <v>103</v>
      </c>
      <c r="C8" s="189">
        <v>1167</v>
      </c>
      <c r="D8" s="189">
        <v>0</v>
      </c>
      <c r="E8" s="189">
        <v>45</v>
      </c>
      <c r="F8" s="189">
        <v>117</v>
      </c>
      <c r="G8" s="189">
        <v>5</v>
      </c>
      <c r="H8" s="195">
        <v>249</v>
      </c>
      <c r="I8" s="192">
        <v>4</v>
      </c>
      <c r="J8" s="192">
        <v>910</v>
      </c>
      <c r="K8" s="192">
        <v>108</v>
      </c>
      <c r="L8" s="192">
        <v>0</v>
      </c>
      <c r="M8" s="192">
        <v>503</v>
      </c>
      <c r="N8" s="192">
        <v>3</v>
      </c>
      <c r="O8" s="186">
        <v>88</v>
      </c>
      <c r="P8" s="183">
        <v>3302</v>
      </c>
      <c r="Q8" s="209">
        <f t="shared" si="0"/>
        <v>235.85714285714286</v>
      </c>
    </row>
    <row r="9" spans="1:17" ht="16.5" customHeight="1" x14ac:dyDescent="0.25">
      <c r="A9" s="180">
        <v>42042</v>
      </c>
      <c r="B9" s="186">
        <v>36</v>
      </c>
      <c r="C9" s="189">
        <v>574</v>
      </c>
      <c r="D9" s="189">
        <v>2</v>
      </c>
      <c r="E9" s="189">
        <v>19</v>
      </c>
      <c r="F9" s="189">
        <v>40</v>
      </c>
      <c r="G9" s="189">
        <v>3</v>
      </c>
      <c r="H9" s="195">
        <v>144</v>
      </c>
      <c r="I9" s="192">
        <v>7</v>
      </c>
      <c r="J9" s="192">
        <v>349</v>
      </c>
      <c r="K9" s="192">
        <v>13</v>
      </c>
      <c r="L9" s="192">
        <v>0</v>
      </c>
      <c r="M9" s="192">
        <v>174</v>
      </c>
      <c r="N9" s="192">
        <v>0</v>
      </c>
      <c r="O9" s="186">
        <v>31</v>
      </c>
      <c r="P9" s="183">
        <v>1392</v>
      </c>
      <c r="Q9" s="209">
        <f t="shared" si="0"/>
        <v>99.428571428571431</v>
      </c>
    </row>
    <row r="10" spans="1:17" ht="16.5" customHeight="1" x14ac:dyDescent="0.25">
      <c r="A10" s="180">
        <v>42043</v>
      </c>
      <c r="B10" s="186">
        <v>80</v>
      </c>
      <c r="C10" s="189">
        <v>630</v>
      </c>
      <c r="D10" s="189">
        <v>0</v>
      </c>
      <c r="E10" s="189">
        <v>19</v>
      </c>
      <c r="F10" s="189">
        <v>52</v>
      </c>
      <c r="G10" s="189">
        <v>8</v>
      </c>
      <c r="H10" s="195">
        <v>140</v>
      </c>
      <c r="I10" s="192">
        <v>0</v>
      </c>
      <c r="J10" s="192">
        <v>466</v>
      </c>
      <c r="K10" s="192">
        <v>43</v>
      </c>
      <c r="L10" s="192">
        <v>0</v>
      </c>
      <c r="M10" s="192">
        <v>247</v>
      </c>
      <c r="N10" s="192">
        <v>0</v>
      </c>
      <c r="O10" s="186">
        <v>36</v>
      </c>
      <c r="P10" s="183">
        <v>1721</v>
      </c>
      <c r="Q10" s="209">
        <f t="shared" si="0"/>
        <v>122.92857142857143</v>
      </c>
    </row>
    <row r="11" spans="1:17" ht="16.5" customHeight="1" x14ac:dyDescent="0.25">
      <c r="A11" s="180">
        <v>42044</v>
      </c>
      <c r="B11" s="186">
        <v>106</v>
      </c>
      <c r="C11" s="189">
        <v>1280</v>
      </c>
      <c r="D11" s="189">
        <v>0</v>
      </c>
      <c r="E11" s="189">
        <v>16</v>
      </c>
      <c r="F11" s="189">
        <v>175</v>
      </c>
      <c r="G11" s="189">
        <v>6</v>
      </c>
      <c r="H11" s="195">
        <v>331</v>
      </c>
      <c r="I11" s="192">
        <v>10</v>
      </c>
      <c r="J11" s="192">
        <v>1162</v>
      </c>
      <c r="K11" s="192">
        <v>64</v>
      </c>
      <c r="L11" s="192">
        <v>0</v>
      </c>
      <c r="M11" s="192">
        <v>358</v>
      </c>
      <c r="N11" s="192">
        <v>0</v>
      </c>
      <c r="O11" s="186">
        <v>66</v>
      </c>
      <c r="P11" s="183">
        <v>3574</v>
      </c>
      <c r="Q11" s="209">
        <f t="shared" si="0"/>
        <v>255.28571428571428</v>
      </c>
    </row>
    <row r="12" spans="1:17" ht="16.5" customHeight="1" x14ac:dyDescent="0.25">
      <c r="A12" s="180">
        <v>42045</v>
      </c>
      <c r="B12" s="186">
        <v>112</v>
      </c>
      <c r="C12" s="189">
        <v>1607</v>
      </c>
      <c r="D12" s="189">
        <v>3</v>
      </c>
      <c r="E12" s="189">
        <v>45</v>
      </c>
      <c r="F12" s="189">
        <v>136</v>
      </c>
      <c r="G12" s="189">
        <v>10</v>
      </c>
      <c r="H12" s="195">
        <v>274</v>
      </c>
      <c r="I12" s="192">
        <v>3</v>
      </c>
      <c r="J12" s="192">
        <v>1146</v>
      </c>
      <c r="K12" s="192">
        <v>133</v>
      </c>
      <c r="L12" s="192">
        <v>0</v>
      </c>
      <c r="M12" s="192">
        <v>480</v>
      </c>
      <c r="N12" s="192">
        <v>16</v>
      </c>
      <c r="O12" s="186">
        <v>76</v>
      </c>
      <c r="P12" s="183">
        <v>4041</v>
      </c>
      <c r="Q12" s="209">
        <f t="shared" si="0"/>
        <v>288.64285714285717</v>
      </c>
    </row>
    <row r="13" spans="1:17" ht="16.5" customHeight="1" x14ac:dyDescent="0.25">
      <c r="A13" s="180">
        <v>42046</v>
      </c>
      <c r="B13" s="186">
        <v>139</v>
      </c>
      <c r="C13" s="189">
        <v>1551</v>
      </c>
      <c r="D13" s="189">
        <v>2</v>
      </c>
      <c r="E13" s="189">
        <v>44</v>
      </c>
      <c r="F13" s="189">
        <v>117</v>
      </c>
      <c r="G13" s="189">
        <v>6</v>
      </c>
      <c r="H13" s="195">
        <v>391</v>
      </c>
      <c r="I13" s="192">
        <v>13</v>
      </c>
      <c r="J13" s="192">
        <v>1162</v>
      </c>
      <c r="K13" s="192">
        <v>34</v>
      </c>
      <c r="L13" s="192">
        <v>2</v>
      </c>
      <c r="M13" s="192">
        <v>440</v>
      </c>
      <c r="N13" s="192">
        <v>5</v>
      </c>
      <c r="O13" s="186">
        <v>80</v>
      </c>
      <c r="P13" s="183">
        <v>3986</v>
      </c>
      <c r="Q13" s="209">
        <f t="shared" si="0"/>
        <v>284.71428571428572</v>
      </c>
    </row>
    <row r="14" spans="1:17" ht="16.5" customHeight="1" x14ac:dyDescent="0.25">
      <c r="A14" s="180">
        <v>42047</v>
      </c>
      <c r="B14" s="186">
        <v>97</v>
      </c>
      <c r="C14" s="189">
        <v>1601</v>
      </c>
      <c r="D14" s="189">
        <v>1</v>
      </c>
      <c r="E14" s="189">
        <v>23</v>
      </c>
      <c r="F14" s="189">
        <v>177</v>
      </c>
      <c r="G14" s="189">
        <v>25</v>
      </c>
      <c r="H14" s="195">
        <v>345</v>
      </c>
      <c r="I14" s="192">
        <v>9</v>
      </c>
      <c r="J14" s="192">
        <v>1186</v>
      </c>
      <c r="K14" s="192">
        <v>57</v>
      </c>
      <c r="L14" s="192">
        <v>0</v>
      </c>
      <c r="M14" s="192">
        <v>394</v>
      </c>
      <c r="N14" s="192">
        <v>2</v>
      </c>
      <c r="O14" s="186">
        <v>105</v>
      </c>
      <c r="P14" s="183">
        <v>4022</v>
      </c>
      <c r="Q14" s="209">
        <f t="shared" si="0"/>
        <v>287.28571428571428</v>
      </c>
    </row>
    <row r="15" spans="1:17" ht="16.5" customHeight="1" x14ac:dyDescent="0.25">
      <c r="A15" s="180">
        <v>42048</v>
      </c>
      <c r="B15" s="186">
        <v>94</v>
      </c>
      <c r="C15" s="189">
        <v>1196</v>
      </c>
      <c r="D15" s="189">
        <v>0</v>
      </c>
      <c r="E15" s="189">
        <v>38</v>
      </c>
      <c r="F15" s="189">
        <v>71</v>
      </c>
      <c r="G15" s="189">
        <v>13</v>
      </c>
      <c r="H15" s="195">
        <v>187</v>
      </c>
      <c r="I15" s="192">
        <v>7</v>
      </c>
      <c r="J15" s="192">
        <v>970</v>
      </c>
      <c r="K15" s="192">
        <v>50</v>
      </c>
      <c r="L15" s="192">
        <v>0</v>
      </c>
      <c r="M15" s="192">
        <v>382</v>
      </c>
      <c r="N15" s="192">
        <v>4</v>
      </c>
      <c r="O15" s="186">
        <v>108</v>
      </c>
      <c r="P15" s="183">
        <v>3120</v>
      </c>
      <c r="Q15" s="209">
        <f t="shared" si="0"/>
        <v>222.85714285714286</v>
      </c>
    </row>
    <row r="16" spans="1:17" ht="16.5" customHeight="1" x14ac:dyDescent="0.25">
      <c r="A16" s="180">
        <v>42049</v>
      </c>
      <c r="B16" s="186">
        <v>90</v>
      </c>
      <c r="C16" s="189">
        <v>779</v>
      </c>
      <c r="D16" s="189">
        <v>0</v>
      </c>
      <c r="E16" s="189">
        <v>7</v>
      </c>
      <c r="F16" s="189">
        <v>78</v>
      </c>
      <c r="G16" s="189">
        <v>1</v>
      </c>
      <c r="H16" s="195">
        <v>89</v>
      </c>
      <c r="I16" s="192">
        <v>3</v>
      </c>
      <c r="J16" s="192">
        <v>562</v>
      </c>
      <c r="K16" s="192">
        <v>4</v>
      </c>
      <c r="L16" s="192">
        <v>0</v>
      </c>
      <c r="M16" s="192">
        <v>371</v>
      </c>
      <c r="N16" s="192">
        <v>1</v>
      </c>
      <c r="O16" s="186">
        <v>99</v>
      </c>
      <c r="P16" s="183">
        <v>2084</v>
      </c>
      <c r="Q16" s="209">
        <f t="shared" si="0"/>
        <v>148.85714285714286</v>
      </c>
    </row>
    <row r="17" spans="1:17" ht="16.5" customHeight="1" x14ac:dyDescent="0.25">
      <c r="A17" s="180">
        <v>42050</v>
      </c>
      <c r="B17" s="186">
        <v>81</v>
      </c>
      <c r="C17" s="189">
        <v>1343</v>
      </c>
      <c r="D17" s="189">
        <v>0</v>
      </c>
      <c r="E17" s="189">
        <v>7</v>
      </c>
      <c r="F17" s="189">
        <v>42</v>
      </c>
      <c r="G17" s="189">
        <v>10</v>
      </c>
      <c r="H17" s="195">
        <v>91</v>
      </c>
      <c r="I17" s="192">
        <v>5</v>
      </c>
      <c r="J17" s="192">
        <v>514</v>
      </c>
      <c r="K17" s="192">
        <v>10</v>
      </c>
      <c r="L17" s="192">
        <v>0</v>
      </c>
      <c r="M17" s="192">
        <v>470</v>
      </c>
      <c r="N17" s="192">
        <v>0</v>
      </c>
      <c r="O17" s="186">
        <v>170</v>
      </c>
      <c r="P17" s="183">
        <v>2743</v>
      </c>
      <c r="Q17" s="209">
        <f t="shared" si="0"/>
        <v>195.92857142857142</v>
      </c>
    </row>
    <row r="18" spans="1:17" ht="16.5" customHeight="1" x14ac:dyDescent="0.25">
      <c r="A18" s="180">
        <v>42051</v>
      </c>
      <c r="B18" s="186">
        <v>87</v>
      </c>
      <c r="C18" s="189">
        <v>756</v>
      </c>
      <c r="D18" s="189">
        <v>0</v>
      </c>
      <c r="E18" s="189">
        <v>33</v>
      </c>
      <c r="F18" s="189">
        <v>102</v>
      </c>
      <c r="G18" s="189">
        <v>14</v>
      </c>
      <c r="H18" s="195">
        <v>190</v>
      </c>
      <c r="I18" s="192">
        <v>4</v>
      </c>
      <c r="J18" s="192">
        <v>718</v>
      </c>
      <c r="K18" s="192">
        <v>16</v>
      </c>
      <c r="L18" s="192">
        <v>0</v>
      </c>
      <c r="M18" s="192">
        <v>320</v>
      </c>
      <c r="N18" s="192">
        <v>1</v>
      </c>
      <c r="O18" s="186">
        <v>256</v>
      </c>
      <c r="P18" s="183">
        <v>2497</v>
      </c>
      <c r="Q18" s="209">
        <f t="shared" si="0"/>
        <v>178.35714285714286</v>
      </c>
    </row>
    <row r="19" spans="1:17" ht="16.5" customHeight="1" x14ac:dyDescent="0.25">
      <c r="A19" s="180">
        <v>42052</v>
      </c>
      <c r="B19" s="186">
        <v>102</v>
      </c>
      <c r="C19" s="189">
        <v>1082</v>
      </c>
      <c r="D19" s="189">
        <v>2</v>
      </c>
      <c r="E19" s="189">
        <v>48</v>
      </c>
      <c r="F19" s="189">
        <v>102</v>
      </c>
      <c r="G19" s="189">
        <v>9</v>
      </c>
      <c r="H19" s="195">
        <v>247</v>
      </c>
      <c r="I19" s="192">
        <v>3</v>
      </c>
      <c r="J19" s="192">
        <v>880</v>
      </c>
      <c r="K19" s="192">
        <v>19</v>
      </c>
      <c r="L19" s="192">
        <v>0</v>
      </c>
      <c r="M19" s="192">
        <v>481</v>
      </c>
      <c r="N19" s="192">
        <v>3</v>
      </c>
      <c r="O19" s="186">
        <v>168</v>
      </c>
      <c r="P19" s="183">
        <v>3146</v>
      </c>
      <c r="Q19" s="209">
        <f t="shared" si="0"/>
        <v>224.71428571428572</v>
      </c>
    </row>
    <row r="20" spans="1:17" ht="16.5" customHeight="1" x14ac:dyDescent="0.25">
      <c r="A20" s="180">
        <v>42053</v>
      </c>
      <c r="B20" s="186">
        <v>145</v>
      </c>
      <c r="C20" s="189">
        <v>1285</v>
      </c>
      <c r="D20" s="189">
        <v>0</v>
      </c>
      <c r="E20" s="189">
        <v>50</v>
      </c>
      <c r="F20" s="189">
        <v>69</v>
      </c>
      <c r="G20" s="189">
        <v>10</v>
      </c>
      <c r="H20" s="195">
        <v>321</v>
      </c>
      <c r="I20" s="192">
        <v>2</v>
      </c>
      <c r="J20" s="192">
        <v>1218</v>
      </c>
      <c r="K20" s="192">
        <v>22</v>
      </c>
      <c r="L20" s="192">
        <v>0</v>
      </c>
      <c r="M20" s="192">
        <v>614</v>
      </c>
      <c r="N20" s="192">
        <v>3</v>
      </c>
      <c r="O20" s="186">
        <v>97</v>
      </c>
      <c r="P20" s="183">
        <v>3836</v>
      </c>
      <c r="Q20" s="209">
        <f t="shared" si="0"/>
        <v>274</v>
      </c>
    </row>
    <row r="21" spans="1:17" ht="16.5" customHeight="1" x14ac:dyDescent="0.25">
      <c r="A21" s="180">
        <v>42054</v>
      </c>
      <c r="B21" s="186">
        <v>145</v>
      </c>
      <c r="C21" s="189">
        <v>1368</v>
      </c>
      <c r="D21" s="189">
        <v>0</v>
      </c>
      <c r="E21" s="189">
        <v>19</v>
      </c>
      <c r="F21" s="189">
        <v>84</v>
      </c>
      <c r="G21" s="189">
        <v>15</v>
      </c>
      <c r="H21" s="195">
        <v>288</v>
      </c>
      <c r="I21" s="192">
        <v>4</v>
      </c>
      <c r="J21" s="192">
        <v>882</v>
      </c>
      <c r="K21" s="192">
        <v>11</v>
      </c>
      <c r="L21" s="192">
        <v>0</v>
      </c>
      <c r="M21" s="192">
        <v>348</v>
      </c>
      <c r="N21" s="192">
        <v>3</v>
      </c>
      <c r="O21" s="186">
        <v>122</v>
      </c>
      <c r="P21" s="183">
        <v>3289</v>
      </c>
      <c r="Q21" s="209">
        <f t="shared" si="0"/>
        <v>234.92857142857142</v>
      </c>
    </row>
    <row r="22" spans="1:17" ht="16.5" customHeight="1" x14ac:dyDescent="0.25">
      <c r="A22" s="180">
        <v>42055</v>
      </c>
      <c r="B22" s="186">
        <v>80</v>
      </c>
      <c r="C22" s="189">
        <v>1241</v>
      </c>
      <c r="D22" s="189">
        <v>0</v>
      </c>
      <c r="E22" s="189">
        <v>12</v>
      </c>
      <c r="F22" s="189">
        <v>76</v>
      </c>
      <c r="G22" s="189">
        <v>15</v>
      </c>
      <c r="H22" s="195">
        <v>244</v>
      </c>
      <c r="I22" s="192">
        <v>0</v>
      </c>
      <c r="J22" s="192">
        <v>1047</v>
      </c>
      <c r="K22" s="192">
        <v>18</v>
      </c>
      <c r="L22" s="192">
        <v>0</v>
      </c>
      <c r="M22" s="192">
        <v>443</v>
      </c>
      <c r="N22" s="192">
        <v>1</v>
      </c>
      <c r="O22" s="186">
        <v>86</v>
      </c>
      <c r="P22" s="183">
        <v>3263</v>
      </c>
      <c r="Q22" s="209">
        <f t="shared" si="0"/>
        <v>233.07142857142858</v>
      </c>
    </row>
    <row r="23" spans="1:17" ht="16.5" customHeight="1" x14ac:dyDescent="0.25">
      <c r="A23" s="180">
        <v>42056</v>
      </c>
      <c r="B23" s="186">
        <v>51</v>
      </c>
      <c r="C23" s="189">
        <v>602</v>
      </c>
      <c r="D23" s="189">
        <v>2</v>
      </c>
      <c r="E23" s="189">
        <v>17</v>
      </c>
      <c r="F23" s="189">
        <v>26</v>
      </c>
      <c r="G23" s="189">
        <v>9</v>
      </c>
      <c r="H23" s="195">
        <v>105</v>
      </c>
      <c r="I23" s="192">
        <v>1</v>
      </c>
      <c r="J23" s="192">
        <v>403</v>
      </c>
      <c r="K23" s="192">
        <v>29</v>
      </c>
      <c r="L23" s="192">
        <v>0</v>
      </c>
      <c r="M23" s="192">
        <v>244</v>
      </c>
      <c r="N23" s="192">
        <v>1</v>
      </c>
      <c r="O23" s="186">
        <v>47</v>
      </c>
      <c r="P23" s="183">
        <v>1537</v>
      </c>
      <c r="Q23" s="209">
        <f t="shared" si="0"/>
        <v>109.78571428571429</v>
      </c>
    </row>
    <row r="24" spans="1:17" ht="16.5" customHeight="1" x14ac:dyDescent="0.25">
      <c r="A24" s="180">
        <v>42057</v>
      </c>
      <c r="B24" s="186">
        <v>47</v>
      </c>
      <c r="C24" s="189">
        <v>707</v>
      </c>
      <c r="D24" s="189">
        <v>0</v>
      </c>
      <c r="E24" s="189">
        <v>4</v>
      </c>
      <c r="F24" s="189">
        <v>34</v>
      </c>
      <c r="G24" s="189">
        <v>3</v>
      </c>
      <c r="H24" s="195">
        <v>155</v>
      </c>
      <c r="I24" s="192">
        <v>1</v>
      </c>
      <c r="J24" s="192">
        <v>571</v>
      </c>
      <c r="K24" s="192">
        <v>9</v>
      </c>
      <c r="L24" s="192">
        <v>0</v>
      </c>
      <c r="M24" s="192">
        <v>237</v>
      </c>
      <c r="N24" s="192">
        <v>0</v>
      </c>
      <c r="O24" s="186">
        <v>38</v>
      </c>
      <c r="P24" s="183">
        <v>1806</v>
      </c>
      <c r="Q24" s="209">
        <f t="shared" si="0"/>
        <v>129</v>
      </c>
    </row>
    <row r="25" spans="1:17" ht="16.5" customHeight="1" x14ac:dyDescent="0.25">
      <c r="A25" s="180">
        <v>42058</v>
      </c>
      <c r="B25" s="186">
        <v>100</v>
      </c>
      <c r="C25" s="189">
        <v>1789</v>
      </c>
      <c r="D25" s="189">
        <v>4</v>
      </c>
      <c r="E25" s="189">
        <v>45</v>
      </c>
      <c r="F25" s="189">
        <v>81</v>
      </c>
      <c r="G25" s="189">
        <v>32</v>
      </c>
      <c r="H25" s="195">
        <v>371</v>
      </c>
      <c r="I25" s="192">
        <v>5</v>
      </c>
      <c r="J25" s="192">
        <v>1050</v>
      </c>
      <c r="K25" s="192">
        <v>27</v>
      </c>
      <c r="L25" s="192">
        <v>0</v>
      </c>
      <c r="M25" s="192">
        <v>427</v>
      </c>
      <c r="N25" s="192">
        <v>6</v>
      </c>
      <c r="O25" s="186">
        <v>100</v>
      </c>
      <c r="P25" s="183">
        <v>4037</v>
      </c>
      <c r="Q25" s="209">
        <f t="shared" si="0"/>
        <v>288.35714285714283</v>
      </c>
    </row>
    <row r="26" spans="1:17" ht="16.5" customHeight="1" x14ac:dyDescent="0.25">
      <c r="A26" s="180">
        <v>42059</v>
      </c>
      <c r="B26" s="186">
        <v>93</v>
      </c>
      <c r="C26" s="189">
        <v>2061</v>
      </c>
      <c r="D26" s="189">
        <v>4</v>
      </c>
      <c r="E26" s="189">
        <v>58</v>
      </c>
      <c r="F26" s="189">
        <v>112</v>
      </c>
      <c r="G26" s="189">
        <v>39</v>
      </c>
      <c r="H26" s="195">
        <v>357</v>
      </c>
      <c r="I26" s="192">
        <v>7</v>
      </c>
      <c r="J26" s="192">
        <v>1377</v>
      </c>
      <c r="K26" s="192">
        <v>72</v>
      </c>
      <c r="L26" s="192">
        <v>0</v>
      </c>
      <c r="M26" s="192">
        <v>387</v>
      </c>
      <c r="N26" s="192">
        <v>1</v>
      </c>
      <c r="O26" s="186">
        <v>104</v>
      </c>
      <c r="P26" s="183">
        <v>4672</v>
      </c>
      <c r="Q26" s="209">
        <f t="shared" si="0"/>
        <v>333.71428571428572</v>
      </c>
    </row>
    <row r="27" spans="1:17" ht="16.5" customHeight="1" x14ac:dyDescent="0.25">
      <c r="A27" s="180">
        <v>42060</v>
      </c>
      <c r="B27" s="186">
        <v>82</v>
      </c>
      <c r="C27" s="189">
        <v>1793</v>
      </c>
      <c r="D27" s="189">
        <v>8</v>
      </c>
      <c r="E27" s="189">
        <v>31</v>
      </c>
      <c r="F27" s="189">
        <v>110</v>
      </c>
      <c r="G27" s="189">
        <v>30</v>
      </c>
      <c r="H27" s="195">
        <v>345</v>
      </c>
      <c r="I27" s="192">
        <v>4</v>
      </c>
      <c r="J27" s="192">
        <v>1443</v>
      </c>
      <c r="K27" s="192">
        <v>40</v>
      </c>
      <c r="L27" s="192">
        <v>0</v>
      </c>
      <c r="M27" s="192">
        <v>460</v>
      </c>
      <c r="N27" s="192">
        <v>1</v>
      </c>
      <c r="O27" s="186">
        <v>95</v>
      </c>
      <c r="P27" s="183">
        <v>4442</v>
      </c>
      <c r="Q27" s="209">
        <f t="shared" si="0"/>
        <v>317.28571428571428</v>
      </c>
    </row>
    <row r="28" spans="1:17" ht="16.5" customHeight="1" x14ac:dyDescent="0.25">
      <c r="A28" s="180">
        <v>42061</v>
      </c>
      <c r="B28" s="186">
        <v>107</v>
      </c>
      <c r="C28" s="189">
        <v>1937</v>
      </c>
      <c r="D28" s="189">
        <v>0</v>
      </c>
      <c r="E28" s="189">
        <v>30</v>
      </c>
      <c r="F28" s="189">
        <v>89</v>
      </c>
      <c r="G28" s="189">
        <v>27</v>
      </c>
      <c r="H28" s="195">
        <v>384</v>
      </c>
      <c r="I28" s="192">
        <v>7</v>
      </c>
      <c r="J28" s="192">
        <v>1269</v>
      </c>
      <c r="K28" s="192">
        <v>25</v>
      </c>
      <c r="L28" s="192">
        <v>0</v>
      </c>
      <c r="M28" s="192">
        <v>493</v>
      </c>
      <c r="N28" s="192">
        <v>2</v>
      </c>
      <c r="O28" s="186">
        <v>120</v>
      </c>
      <c r="P28" s="183">
        <v>4490</v>
      </c>
      <c r="Q28" s="209">
        <f t="shared" si="0"/>
        <v>320.71428571428572</v>
      </c>
    </row>
    <row r="29" spans="1:17" ht="16.5" customHeight="1" x14ac:dyDescent="0.25">
      <c r="A29" s="180">
        <v>42062</v>
      </c>
      <c r="B29" s="186">
        <v>64</v>
      </c>
      <c r="C29" s="189">
        <v>1435</v>
      </c>
      <c r="D29" s="189">
        <v>3</v>
      </c>
      <c r="E29" s="189">
        <v>31</v>
      </c>
      <c r="F29" s="189">
        <v>85</v>
      </c>
      <c r="G29" s="189">
        <v>10</v>
      </c>
      <c r="H29" s="195">
        <v>217</v>
      </c>
      <c r="I29" s="192">
        <v>4</v>
      </c>
      <c r="J29" s="192">
        <v>1247</v>
      </c>
      <c r="K29" s="192">
        <v>43</v>
      </c>
      <c r="L29" s="192">
        <v>0</v>
      </c>
      <c r="M29" s="192">
        <v>464</v>
      </c>
      <c r="N29" s="192">
        <v>1</v>
      </c>
      <c r="O29" s="186">
        <v>90</v>
      </c>
      <c r="P29" s="183">
        <v>3694</v>
      </c>
      <c r="Q29" s="209">
        <f t="shared" si="0"/>
        <v>263.85714285714283</v>
      </c>
    </row>
    <row r="30" spans="1:17" ht="16.5" customHeight="1" x14ac:dyDescent="0.25">
      <c r="A30" s="181">
        <v>42063</v>
      </c>
      <c r="B30" s="187">
        <v>74</v>
      </c>
      <c r="C30" s="190">
        <v>539</v>
      </c>
      <c r="D30" s="190">
        <v>0</v>
      </c>
      <c r="E30" s="190">
        <v>29</v>
      </c>
      <c r="F30" s="190">
        <v>59</v>
      </c>
      <c r="G30" s="190">
        <v>4</v>
      </c>
      <c r="H30" s="196">
        <v>119</v>
      </c>
      <c r="I30" s="193">
        <v>2</v>
      </c>
      <c r="J30" s="193">
        <v>592</v>
      </c>
      <c r="K30" s="193">
        <v>3</v>
      </c>
      <c r="L30" s="193">
        <v>0</v>
      </c>
      <c r="M30" s="193">
        <v>268</v>
      </c>
      <c r="N30" s="193">
        <v>1</v>
      </c>
      <c r="O30" s="187">
        <v>33</v>
      </c>
      <c r="P30" s="184">
        <v>1723</v>
      </c>
      <c r="Q30" s="210">
        <f t="shared" si="0"/>
        <v>123.07142857142857</v>
      </c>
    </row>
    <row r="31" spans="1:17" s="112" customFormat="1" ht="19.5" x14ac:dyDescent="0.25">
      <c r="A31" s="205" t="s">
        <v>16</v>
      </c>
      <c r="B31" s="212">
        <v>2609</v>
      </c>
      <c r="C31" s="215">
        <v>34203</v>
      </c>
      <c r="D31" s="215">
        <v>45</v>
      </c>
      <c r="E31" s="215">
        <v>837</v>
      </c>
      <c r="F31" s="215">
        <v>2503</v>
      </c>
      <c r="G31" s="215">
        <v>360</v>
      </c>
      <c r="H31" s="214">
        <v>6606</v>
      </c>
      <c r="I31" s="213">
        <v>143</v>
      </c>
      <c r="J31" s="213">
        <v>25850</v>
      </c>
      <c r="K31" s="213">
        <v>1359</v>
      </c>
      <c r="L31" s="213">
        <v>2</v>
      </c>
      <c r="M31" s="213">
        <v>10902</v>
      </c>
      <c r="N31" s="213">
        <v>61</v>
      </c>
      <c r="O31" s="212">
        <v>2630</v>
      </c>
      <c r="P31" s="214">
        <v>88110</v>
      </c>
      <c r="Q31" s="206"/>
    </row>
    <row r="32" spans="1:17" x14ac:dyDescent="0.25">
      <c r="A32" s="21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77"/>
    </row>
  </sheetData>
  <pageMargins left="0.7" right="0.7" top="0.75" bottom="0.75" header="0.3" footer="0.3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zoomScale="60" zoomScaleNormal="60" workbookViewId="0"/>
  </sheetViews>
  <sheetFormatPr defaultRowHeight="15" x14ac:dyDescent="0.25"/>
  <cols>
    <col min="1" max="1" width="21.5703125" style="34" customWidth="1"/>
    <col min="2" max="14" width="20" customWidth="1"/>
    <col min="15" max="15" width="17.140625" style="34" customWidth="1"/>
    <col min="16" max="16" width="16.5703125" style="34" customWidth="1"/>
  </cols>
  <sheetData>
    <row r="1" spans="1:16" x14ac:dyDescent="0.25">
      <c r="A1" s="78" t="s">
        <v>0</v>
      </c>
      <c r="B1" s="79" t="s">
        <v>18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8"/>
      <c r="P1" s="80"/>
    </row>
    <row r="2" spans="1:16" s="90" customFormat="1" ht="104.25" customHeight="1" x14ac:dyDescent="0.25">
      <c r="A2" s="94" t="s">
        <v>19</v>
      </c>
      <c r="B2" s="89" t="s">
        <v>2</v>
      </c>
      <c r="C2" s="86" t="s">
        <v>3</v>
      </c>
      <c r="D2" s="86" t="s">
        <v>4</v>
      </c>
      <c r="E2" s="86" t="s">
        <v>5</v>
      </c>
      <c r="F2" s="86" t="s">
        <v>6</v>
      </c>
      <c r="G2" s="86" t="s">
        <v>7</v>
      </c>
      <c r="H2" s="87" t="s">
        <v>8</v>
      </c>
      <c r="I2" s="88" t="s">
        <v>9</v>
      </c>
      <c r="J2" s="88" t="s">
        <v>10</v>
      </c>
      <c r="K2" s="88" t="s">
        <v>11</v>
      </c>
      <c r="L2" s="88" t="s">
        <v>13</v>
      </c>
      <c r="M2" s="88" t="s">
        <v>14</v>
      </c>
      <c r="N2" s="88" t="s">
        <v>15</v>
      </c>
      <c r="O2" s="197" t="s">
        <v>16</v>
      </c>
      <c r="P2" s="35" t="s">
        <v>17</v>
      </c>
    </row>
    <row r="3" spans="1:16" ht="16.5" customHeight="1" x14ac:dyDescent="0.25">
      <c r="A3" s="179">
        <v>42064</v>
      </c>
      <c r="B3" s="185">
        <v>37</v>
      </c>
      <c r="C3" s="188">
        <v>644</v>
      </c>
      <c r="D3" s="188">
        <v>5</v>
      </c>
      <c r="E3" s="188">
        <v>11</v>
      </c>
      <c r="F3" s="188">
        <v>55</v>
      </c>
      <c r="G3" s="188">
        <v>10</v>
      </c>
      <c r="H3" s="194">
        <v>185</v>
      </c>
      <c r="I3" s="191">
        <v>3</v>
      </c>
      <c r="J3" s="191">
        <v>663</v>
      </c>
      <c r="K3" s="191">
        <v>45</v>
      </c>
      <c r="L3" s="191">
        <v>322</v>
      </c>
      <c r="M3" s="191">
        <v>2</v>
      </c>
      <c r="N3" s="191">
        <v>75</v>
      </c>
      <c r="O3" s="198">
        <v>2057</v>
      </c>
      <c r="P3" s="141">
        <f>AVERAGE(B3:N3)</f>
        <v>158.23076923076923</v>
      </c>
    </row>
    <row r="4" spans="1:16" ht="16.5" customHeight="1" x14ac:dyDescent="0.25">
      <c r="A4" s="180">
        <v>42065</v>
      </c>
      <c r="B4" s="186">
        <v>97</v>
      </c>
      <c r="C4" s="189">
        <v>1806</v>
      </c>
      <c r="D4" s="189"/>
      <c r="E4" s="189">
        <v>34</v>
      </c>
      <c r="F4" s="189">
        <v>123</v>
      </c>
      <c r="G4" s="189">
        <v>70</v>
      </c>
      <c r="H4" s="195">
        <v>248</v>
      </c>
      <c r="I4" s="192">
        <v>16</v>
      </c>
      <c r="J4" s="192">
        <v>955</v>
      </c>
      <c r="K4" s="192">
        <v>84</v>
      </c>
      <c r="L4" s="192">
        <v>413</v>
      </c>
      <c r="M4" s="192"/>
      <c r="N4" s="192">
        <v>77</v>
      </c>
      <c r="O4" s="199">
        <v>3923</v>
      </c>
      <c r="P4" s="142">
        <f t="shared" ref="P4:P33" si="0">AVERAGE(B4:N4)</f>
        <v>356.63636363636363</v>
      </c>
    </row>
    <row r="5" spans="1:16" ht="16.5" customHeight="1" x14ac:dyDescent="0.25">
      <c r="A5" s="180">
        <v>42066</v>
      </c>
      <c r="B5" s="186">
        <v>55</v>
      </c>
      <c r="C5" s="189">
        <v>1342</v>
      </c>
      <c r="D5" s="189">
        <v>3</v>
      </c>
      <c r="E5" s="189">
        <v>43</v>
      </c>
      <c r="F5" s="189">
        <v>137</v>
      </c>
      <c r="G5" s="189">
        <v>51</v>
      </c>
      <c r="H5" s="195">
        <v>199</v>
      </c>
      <c r="I5" s="192">
        <v>9</v>
      </c>
      <c r="J5" s="192">
        <v>1282</v>
      </c>
      <c r="K5" s="192">
        <v>85</v>
      </c>
      <c r="L5" s="192">
        <v>425</v>
      </c>
      <c r="M5" s="192"/>
      <c r="N5" s="192">
        <v>87</v>
      </c>
      <c r="O5" s="199">
        <v>3718</v>
      </c>
      <c r="P5" s="142">
        <f t="shared" si="0"/>
        <v>309.83333333333331</v>
      </c>
    </row>
    <row r="6" spans="1:16" ht="16.5" customHeight="1" x14ac:dyDescent="0.25">
      <c r="A6" s="180">
        <v>42067</v>
      </c>
      <c r="B6" s="186">
        <v>105</v>
      </c>
      <c r="C6" s="189">
        <v>1456</v>
      </c>
      <c r="D6" s="189"/>
      <c r="E6" s="189">
        <v>34</v>
      </c>
      <c r="F6" s="189">
        <v>178</v>
      </c>
      <c r="G6" s="189">
        <v>31</v>
      </c>
      <c r="H6" s="195">
        <v>178</v>
      </c>
      <c r="I6" s="192">
        <v>4</v>
      </c>
      <c r="J6" s="192">
        <v>1420</v>
      </c>
      <c r="K6" s="192">
        <v>105</v>
      </c>
      <c r="L6" s="192">
        <v>423</v>
      </c>
      <c r="M6" s="192"/>
      <c r="N6" s="192">
        <v>111</v>
      </c>
      <c r="O6" s="199">
        <v>4045</v>
      </c>
      <c r="P6" s="142">
        <f t="shared" si="0"/>
        <v>367.72727272727275</v>
      </c>
    </row>
    <row r="7" spans="1:16" ht="16.5" customHeight="1" x14ac:dyDescent="0.25">
      <c r="A7" s="180">
        <v>42068</v>
      </c>
      <c r="B7" s="186">
        <v>123</v>
      </c>
      <c r="C7" s="189">
        <v>1467</v>
      </c>
      <c r="D7" s="189">
        <v>1</v>
      </c>
      <c r="E7" s="189">
        <v>50</v>
      </c>
      <c r="F7" s="189">
        <v>104</v>
      </c>
      <c r="G7" s="189">
        <v>53</v>
      </c>
      <c r="H7" s="195">
        <v>238</v>
      </c>
      <c r="I7" s="192">
        <v>1</v>
      </c>
      <c r="J7" s="192">
        <v>1368</v>
      </c>
      <c r="K7" s="192">
        <v>31</v>
      </c>
      <c r="L7" s="192">
        <v>266</v>
      </c>
      <c r="M7" s="192">
        <v>4</v>
      </c>
      <c r="N7" s="192">
        <v>76</v>
      </c>
      <c r="O7" s="199">
        <v>3782</v>
      </c>
      <c r="P7" s="142">
        <f t="shared" si="0"/>
        <v>290.92307692307691</v>
      </c>
    </row>
    <row r="8" spans="1:16" ht="16.5" customHeight="1" x14ac:dyDescent="0.25">
      <c r="A8" s="180">
        <v>42069</v>
      </c>
      <c r="B8" s="186">
        <v>86</v>
      </c>
      <c r="C8" s="189">
        <v>1465</v>
      </c>
      <c r="D8" s="189">
        <v>6</v>
      </c>
      <c r="E8" s="189">
        <v>49</v>
      </c>
      <c r="F8" s="189">
        <v>71</v>
      </c>
      <c r="G8" s="189">
        <v>38</v>
      </c>
      <c r="H8" s="195">
        <v>193</v>
      </c>
      <c r="I8" s="192">
        <v>11</v>
      </c>
      <c r="J8" s="192">
        <v>1069</v>
      </c>
      <c r="K8" s="192">
        <v>62</v>
      </c>
      <c r="L8" s="192">
        <v>244</v>
      </c>
      <c r="M8" s="192">
        <v>7</v>
      </c>
      <c r="N8" s="192">
        <v>52</v>
      </c>
      <c r="O8" s="199">
        <v>3353</v>
      </c>
      <c r="P8" s="142">
        <f t="shared" si="0"/>
        <v>257.92307692307691</v>
      </c>
    </row>
    <row r="9" spans="1:16" ht="16.5" customHeight="1" x14ac:dyDescent="0.25">
      <c r="A9" s="180">
        <v>42070</v>
      </c>
      <c r="B9" s="186">
        <v>48</v>
      </c>
      <c r="C9" s="189">
        <v>572</v>
      </c>
      <c r="D9" s="189"/>
      <c r="E9" s="189">
        <v>15</v>
      </c>
      <c r="F9" s="189">
        <v>45</v>
      </c>
      <c r="G9" s="189">
        <v>13</v>
      </c>
      <c r="H9" s="195">
        <v>74</v>
      </c>
      <c r="I9" s="192">
        <v>2</v>
      </c>
      <c r="J9" s="192">
        <v>634</v>
      </c>
      <c r="K9" s="192">
        <v>12</v>
      </c>
      <c r="L9" s="192">
        <v>128</v>
      </c>
      <c r="M9" s="192"/>
      <c r="N9" s="192">
        <v>44</v>
      </c>
      <c r="O9" s="199">
        <v>1587</v>
      </c>
      <c r="P9" s="142">
        <f t="shared" si="0"/>
        <v>144.27272727272728</v>
      </c>
    </row>
    <row r="10" spans="1:16" ht="16.5" customHeight="1" x14ac:dyDescent="0.25">
      <c r="A10" s="180">
        <v>42071</v>
      </c>
      <c r="B10" s="186">
        <v>52</v>
      </c>
      <c r="C10" s="189">
        <v>686</v>
      </c>
      <c r="D10" s="189"/>
      <c r="E10" s="189">
        <v>19</v>
      </c>
      <c r="F10" s="189">
        <v>44</v>
      </c>
      <c r="G10" s="189">
        <v>35</v>
      </c>
      <c r="H10" s="195">
        <v>112</v>
      </c>
      <c r="I10" s="192">
        <v>2</v>
      </c>
      <c r="J10" s="192">
        <v>827</v>
      </c>
      <c r="K10" s="192">
        <v>17</v>
      </c>
      <c r="L10" s="192">
        <v>142</v>
      </c>
      <c r="M10" s="192">
        <v>1</v>
      </c>
      <c r="N10" s="192">
        <v>79</v>
      </c>
      <c r="O10" s="199">
        <v>2016</v>
      </c>
      <c r="P10" s="142">
        <f t="shared" si="0"/>
        <v>168</v>
      </c>
    </row>
    <row r="11" spans="1:16" ht="16.5" customHeight="1" x14ac:dyDescent="0.25">
      <c r="A11" s="180">
        <v>42072</v>
      </c>
      <c r="B11" s="186">
        <v>121</v>
      </c>
      <c r="C11" s="189">
        <v>1457</v>
      </c>
      <c r="D11" s="189">
        <v>2</v>
      </c>
      <c r="E11" s="189">
        <v>44</v>
      </c>
      <c r="F11" s="189">
        <v>82</v>
      </c>
      <c r="G11" s="189">
        <v>32</v>
      </c>
      <c r="H11" s="195">
        <v>249</v>
      </c>
      <c r="I11" s="192">
        <v>1</v>
      </c>
      <c r="J11" s="192">
        <v>1222</v>
      </c>
      <c r="K11" s="192">
        <v>66</v>
      </c>
      <c r="L11" s="192">
        <v>253</v>
      </c>
      <c r="M11" s="192">
        <v>7</v>
      </c>
      <c r="N11" s="192">
        <v>100</v>
      </c>
      <c r="O11" s="199">
        <v>3636</v>
      </c>
      <c r="P11" s="142">
        <f t="shared" si="0"/>
        <v>279.69230769230768</v>
      </c>
    </row>
    <row r="12" spans="1:16" ht="16.5" customHeight="1" x14ac:dyDescent="0.25">
      <c r="A12" s="180">
        <v>42073</v>
      </c>
      <c r="B12" s="186">
        <v>74</v>
      </c>
      <c r="C12" s="189">
        <v>1618</v>
      </c>
      <c r="D12" s="189"/>
      <c r="E12" s="189">
        <v>36</v>
      </c>
      <c r="F12" s="189">
        <v>140</v>
      </c>
      <c r="G12" s="189">
        <v>21</v>
      </c>
      <c r="H12" s="195">
        <v>200</v>
      </c>
      <c r="I12" s="192">
        <v>3</v>
      </c>
      <c r="J12" s="192">
        <v>1147</v>
      </c>
      <c r="K12" s="192">
        <v>52</v>
      </c>
      <c r="L12" s="192">
        <v>300</v>
      </c>
      <c r="M12" s="192">
        <v>3</v>
      </c>
      <c r="N12" s="192">
        <v>134</v>
      </c>
      <c r="O12" s="199">
        <v>3728</v>
      </c>
      <c r="P12" s="142">
        <f t="shared" si="0"/>
        <v>310.66666666666669</v>
      </c>
    </row>
    <row r="13" spans="1:16" ht="16.5" customHeight="1" x14ac:dyDescent="0.25">
      <c r="A13" s="180">
        <v>42074</v>
      </c>
      <c r="B13" s="186">
        <v>132</v>
      </c>
      <c r="C13" s="189">
        <v>1538</v>
      </c>
      <c r="D13" s="189">
        <v>10</v>
      </c>
      <c r="E13" s="189">
        <v>38</v>
      </c>
      <c r="F13" s="189">
        <v>147</v>
      </c>
      <c r="G13" s="189">
        <v>56</v>
      </c>
      <c r="H13" s="195">
        <v>213</v>
      </c>
      <c r="I13" s="192">
        <v>1</v>
      </c>
      <c r="J13" s="192">
        <v>1190</v>
      </c>
      <c r="K13" s="192">
        <v>82</v>
      </c>
      <c r="L13" s="192">
        <v>288</v>
      </c>
      <c r="M13" s="192">
        <v>2</v>
      </c>
      <c r="N13" s="192">
        <v>144</v>
      </c>
      <c r="O13" s="199">
        <v>3841</v>
      </c>
      <c r="P13" s="142">
        <f t="shared" si="0"/>
        <v>295.46153846153845</v>
      </c>
    </row>
    <row r="14" spans="1:16" ht="16.5" customHeight="1" x14ac:dyDescent="0.25">
      <c r="A14" s="180">
        <v>42075</v>
      </c>
      <c r="B14" s="186">
        <v>85</v>
      </c>
      <c r="C14" s="189">
        <v>1604</v>
      </c>
      <c r="D14" s="189"/>
      <c r="E14" s="189">
        <v>27</v>
      </c>
      <c r="F14" s="189">
        <v>114</v>
      </c>
      <c r="G14" s="189">
        <v>12</v>
      </c>
      <c r="H14" s="195">
        <v>278</v>
      </c>
      <c r="I14" s="192"/>
      <c r="J14" s="192">
        <v>1363</v>
      </c>
      <c r="K14" s="192">
        <v>83</v>
      </c>
      <c r="L14" s="192">
        <v>406</v>
      </c>
      <c r="M14" s="192">
        <v>3</v>
      </c>
      <c r="N14" s="192">
        <v>99</v>
      </c>
      <c r="O14" s="199">
        <v>4074</v>
      </c>
      <c r="P14" s="142">
        <f t="shared" si="0"/>
        <v>370.36363636363637</v>
      </c>
    </row>
    <row r="15" spans="1:16" ht="16.5" customHeight="1" x14ac:dyDescent="0.25">
      <c r="A15" s="180">
        <v>42076</v>
      </c>
      <c r="B15" s="186">
        <v>65</v>
      </c>
      <c r="C15" s="189">
        <v>1178</v>
      </c>
      <c r="D15" s="189"/>
      <c r="E15" s="189">
        <v>27</v>
      </c>
      <c r="F15" s="189">
        <v>63</v>
      </c>
      <c r="G15" s="189">
        <v>9</v>
      </c>
      <c r="H15" s="195">
        <v>163</v>
      </c>
      <c r="I15" s="192">
        <v>2</v>
      </c>
      <c r="J15" s="192">
        <v>994</v>
      </c>
      <c r="K15" s="192">
        <v>14</v>
      </c>
      <c r="L15" s="192">
        <v>335</v>
      </c>
      <c r="M15" s="192"/>
      <c r="N15" s="192">
        <v>128</v>
      </c>
      <c r="O15" s="199">
        <v>2978</v>
      </c>
      <c r="P15" s="142">
        <f t="shared" si="0"/>
        <v>270.72727272727275</v>
      </c>
    </row>
    <row r="16" spans="1:16" ht="16.5" customHeight="1" x14ac:dyDescent="0.25">
      <c r="A16" s="180">
        <v>42077</v>
      </c>
      <c r="B16" s="186">
        <v>43</v>
      </c>
      <c r="C16" s="189">
        <v>449</v>
      </c>
      <c r="D16" s="189">
        <v>1</v>
      </c>
      <c r="E16" s="189">
        <v>9</v>
      </c>
      <c r="F16" s="189">
        <v>54</v>
      </c>
      <c r="G16" s="189">
        <v>2</v>
      </c>
      <c r="H16" s="195">
        <v>61</v>
      </c>
      <c r="I16" s="192">
        <v>1</v>
      </c>
      <c r="J16" s="192">
        <v>529</v>
      </c>
      <c r="K16" s="192">
        <v>20</v>
      </c>
      <c r="L16" s="192">
        <v>150</v>
      </c>
      <c r="M16" s="192">
        <v>1</v>
      </c>
      <c r="N16" s="192">
        <v>41</v>
      </c>
      <c r="O16" s="199">
        <v>1361</v>
      </c>
      <c r="P16" s="142">
        <f t="shared" si="0"/>
        <v>104.69230769230769</v>
      </c>
    </row>
    <row r="17" spans="1:16" ht="16.5" customHeight="1" x14ac:dyDescent="0.25">
      <c r="A17" s="180">
        <v>42078</v>
      </c>
      <c r="B17" s="186">
        <v>82</v>
      </c>
      <c r="C17" s="189">
        <v>659</v>
      </c>
      <c r="D17" s="189"/>
      <c r="E17" s="189">
        <v>26</v>
      </c>
      <c r="F17" s="189">
        <v>62</v>
      </c>
      <c r="G17" s="189">
        <v>11</v>
      </c>
      <c r="H17" s="195">
        <v>98</v>
      </c>
      <c r="I17" s="192"/>
      <c r="J17" s="192">
        <v>914</v>
      </c>
      <c r="K17" s="192">
        <v>44</v>
      </c>
      <c r="L17" s="192">
        <v>238</v>
      </c>
      <c r="M17" s="192">
        <v>2</v>
      </c>
      <c r="N17" s="192">
        <v>78</v>
      </c>
      <c r="O17" s="199">
        <v>2214</v>
      </c>
      <c r="P17" s="142">
        <f t="shared" si="0"/>
        <v>201.27272727272728</v>
      </c>
    </row>
    <row r="18" spans="1:16" ht="16.5" customHeight="1" x14ac:dyDescent="0.25">
      <c r="A18" s="180">
        <v>42079</v>
      </c>
      <c r="B18" s="186">
        <v>74</v>
      </c>
      <c r="C18" s="189">
        <v>1507</v>
      </c>
      <c r="D18" s="189">
        <v>2</v>
      </c>
      <c r="E18" s="189">
        <v>42</v>
      </c>
      <c r="F18" s="189">
        <v>130</v>
      </c>
      <c r="G18" s="189">
        <v>28</v>
      </c>
      <c r="H18" s="195">
        <v>187</v>
      </c>
      <c r="I18" s="192">
        <v>5</v>
      </c>
      <c r="J18" s="192">
        <v>1219</v>
      </c>
      <c r="K18" s="192">
        <v>56</v>
      </c>
      <c r="L18" s="192">
        <v>494</v>
      </c>
      <c r="M18" s="192"/>
      <c r="N18" s="192">
        <v>132</v>
      </c>
      <c r="O18" s="199">
        <v>3876</v>
      </c>
      <c r="P18" s="142">
        <f t="shared" si="0"/>
        <v>323</v>
      </c>
    </row>
    <row r="19" spans="1:16" ht="16.5" customHeight="1" x14ac:dyDescent="0.25">
      <c r="A19" s="180">
        <v>42080</v>
      </c>
      <c r="B19" s="186">
        <v>85</v>
      </c>
      <c r="C19" s="189">
        <v>1517</v>
      </c>
      <c r="D19" s="189"/>
      <c r="E19" s="189">
        <v>43</v>
      </c>
      <c r="F19" s="189">
        <v>108</v>
      </c>
      <c r="G19" s="189">
        <v>46</v>
      </c>
      <c r="H19" s="195">
        <v>308</v>
      </c>
      <c r="I19" s="192">
        <v>10</v>
      </c>
      <c r="J19" s="192">
        <v>1307</v>
      </c>
      <c r="K19" s="192">
        <v>108</v>
      </c>
      <c r="L19" s="192">
        <v>346</v>
      </c>
      <c r="M19" s="192">
        <v>1</v>
      </c>
      <c r="N19" s="192">
        <v>119</v>
      </c>
      <c r="O19" s="199">
        <v>3998</v>
      </c>
      <c r="P19" s="142">
        <f t="shared" si="0"/>
        <v>333.16666666666669</v>
      </c>
    </row>
    <row r="20" spans="1:16" ht="16.5" customHeight="1" x14ac:dyDescent="0.25">
      <c r="A20" s="180">
        <v>42081</v>
      </c>
      <c r="B20" s="186">
        <v>105</v>
      </c>
      <c r="C20" s="189">
        <v>1494</v>
      </c>
      <c r="D20" s="189"/>
      <c r="E20" s="189">
        <v>37</v>
      </c>
      <c r="F20" s="189">
        <v>135</v>
      </c>
      <c r="G20" s="189">
        <v>64</v>
      </c>
      <c r="H20" s="195">
        <v>220</v>
      </c>
      <c r="I20" s="192">
        <v>5</v>
      </c>
      <c r="J20" s="192">
        <v>1121</v>
      </c>
      <c r="K20" s="192">
        <v>196</v>
      </c>
      <c r="L20" s="192">
        <v>333</v>
      </c>
      <c r="M20" s="192">
        <v>5</v>
      </c>
      <c r="N20" s="192">
        <v>107</v>
      </c>
      <c r="O20" s="199">
        <v>3822</v>
      </c>
      <c r="P20" s="142">
        <f t="shared" si="0"/>
        <v>318.5</v>
      </c>
    </row>
    <row r="21" spans="1:16" ht="16.5" customHeight="1" x14ac:dyDescent="0.25">
      <c r="A21" s="180">
        <v>42082</v>
      </c>
      <c r="B21" s="186">
        <v>144</v>
      </c>
      <c r="C21" s="189">
        <v>1862</v>
      </c>
      <c r="D21" s="189">
        <v>1</v>
      </c>
      <c r="E21" s="189">
        <v>54</v>
      </c>
      <c r="F21" s="189">
        <v>209</v>
      </c>
      <c r="G21" s="189">
        <v>69</v>
      </c>
      <c r="H21" s="195">
        <v>213</v>
      </c>
      <c r="I21" s="192">
        <v>11</v>
      </c>
      <c r="J21" s="192">
        <v>1152</v>
      </c>
      <c r="K21" s="192">
        <v>123</v>
      </c>
      <c r="L21" s="192">
        <v>629</v>
      </c>
      <c r="M21" s="192">
        <v>1</v>
      </c>
      <c r="N21" s="192">
        <v>199</v>
      </c>
      <c r="O21" s="199">
        <v>4667</v>
      </c>
      <c r="P21" s="142">
        <f t="shared" si="0"/>
        <v>359</v>
      </c>
    </row>
    <row r="22" spans="1:16" ht="16.5" customHeight="1" x14ac:dyDescent="0.25">
      <c r="A22" s="180">
        <v>42083</v>
      </c>
      <c r="B22" s="186">
        <v>89</v>
      </c>
      <c r="C22" s="189">
        <v>1254</v>
      </c>
      <c r="D22" s="189"/>
      <c r="E22" s="189">
        <v>34</v>
      </c>
      <c r="F22" s="189">
        <v>125</v>
      </c>
      <c r="G22" s="189">
        <v>40</v>
      </c>
      <c r="H22" s="195">
        <v>142</v>
      </c>
      <c r="I22" s="192">
        <v>6</v>
      </c>
      <c r="J22" s="192">
        <v>1123</v>
      </c>
      <c r="K22" s="192">
        <v>22</v>
      </c>
      <c r="L22" s="192">
        <v>356</v>
      </c>
      <c r="M22" s="192">
        <v>2</v>
      </c>
      <c r="N22" s="192">
        <v>65</v>
      </c>
      <c r="O22" s="199">
        <v>3258</v>
      </c>
      <c r="P22" s="142">
        <f t="shared" si="0"/>
        <v>271.5</v>
      </c>
    </row>
    <row r="23" spans="1:16" ht="16.5" customHeight="1" x14ac:dyDescent="0.25">
      <c r="A23" s="180">
        <v>42084</v>
      </c>
      <c r="B23" s="186">
        <v>58</v>
      </c>
      <c r="C23" s="189">
        <v>473</v>
      </c>
      <c r="D23" s="189">
        <v>1</v>
      </c>
      <c r="E23" s="189">
        <v>26</v>
      </c>
      <c r="F23" s="189">
        <v>21</v>
      </c>
      <c r="G23" s="189">
        <v>5</v>
      </c>
      <c r="H23" s="195">
        <v>78</v>
      </c>
      <c r="I23" s="192">
        <v>4</v>
      </c>
      <c r="J23" s="192">
        <v>475</v>
      </c>
      <c r="K23" s="192">
        <v>23</v>
      </c>
      <c r="L23" s="192">
        <v>131</v>
      </c>
      <c r="M23" s="192">
        <v>1</v>
      </c>
      <c r="N23" s="192">
        <v>35</v>
      </c>
      <c r="O23" s="199">
        <v>1331</v>
      </c>
      <c r="P23" s="142">
        <f t="shared" si="0"/>
        <v>102.38461538461539</v>
      </c>
    </row>
    <row r="24" spans="1:16" ht="16.5" customHeight="1" x14ac:dyDescent="0.25">
      <c r="A24" s="180">
        <v>42085</v>
      </c>
      <c r="B24" s="186">
        <v>53</v>
      </c>
      <c r="C24" s="189">
        <v>633</v>
      </c>
      <c r="D24" s="189"/>
      <c r="E24" s="189">
        <v>9</v>
      </c>
      <c r="F24" s="189">
        <v>24</v>
      </c>
      <c r="G24" s="189">
        <v>20</v>
      </c>
      <c r="H24" s="195">
        <v>106</v>
      </c>
      <c r="I24" s="192">
        <v>6</v>
      </c>
      <c r="J24" s="192">
        <v>608</v>
      </c>
      <c r="K24" s="192">
        <v>30</v>
      </c>
      <c r="L24" s="192">
        <v>190</v>
      </c>
      <c r="M24" s="192">
        <v>1</v>
      </c>
      <c r="N24" s="192">
        <v>41</v>
      </c>
      <c r="O24" s="199">
        <v>1721</v>
      </c>
      <c r="P24" s="142">
        <f t="shared" si="0"/>
        <v>143.41666666666666</v>
      </c>
    </row>
    <row r="25" spans="1:16" ht="16.5" customHeight="1" x14ac:dyDescent="0.25">
      <c r="A25" s="180">
        <v>42086</v>
      </c>
      <c r="B25" s="186">
        <v>131</v>
      </c>
      <c r="C25" s="189">
        <v>1262</v>
      </c>
      <c r="D25" s="189"/>
      <c r="E25" s="189">
        <v>39</v>
      </c>
      <c r="F25" s="189">
        <v>140</v>
      </c>
      <c r="G25" s="189">
        <v>16</v>
      </c>
      <c r="H25" s="195">
        <v>211</v>
      </c>
      <c r="I25" s="192">
        <v>15</v>
      </c>
      <c r="J25" s="192">
        <v>1019</v>
      </c>
      <c r="K25" s="192">
        <v>48</v>
      </c>
      <c r="L25" s="192">
        <v>301</v>
      </c>
      <c r="M25" s="192"/>
      <c r="N25" s="192">
        <v>184</v>
      </c>
      <c r="O25" s="199">
        <v>3366</v>
      </c>
      <c r="P25" s="142">
        <f t="shared" si="0"/>
        <v>306</v>
      </c>
    </row>
    <row r="26" spans="1:16" ht="16.5" customHeight="1" x14ac:dyDescent="0.25">
      <c r="A26" s="180">
        <v>42087</v>
      </c>
      <c r="B26" s="186">
        <v>109</v>
      </c>
      <c r="C26" s="189">
        <v>1719</v>
      </c>
      <c r="D26" s="189"/>
      <c r="E26" s="189">
        <v>59</v>
      </c>
      <c r="F26" s="189">
        <v>116</v>
      </c>
      <c r="G26" s="189">
        <v>8</v>
      </c>
      <c r="H26" s="195">
        <v>189</v>
      </c>
      <c r="I26" s="192">
        <v>2</v>
      </c>
      <c r="J26" s="192">
        <v>1120</v>
      </c>
      <c r="K26" s="192">
        <v>100</v>
      </c>
      <c r="L26" s="192">
        <v>305</v>
      </c>
      <c r="M26" s="192">
        <v>1</v>
      </c>
      <c r="N26" s="192">
        <v>144</v>
      </c>
      <c r="O26" s="199">
        <v>3872</v>
      </c>
      <c r="P26" s="142">
        <f t="shared" si="0"/>
        <v>322.66666666666669</v>
      </c>
    </row>
    <row r="27" spans="1:16" ht="16.5" customHeight="1" x14ac:dyDescent="0.25">
      <c r="A27" s="180">
        <v>42088</v>
      </c>
      <c r="B27" s="186">
        <v>140</v>
      </c>
      <c r="C27" s="189">
        <v>1483</v>
      </c>
      <c r="D27" s="189"/>
      <c r="E27" s="189">
        <v>26</v>
      </c>
      <c r="F27" s="189">
        <v>160</v>
      </c>
      <c r="G27" s="189">
        <v>16</v>
      </c>
      <c r="H27" s="195">
        <v>267</v>
      </c>
      <c r="I27" s="192">
        <v>4</v>
      </c>
      <c r="J27" s="192">
        <v>1361</v>
      </c>
      <c r="K27" s="192">
        <v>97</v>
      </c>
      <c r="L27" s="192">
        <v>341</v>
      </c>
      <c r="M27" s="192">
        <v>2</v>
      </c>
      <c r="N27" s="192">
        <v>185</v>
      </c>
      <c r="O27" s="199">
        <v>4082</v>
      </c>
      <c r="P27" s="142">
        <f t="shared" si="0"/>
        <v>340.16666666666669</v>
      </c>
    </row>
    <row r="28" spans="1:16" ht="16.5" customHeight="1" x14ac:dyDescent="0.25">
      <c r="A28" s="180">
        <v>42089</v>
      </c>
      <c r="B28" s="186">
        <v>121</v>
      </c>
      <c r="C28" s="189">
        <v>1489</v>
      </c>
      <c r="D28" s="189"/>
      <c r="E28" s="189">
        <v>29</v>
      </c>
      <c r="F28" s="189">
        <v>107</v>
      </c>
      <c r="G28" s="189">
        <v>8</v>
      </c>
      <c r="H28" s="195">
        <v>289</v>
      </c>
      <c r="I28" s="192">
        <v>4</v>
      </c>
      <c r="J28" s="192">
        <v>1159</v>
      </c>
      <c r="K28" s="192">
        <v>47</v>
      </c>
      <c r="L28" s="192">
        <v>297</v>
      </c>
      <c r="M28" s="192">
        <v>1</v>
      </c>
      <c r="N28" s="192">
        <v>186</v>
      </c>
      <c r="O28" s="199">
        <v>3737</v>
      </c>
      <c r="P28" s="142">
        <f t="shared" si="0"/>
        <v>311.41666666666669</v>
      </c>
    </row>
    <row r="29" spans="1:16" ht="16.5" customHeight="1" x14ac:dyDescent="0.25">
      <c r="A29" s="180">
        <v>42090</v>
      </c>
      <c r="B29" s="186">
        <v>107</v>
      </c>
      <c r="C29" s="189">
        <v>1198</v>
      </c>
      <c r="D29" s="189">
        <v>2</v>
      </c>
      <c r="E29" s="189">
        <v>57</v>
      </c>
      <c r="F29" s="189">
        <v>70</v>
      </c>
      <c r="G29" s="189">
        <v>20</v>
      </c>
      <c r="H29" s="195">
        <v>208</v>
      </c>
      <c r="I29" s="192">
        <v>5</v>
      </c>
      <c r="J29" s="192">
        <v>1108</v>
      </c>
      <c r="K29" s="192">
        <v>40</v>
      </c>
      <c r="L29" s="192">
        <v>368</v>
      </c>
      <c r="M29" s="192">
        <v>6</v>
      </c>
      <c r="N29" s="192">
        <v>123</v>
      </c>
      <c r="O29" s="199">
        <v>3312</v>
      </c>
      <c r="P29" s="142">
        <f t="shared" si="0"/>
        <v>254.76923076923077</v>
      </c>
    </row>
    <row r="30" spans="1:16" ht="16.5" customHeight="1" x14ac:dyDescent="0.25">
      <c r="A30" s="180">
        <v>42091</v>
      </c>
      <c r="B30" s="186">
        <v>48</v>
      </c>
      <c r="C30" s="189">
        <v>519</v>
      </c>
      <c r="D30" s="189">
        <v>3</v>
      </c>
      <c r="E30" s="189">
        <v>42</v>
      </c>
      <c r="F30" s="189">
        <v>21</v>
      </c>
      <c r="G30" s="189">
        <v>8</v>
      </c>
      <c r="H30" s="195">
        <v>74</v>
      </c>
      <c r="I30" s="192"/>
      <c r="J30" s="192">
        <v>424</v>
      </c>
      <c r="K30" s="192">
        <v>12</v>
      </c>
      <c r="L30" s="192">
        <v>207</v>
      </c>
      <c r="M30" s="192">
        <v>3</v>
      </c>
      <c r="N30" s="192">
        <v>68</v>
      </c>
      <c r="O30" s="199">
        <v>1429</v>
      </c>
      <c r="P30" s="142">
        <f t="shared" si="0"/>
        <v>119.08333333333333</v>
      </c>
    </row>
    <row r="31" spans="1:16" ht="16.5" customHeight="1" x14ac:dyDescent="0.25">
      <c r="A31" s="180">
        <v>42092</v>
      </c>
      <c r="B31" s="186">
        <v>44</v>
      </c>
      <c r="C31" s="189">
        <v>666</v>
      </c>
      <c r="D31" s="189"/>
      <c r="E31" s="189">
        <v>13</v>
      </c>
      <c r="F31" s="189">
        <v>66</v>
      </c>
      <c r="G31" s="189">
        <v>1</v>
      </c>
      <c r="H31" s="195">
        <v>65</v>
      </c>
      <c r="I31" s="192">
        <v>8</v>
      </c>
      <c r="J31" s="192">
        <v>558</v>
      </c>
      <c r="K31" s="192">
        <v>22</v>
      </c>
      <c r="L31" s="192">
        <v>189</v>
      </c>
      <c r="M31" s="192">
        <v>4</v>
      </c>
      <c r="N31" s="192">
        <v>72</v>
      </c>
      <c r="O31" s="199">
        <v>1708</v>
      </c>
      <c r="P31" s="142">
        <f t="shared" si="0"/>
        <v>142.33333333333334</v>
      </c>
    </row>
    <row r="32" spans="1:16" ht="16.5" customHeight="1" x14ac:dyDescent="0.25">
      <c r="A32" s="180">
        <v>42093</v>
      </c>
      <c r="B32" s="186">
        <v>74</v>
      </c>
      <c r="C32" s="189">
        <v>950</v>
      </c>
      <c r="D32" s="189"/>
      <c r="E32" s="189">
        <v>19</v>
      </c>
      <c r="F32" s="189">
        <v>84</v>
      </c>
      <c r="G32" s="189">
        <v>45</v>
      </c>
      <c r="H32" s="195">
        <v>238</v>
      </c>
      <c r="I32" s="192">
        <v>5</v>
      </c>
      <c r="J32" s="192">
        <v>1049</v>
      </c>
      <c r="K32" s="192">
        <v>137</v>
      </c>
      <c r="L32" s="192">
        <v>294</v>
      </c>
      <c r="M32" s="192">
        <v>6</v>
      </c>
      <c r="N32" s="192">
        <v>101</v>
      </c>
      <c r="O32" s="199">
        <v>3002</v>
      </c>
      <c r="P32" s="142">
        <f t="shared" si="0"/>
        <v>250.16666666666666</v>
      </c>
    </row>
    <row r="33" spans="1:16" ht="16.5" customHeight="1" x14ac:dyDescent="0.25">
      <c r="A33" s="181">
        <v>42094</v>
      </c>
      <c r="B33" s="187">
        <v>90</v>
      </c>
      <c r="C33" s="190">
        <v>993</v>
      </c>
      <c r="D33" s="190"/>
      <c r="E33" s="190">
        <v>20</v>
      </c>
      <c r="F33" s="190">
        <v>131</v>
      </c>
      <c r="G33" s="190">
        <v>33</v>
      </c>
      <c r="H33" s="196">
        <v>223</v>
      </c>
      <c r="I33" s="193"/>
      <c r="J33" s="193">
        <v>1185</v>
      </c>
      <c r="K33" s="193">
        <v>51</v>
      </c>
      <c r="L33" s="193">
        <v>310</v>
      </c>
      <c r="M33" s="193">
        <v>3</v>
      </c>
      <c r="N33" s="193">
        <v>106</v>
      </c>
      <c r="O33" s="216">
        <v>3145</v>
      </c>
      <c r="P33" s="143">
        <f t="shared" si="0"/>
        <v>285.90909090909093</v>
      </c>
    </row>
    <row r="34" spans="1:16" s="34" customFormat="1" ht="19.5" x14ac:dyDescent="0.25">
      <c r="A34" s="40" t="s">
        <v>16</v>
      </c>
      <c r="B34" s="41">
        <v>2677</v>
      </c>
      <c r="C34" s="44">
        <v>36960</v>
      </c>
      <c r="D34" s="44">
        <v>37</v>
      </c>
      <c r="E34" s="44">
        <v>1011</v>
      </c>
      <c r="F34" s="44">
        <v>3066</v>
      </c>
      <c r="G34" s="44">
        <v>871</v>
      </c>
      <c r="H34" s="43">
        <v>5707</v>
      </c>
      <c r="I34" s="42">
        <v>146</v>
      </c>
      <c r="J34" s="42">
        <v>31565</v>
      </c>
      <c r="K34" s="42">
        <v>1914</v>
      </c>
      <c r="L34" s="42">
        <v>9424</v>
      </c>
      <c r="M34" s="42">
        <v>69</v>
      </c>
      <c r="N34" s="42">
        <v>3192</v>
      </c>
      <c r="O34" s="42">
        <v>96639</v>
      </c>
      <c r="P34" s="140"/>
    </row>
  </sheetData>
  <conditionalFormatting sqref="B2:N2">
    <cfRule type="expression" dxfId="1" priority="1">
      <formula>$B$2="java.lang.ArithmeticException"</formula>
    </cfRule>
  </conditionalFormatting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zoomScale="60" zoomScaleNormal="60" workbookViewId="0"/>
  </sheetViews>
  <sheetFormatPr defaultRowHeight="15" x14ac:dyDescent="0.25"/>
  <cols>
    <col min="1" max="1" width="22.140625" style="34" customWidth="1"/>
    <col min="2" max="14" width="19.7109375" customWidth="1"/>
    <col min="15" max="15" width="18.42578125" style="77" customWidth="1"/>
    <col min="16" max="16" width="18.140625" style="34" customWidth="1"/>
    <col min="17" max="17" width="11.28515625" bestFit="1" customWidth="1"/>
  </cols>
  <sheetData>
    <row r="1" spans="1:16" x14ac:dyDescent="0.25">
      <c r="A1" s="134" t="s">
        <v>0</v>
      </c>
      <c r="B1" s="135" t="s">
        <v>18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4"/>
      <c r="P1" s="136"/>
    </row>
    <row r="2" spans="1:16" ht="118.5" customHeight="1" x14ac:dyDescent="0.25">
      <c r="A2" s="81" t="s">
        <v>19</v>
      </c>
      <c r="B2" s="89" t="s">
        <v>2</v>
      </c>
      <c r="C2" s="86" t="s">
        <v>3</v>
      </c>
      <c r="D2" s="86" t="s">
        <v>4</v>
      </c>
      <c r="E2" s="86" t="s">
        <v>5</v>
      </c>
      <c r="F2" s="86" t="s">
        <v>6</v>
      </c>
      <c r="G2" s="86" t="s">
        <v>7</v>
      </c>
      <c r="H2" s="86" t="s">
        <v>8</v>
      </c>
      <c r="I2" s="87" t="s">
        <v>9</v>
      </c>
      <c r="J2" s="88" t="s">
        <v>10</v>
      </c>
      <c r="K2" s="88" t="s">
        <v>11</v>
      </c>
      <c r="L2" s="88" t="s">
        <v>13</v>
      </c>
      <c r="M2" s="88" t="s">
        <v>14</v>
      </c>
      <c r="N2" s="88" t="s">
        <v>15</v>
      </c>
      <c r="O2" s="49" t="s">
        <v>16</v>
      </c>
      <c r="P2" s="35" t="s">
        <v>17</v>
      </c>
    </row>
    <row r="3" spans="1:16" ht="16.5" customHeight="1" x14ac:dyDescent="0.25">
      <c r="A3" s="137">
        <v>42095</v>
      </c>
      <c r="B3" s="147">
        <v>84</v>
      </c>
      <c r="C3" s="153">
        <v>1090</v>
      </c>
      <c r="D3" s="153"/>
      <c r="E3" s="153">
        <v>21</v>
      </c>
      <c r="F3" s="153">
        <v>90</v>
      </c>
      <c r="G3" s="153">
        <v>41</v>
      </c>
      <c r="H3" s="153">
        <v>228</v>
      </c>
      <c r="I3" s="144">
        <v>15</v>
      </c>
      <c r="J3" s="156">
        <v>1105</v>
      </c>
      <c r="K3" s="156">
        <v>87</v>
      </c>
      <c r="L3" s="156">
        <v>198</v>
      </c>
      <c r="M3" s="156">
        <v>1</v>
      </c>
      <c r="N3" s="156">
        <v>70</v>
      </c>
      <c r="O3" s="150">
        <v>3030</v>
      </c>
      <c r="P3" s="141">
        <f>AVERAGE(B3:N3)</f>
        <v>252.5</v>
      </c>
    </row>
    <row r="4" spans="1:16" ht="16.5" customHeight="1" x14ac:dyDescent="0.25">
      <c r="A4" s="138">
        <v>42096</v>
      </c>
      <c r="B4" s="148">
        <v>74</v>
      </c>
      <c r="C4" s="154">
        <v>1211</v>
      </c>
      <c r="D4" s="154"/>
      <c r="E4" s="154">
        <v>11</v>
      </c>
      <c r="F4" s="154">
        <v>105</v>
      </c>
      <c r="G4" s="154">
        <v>48</v>
      </c>
      <c r="H4" s="154">
        <v>192</v>
      </c>
      <c r="I4" s="145">
        <v>3</v>
      </c>
      <c r="J4" s="157">
        <v>1112</v>
      </c>
      <c r="K4" s="157">
        <v>50</v>
      </c>
      <c r="L4" s="157">
        <v>202</v>
      </c>
      <c r="M4" s="157"/>
      <c r="N4" s="157">
        <v>130</v>
      </c>
      <c r="O4" s="151">
        <v>3138</v>
      </c>
      <c r="P4" s="142">
        <f t="shared" ref="P4:P32" si="0">AVERAGE(B4:N4)</f>
        <v>285.27272727272725</v>
      </c>
    </row>
    <row r="5" spans="1:16" ht="16.5" customHeight="1" x14ac:dyDescent="0.25">
      <c r="A5" s="138">
        <v>42097</v>
      </c>
      <c r="B5" s="148">
        <v>70</v>
      </c>
      <c r="C5" s="154">
        <v>891</v>
      </c>
      <c r="D5" s="154"/>
      <c r="E5" s="154">
        <v>14</v>
      </c>
      <c r="F5" s="154">
        <v>136</v>
      </c>
      <c r="G5" s="154">
        <v>14</v>
      </c>
      <c r="H5" s="154">
        <v>207</v>
      </c>
      <c r="I5" s="145"/>
      <c r="J5" s="157">
        <v>804</v>
      </c>
      <c r="K5" s="157">
        <v>13</v>
      </c>
      <c r="L5" s="157">
        <v>164</v>
      </c>
      <c r="M5" s="157">
        <v>1</v>
      </c>
      <c r="N5" s="157">
        <v>76</v>
      </c>
      <c r="O5" s="151">
        <v>2390</v>
      </c>
      <c r="P5" s="142">
        <f t="shared" si="0"/>
        <v>217.27272727272728</v>
      </c>
    </row>
    <row r="6" spans="1:16" ht="16.5" customHeight="1" x14ac:dyDescent="0.25">
      <c r="A6" s="138">
        <v>42098</v>
      </c>
      <c r="B6" s="148">
        <v>47</v>
      </c>
      <c r="C6" s="154">
        <v>452</v>
      </c>
      <c r="D6" s="154"/>
      <c r="E6" s="154">
        <v>21</v>
      </c>
      <c r="F6" s="154">
        <v>29</v>
      </c>
      <c r="G6" s="154">
        <v>7</v>
      </c>
      <c r="H6" s="154">
        <v>157</v>
      </c>
      <c r="I6" s="145">
        <v>2</v>
      </c>
      <c r="J6" s="157">
        <v>560</v>
      </c>
      <c r="K6" s="157">
        <v>19</v>
      </c>
      <c r="L6" s="157">
        <v>200</v>
      </c>
      <c r="M6" s="157"/>
      <c r="N6" s="157">
        <v>33</v>
      </c>
      <c r="O6" s="151">
        <v>1527</v>
      </c>
      <c r="P6" s="142">
        <f t="shared" si="0"/>
        <v>138.81818181818181</v>
      </c>
    </row>
    <row r="7" spans="1:16" ht="16.5" customHeight="1" x14ac:dyDescent="0.25">
      <c r="A7" s="138">
        <v>42099</v>
      </c>
      <c r="B7" s="148">
        <v>52</v>
      </c>
      <c r="C7" s="154">
        <v>638</v>
      </c>
      <c r="D7" s="154"/>
      <c r="E7" s="154">
        <v>31</v>
      </c>
      <c r="F7" s="154">
        <v>37</v>
      </c>
      <c r="G7" s="154">
        <v>1</v>
      </c>
      <c r="H7" s="154">
        <v>138</v>
      </c>
      <c r="I7" s="145"/>
      <c r="J7" s="157">
        <v>582</v>
      </c>
      <c r="K7" s="157">
        <v>30</v>
      </c>
      <c r="L7" s="157">
        <v>130</v>
      </c>
      <c r="M7" s="157">
        <v>1</v>
      </c>
      <c r="N7" s="157">
        <v>55</v>
      </c>
      <c r="O7" s="151">
        <v>1695</v>
      </c>
      <c r="P7" s="142">
        <f t="shared" si="0"/>
        <v>154.09090909090909</v>
      </c>
    </row>
    <row r="8" spans="1:16" ht="16.5" customHeight="1" x14ac:dyDescent="0.25">
      <c r="A8" s="138">
        <v>42100</v>
      </c>
      <c r="B8" s="148">
        <v>85</v>
      </c>
      <c r="C8" s="154">
        <v>928</v>
      </c>
      <c r="D8" s="154"/>
      <c r="E8" s="154">
        <v>37</v>
      </c>
      <c r="F8" s="154">
        <v>55</v>
      </c>
      <c r="G8" s="154">
        <v>21</v>
      </c>
      <c r="H8" s="154">
        <v>194</v>
      </c>
      <c r="I8" s="145">
        <v>1</v>
      </c>
      <c r="J8" s="157">
        <v>1028</v>
      </c>
      <c r="K8" s="157">
        <v>71</v>
      </c>
      <c r="L8" s="157">
        <v>199</v>
      </c>
      <c r="M8" s="157"/>
      <c r="N8" s="157">
        <v>82</v>
      </c>
      <c r="O8" s="151">
        <v>2701</v>
      </c>
      <c r="P8" s="142">
        <f t="shared" si="0"/>
        <v>245.54545454545453</v>
      </c>
    </row>
    <row r="9" spans="1:16" ht="16.5" customHeight="1" x14ac:dyDescent="0.25">
      <c r="A9" s="138">
        <v>42101</v>
      </c>
      <c r="B9" s="148">
        <v>145</v>
      </c>
      <c r="C9" s="154">
        <v>1217</v>
      </c>
      <c r="D9" s="154">
        <v>4</v>
      </c>
      <c r="E9" s="154">
        <v>37</v>
      </c>
      <c r="F9" s="154">
        <v>112</v>
      </c>
      <c r="G9" s="154">
        <v>11</v>
      </c>
      <c r="H9" s="154">
        <v>281</v>
      </c>
      <c r="I9" s="145">
        <v>13</v>
      </c>
      <c r="J9" s="157">
        <v>884</v>
      </c>
      <c r="K9" s="157">
        <v>38</v>
      </c>
      <c r="L9" s="157">
        <v>297</v>
      </c>
      <c r="M9" s="157">
        <v>1</v>
      </c>
      <c r="N9" s="157">
        <v>93</v>
      </c>
      <c r="O9" s="151">
        <v>3133</v>
      </c>
      <c r="P9" s="142">
        <f t="shared" si="0"/>
        <v>241</v>
      </c>
    </row>
    <row r="10" spans="1:16" ht="16.5" customHeight="1" x14ac:dyDescent="0.25">
      <c r="A10" s="138">
        <v>42102</v>
      </c>
      <c r="B10" s="148">
        <v>69</v>
      </c>
      <c r="C10" s="154">
        <v>1254</v>
      </c>
      <c r="D10" s="154">
        <v>2</v>
      </c>
      <c r="E10" s="154">
        <v>23</v>
      </c>
      <c r="F10" s="154">
        <v>135</v>
      </c>
      <c r="G10" s="154">
        <v>20</v>
      </c>
      <c r="H10" s="154">
        <v>267</v>
      </c>
      <c r="I10" s="145">
        <v>8</v>
      </c>
      <c r="J10" s="157">
        <v>1121</v>
      </c>
      <c r="K10" s="157">
        <v>22</v>
      </c>
      <c r="L10" s="157">
        <v>233</v>
      </c>
      <c r="M10" s="157">
        <v>5</v>
      </c>
      <c r="N10" s="157">
        <v>120</v>
      </c>
      <c r="O10" s="151">
        <v>3279</v>
      </c>
      <c r="P10" s="142">
        <f t="shared" si="0"/>
        <v>252.23076923076923</v>
      </c>
    </row>
    <row r="11" spans="1:16" ht="16.5" customHeight="1" x14ac:dyDescent="0.25">
      <c r="A11" s="138">
        <v>42103</v>
      </c>
      <c r="B11" s="148">
        <v>103</v>
      </c>
      <c r="C11" s="154">
        <v>1502</v>
      </c>
      <c r="D11" s="154">
        <v>2</v>
      </c>
      <c r="E11" s="154">
        <v>34</v>
      </c>
      <c r="F11" s="154">
        <v>89</v>
      </c>
      <c r="G11" s="154">
        <v>17</v>
      </c>
      <c r="H11" s="154">
        <v>285</v>
      </c>
      <c r="I11" s="145">
        <v>5</v>
      </c>
      <c r="J11" s="157">
        <v>977</v>
      </c>
      <c r="K11" s="157">
        <v>39</v>
      </c>
      <c r="L11" s="157">
        <v>236</v>
      </c>
      <c r="M11" s="157">
        <v>6</v>
      </c>
      <c r="N11" s="157">
        <v>84</v>
      </c>
      <c r="O11" s="151">
        <v>3379</v>
      </c>
      <c r="P11" s="142">
        <f t="shared" si="0"/>
        <v>259.92307692307691</v>
      </c>
    </row>
    <row r="12" spans="1:16" ht="16.5" customHeight="1" x14ac:dyDescent="0.25">
      <c r="A12" s="138">
        <v>42104</v>
      </c>
      <c r="B12" s="148">
        <v>61</v>
      </c>
      <c r="C12" s="154">
        <v>1058</v>
      </c>
      <c r="D12" s="154">
        <v>2</v>
      </c>
      <c r="E12" s="154">
        <v>10</v>
      </c>
      <c r="F12" s="154">
        <v>169</v>
      </c>
      <c r="G12" s="154">
        <v>6</v>
      </c>
      <c r="H12" s="154">
        <v>202</v>
      </c>
      <c r="I12" s="145">
        <v>19</v>
      </c>
      <c r="J12" s="157">
        <v>964</v>
      </c>
      <c r="K12" s="157">
        <v>16</v>
      </c>
      <c r="L12" s="157">
        <v>610</v>
      </c>
      <c r="M12" s="157">
        <v>5</v>
      </c>
      <c r="N12" s="157">
        <v>121</v>
      </c>
      <c r="O12" s="151">
        <v>3243</v>
      </c>
      <c r="P12" s="142">
        <f t="shared" si="0"/>
        <v>249.46153846153845</v>
      </c>
    </row>
    <row r="13" spans="1:16" ht="16.5" customHeight="1" x14ac:dyDescent="0.25">
      <c r="A13" s="138">
        <v>42105</v>
      </c>
      <c r="B13" s="148">
        <v>50</v>
      </c>
      <c r="C13" s="154">
        <v>677</v>
      </c>
      <c r="D13" s="154"/>
      <c r="E13" s="154">
        <v>8</v>
      </c>
      <c r="F13" s="154">
        <v>59</v>
      </c>
      <c r="G13" s="154">
        <v>14</v>
      </c>
      <c r="H13" s="154">
        <v>123</v>
      </c>
      <c r="I13" s="145">
        <v>29</v>
      </c>
      <c r="J13" s="157">
        <v>584</v>
      </c>
      <c r="K13" s="157">
        <v>5</v>
      </c>
      <c r="L13" s="157">
        <v>110</v>
      </c>
      <c r="M13" s="157"/>
      <c r="N13" s="157">
        <v>67</v>
      </c>
      <c r="O13" s="151">
        <v>1726</v>
      </c>
      <c r="P13" s="142">
        <f t="shared" si="0"/>
        <v>156.90909090909091</v>
      </c>
    </row>
    <row r="14" spans="1:16" ht="16.5" customHeight="1" x14ac:dyDescent="0.25">
      <c r="A14" s="138">
        <v>42106</v>
      </c>
      <c r="B14" s="148">
        <v>56</v>
      </c>
      <c r="C14" s="154">
        <v>880</v>
      </c>
      <c r="D14" s="154"/>
      <c r="E14" s="154">
        <v>16</v>
      </c>
      <c r="F14" s="154">
        <v>57</v>
      </c>
      <c r="G14" s="154">
        <v>11</v>
      </c>
      <c r="H14" s="154">
        <v>138</v>
      </c>
      <c r="I14" s="145">
        <v>6</v>
      </c>
      <c r="J14" s="157">
        <v>735</v>
      </c>
      <c r="K14" s="157">
        <v>5</v>
      </c>
      <c r="L14" s="157">
        <v>167</v>
      </c>
      <c r="M14" s="157"/>
      <c r="N14" s="157">
        <v>100</v>
      </c>
      <c r="O14" s="151">
        <v>2171</v>
      </c>
      <c r="P14" s="142">
        <f t="shared" si="0"/>
        <v>197.36363636363637</v>
      </c>
    </row>
    <row r="15" spans="1:16" ht="16.5" customHeight="1" x14ac:dyDescent="0.25">
      <c r="A15" s="138">
        <v>42107</v>
      </c>
      <c r="B15" s="148">
        <v>82</v>
      </c>
      <c r="C15" s="154">
        <v>1419</v>
      </c>
      <c r="D15" s="154">
        <v>4</v>
      </c>
      <c r="E15" s="154">
        <v>40</v>
      </c>
      <c r="F15" s="154">
        <v>183</v>
      </c>
      <c r="G15" s="154">
        <v>28</v>
      </c>
      <c r="H15" s="154">
        <v>199</v>
      </c>
      <c r="I15" s="145">
        <v>24</v>
      </c>
      <c r="J15" s="157">
        <v>1246</v>
      </c>
      <c r="K15" s="157">
        <v>28</v>
      </c>
      <c r="L15" s="157">
        <v>264</v>
      </c>
      <c r="M15" s="157">
        <v>14</v>
      </c>
      <c r="N15" s="157">
        <v>81</v>
      </c>
      <c r="O15" s="151">
        <v>3612</v>
      </c>
      <c r="P15" s="142">
        <f t="shared" si="0"/>
        <v>277.84615384615387</v>
      </c>
    </row>
    <row r="16" spans="1:16" ht="16.5" customHeight="1" x14ac:dyDescent="0.25">
      <c r="A16" s="138">
        <v>42108</v>
      </c>
      <c r="B16" s="148">
        <v>113</v>
      </c>
      <c r="C16" s="154">
        <v>1482</v>
      </c>
      <c r="D16" s="154">
        <v>2</v>
      </c>
      <c r="E16" s="154">
        <v>24</v>
      </c>
      <c r="F16" s="154">
        <v>181</v>
      </c>
      <c r="G16" s="154">
        <v>42</v>
      </c>
      <c r="H16" s="154">
        <v>232</v>
      </c>
      <c r="I16" s="145">
        <v>10</v>
      </c>
      <c r="J16" s="157">
        <v>1527</v>
      </c>
      <c r="K16" s="157">
        <v>102</v>
      </c>
      <c r="L16" s="157">
        <v>220</v>
      </c>
      <c r="M16" s="157">
        <v>9</v>
      </c>
      <c r="N16" s="157">
        <v>181</v>
      </c>
      <c r="O16" s="151">
        <v>4125</v>
      </c>
      <c r="P16" s="142">
        <f t="shared" si="0"/>
        <v>317.30769230769232</v>
      </c>
    </row>
    <row r="17" spans="1:16" ht="16.5" customHeight="1" x14ac:dyDescent="0.25">
      <c r="A17" s="138">
        <v>42109</v>
      </c>
      <c r="B17" s="148">
        <v>116</v>
      </c>
      <c r="C17" s="154">
        <v>1461</v>
      </c>
      <c r="D17" s="154">
        <v>2</v>
      </c>
      <c r="E17" s="154">
        <v>44</v>
      </c>
      <c r="F17" s="154">
        <v>141</v>
      </c>
      <c r="G17" s="154">
        <v>31</v>
      </c>
      <c r="H17" s="154">
        <v>303</v>
      </c>
      <c r="I17" s="145">
        <v>4</v>
      </c>
      <c r="J17" s="157">
        <v>1433</v>
      </c>
      <c r="K17" s="157">
        <v>68</v>
      </c>
      <c r="L17" s="157">
        <v>323</v>
      </c>
      <c r="M17" s="157">
        <v>27</v>
      </c>
      <c r="N17" s="157">
        <v>70</v>
      </c>
      <c r="O17" s="151">
        <v>4023</v>
      </c>
      <c r="P17" s="142">
        <f t="shared" si="0"/>
        <v>309.46153846153845</v>
      </c>
    </row>
    <row r="18" spans="1:16" ht="16.5" customHeight="1" x14ac:dyDescent="0.25">
      <c r="A18" s="138">
        <v>42110</v>
      </c>
      <c r="B18" s="148">
        <v>114</v>
      </c>
      <c r="C18" s="154">
        <v>1523</v>
      </c>
      <c r="D18" s="154">
        <v>4</v>
      </c>
      <c r="E18" s="154">
        <v>29</v>
      </c>
      <c r="F18" s="154">
        <v>149</v>
      </c>
      <c r="G18" s="154">
        <v>49</v>
      </c>
      <c r="H18" s="154">
        <v>319</v>
      </c>
      <c r="I18" s="145">
        <v>6</v>
      </c>
      <c r="J18" s="157">
        <v>1238</v>
      </c>
      <c r="K18" s="157">
        <v>117</v>
      </c>
      <c r="L18" s="157">
        <v>279</v>
      </c>
      <c r="M18" s="157">
        <v>3</v>
      </c>
      <c r="N18" s="157">
        <v>88</v>
      </c>
      <c r="O18" s="151">
        <v>3918</v>
      </c>
      <c r="P18" s="142">
        <f t="shared" si="0"/>
        <v>301.38461538461536</v>
      </c>
    </row>
    <row r="19" spans="1:16" ht="16.5" customHeight="1" x14ac:dyDescent="0.25">
      <c r="A19" s="138">
        <v>42111</v>
      </c>
      <c r="B19" s="148">
        <v>97</v>
      </c>
      <c r="C19" s="154">
        <v>1136</v>
      </c>
      <c r="D19" s="154">
        <v>2</v>
      </c>
      <c r="E19" s="154">
        <v>38</v>
      </c>
      <c r="F19" s="154">
        <v>136</v>
      </c>
      <c r="G19" s="154">
        <v>19</v>
      </c>
      <c r="H19" s="154">
        <v>364</v>
      </c>
      <c r="I19" s="145">
        <v>4</v>
      </c>
      <c r="J19" s="157">
        <v>1082</v>
      </c>
      <c r="K19" s="157">
        <v>91</v>
      </c>
      <c r="L19" s="157">
        <v>318</v>
      </c>
      <c r="M19" s="157">
        <v>1</v>
      </c>
      <c r="N19" s="157">
        <v>99</v>
      </c>
      <c r="O19" s="151">
        <v>3387</v>
      </c>
      <c r="P19" s="142">
        <f t="shared" si="0"/>
        <v>260.53846153846155</v>
      </c>
    </row>
    <row r="20" spans="1:16" ht="16.5" customHeight="1" x14ac:dyDescent="0.25">
      <c r="A20" s="138">
        <v>42112</v>
      </c>
      <c r="B20" s="148">
        <v>93</v>
      </c>
      <c r="C20" s="154">
        <v>704</v>
      </c>
      <c r="D20" s="154"/>
      <c r="E20" s="154">
        <v>10</v>
      </c>
      <c r="F20" s="154">
        <v>92</v>
      </c>
      <c r="G20" s="154">
        <v>29</v>
      </c>
      <c r="H20" s="154">
        <v>144</v>
      </c>
      <c r="I20" s="145">
        <v>5</v>
      </c>
      <c r="J20" s="157">
        <v>691</v>
      </c>
      <c r="K20" s="157">
        <v>44</v>
      </c>
      <c r="L20" s="157">
        <v>98</v>
      </c>
      <c r="M20" s="157"/>
      <c r="N20" s="157">
        <v>81</v>
      </c>
      <c r="O20" s="151">
        <v>1991</v>
      </c>
      <c r="P20" s="142">
        <f t="shared" si="0"/>
        <v>181</v>
      </c>
    </row>
    <row r="21" spans="1:16" ht="16.5" customHeight="1" x14ac:dyDescent="0.25">
      <c r="A21" s="138">
        <v>42113</v>
      </c>
      <c r="B21" s="148">
        <v>77</v>
      </c>
      <c r="C21" s="154">
        <v>777</v>
      </c>
      <c r="D21" s="154">
        <v>1</v>
      </c>
      <c r="E21" s="154">
        <v>31</v>
      </c>
      <c r="F21" s="154">
        <v>147</v>
      </c>
      <c r="G21" s="154">
        <v>21</v>
      </c>
      <c r="H21" s="154">
        <v>169</v>
      </c>
      <c r="I21" s="145">
        <v>8</v>
      </c>
      <c r="J21" s="157">
        <v>1029</v>
      </c>
      <c r="K21" s="157">
        <v>20</v>
      </c>
      <c r="L21" s="157">
        <v>214</v>
      </c>
      <c r="M21" s="157">
        <v>2</v>
      </c>
      <c r="N21" s="157">
        <v>104</v>
      </c>
      <c r="O21" s="151">
        <v>2600</v>
      </c>
      <c r="P21" s="142">
        <f t="shared" si="0"/>
        <v>200</v>
      </c>
    </row>
    <row r="22" spans="1:16" ht="16.5" customHeight="1" x14ac:dyDescent="0.25">
      <c r="A22" s="138">
        <v>42114</v>
      </c>
      <c r="B22" s="148">
        <v>126</v>
      </c>
      <c r="C22" s="154">
        <v>1397</v>
      </c>
      <c r="D22" s="154"/>
      <c r="E22" s="154">
        <v>32</v>
      </c>
      <c r="F22" s="154">
        <v>171</v>
      </c>
      <c r="G22" s="154">
        <v>27</v>
      </c>
      <c r="H22" s="154">
        <v>279</v>
      </c>
      <c r="I22" s="145">
        <v>6</v>
      </c>
      <c r="J22" s="157">
        <v>1259</v>
      </c>
      <c r="K22" s="157">
        <v>89</v>
      </c>
      <c r="L22" s="157">
        <v>268</v>
      </c>
      <c r="M22" s="157">
        <v>2</v>
      </c>
      <c r="N22" s="157">
        <v>116</v>
      </c>
      <c r="O22" s="151">
        <v>3772</v>
      </c>
      <c r="P22" s="142">
        <f t="shared" si="0"/>
        <v>314.33333333333331</v>
      </c>
    </row>
    <row r="23" spans="1:16" ht="16.5" customHeight="1" x14ac:dyDescent="0.25">
      <c r="A23" s="138">
        <v>42115</v>
      </c>
      <c r="B23" s="148">
        <v>122</v>
      </c>
      <c r="C23" s="154">
        <v>1809</v>
      </c>
      <c r="D23" s="154"/>
      <c r="E23" s="154">
        <v>37</v>
      </c>
      <c r="F23" s="154">
        <v>171</v>
      </c>
      <c r="G23" s="154">
        <v>44</v>
      </c>
      <c r="H23" s="154">
        <v>293</v>
      </c>
      <c r="I23" s="145">
        <v>7</v>
      </c>
      <c r="J23" s="157">
        <v>1482</v>
      </c>
      <c r="K23" s="157">
        <v>98</v>
      </c>
      <c r="L23" s="157">
        <v>288</v>
      </c>
      <c r="M23" s="157">
        <v>4</v>
      </c>
      <c r="N23" s="157">
        <v>184</v>
      </c>
      <c r="O23" s="151">
        <v>4539</v>
      </c>
      <c r="P23" s="142">
        <f t="shared" si="0"/>
        <v>378.25</v>
      </c>
    </row>
    <row r="24" spans="1:16" ht="16.5" customHeight="1" x14ac:dyDescent="0.25">
      <c r="A24" s="138">
        <v>42116</v>
      </c>
      <c r="B24" s="148">
        <v>109</v>
      </c>
      <c r="C24" s="154">
        <v>2256</v>
      </c>
      <c r="D24" s="154">
        <v>1</v>
      </c>
      <c r="E24" s="154">
        <v>56</v>
      </c>
      <c r="F24" s="154">
        <v>191</v>
      </c>
      <c r="G24" s="154">
        <v>22</v>
      </c>
      <c r="H24" s="154">
        <v>278</v>
      </c>
      <c r="I24" s="145">
        <v>1</v>
      </c>
      <c r="J24" s="157">
        <v>1717</v>
      </c>
      <c r="K24" s="157">
        <v>93</v>
      </c>
      <c r="L24" s="157">
        <v>322</v>
      </c>
      <c r="M24" s="157">
        <v>1</v>
      </c>
      <c r="N24" s="157">
        <v>185</v>
      </c>
      <c r="O24" s="151">
        <v>5232</v>
      </c>
      <c r="P24" s="142">
        <f t="shared" si="0"/>
        <v>402.46153846153845</v>
      </c>
    </row>
    <row r="25" spans="1:16" ht="16.5" customHeight="1" x14ac:dyDescent="0.25">
      <c r="A25" s="138">
        <v>42117</v>
      </c>
      <c r="B25" s="148">
        <v>98</v>
      </c>
      <c r="C25" s="154">
        <v>1430</v>
      </c>
      <c r="D25" s="154">
        <v>8</v>
      </c>
      <c r="E25" s="154">
        <v>24</v>
      </c>
      <c r="F25" s="154">
        <v>174</v>
      </c>
      <c r="G25" s="154">
        <v>23</v>
      </c>
      <c r="H25" s="154">
        <v>181</v>
      </c>
      <c r="I25" s="145">
        <v>5</v>
      </c>
      <c r="J25" s="157">
        <v>1315</v>
      </c>
      <c r="K25" s="157">
        <v>58</v>
      </c>
      <c r="L25" s="157">
        <v>189</v>
      </c>
      <c r="M25" s="157">
        <v>6</v>
      </c>
      <c r="N25" s="157">
        <v>165</v>
      </c>
      <c r="O25" s="151">
        <v>3676</v>
      </c>
      <c r="P25" s="142">
        <f t="shared" si="0"/>
        <v>282.76923076923077</v>
      </c>
    </row>
    <row r="26" spans="1:16" ht="16.5" customHeight="1" x14ac:dyDescent="0.25">
      <c r="A26" s="138">
        <v>42118</v>
      </c>
      <c r="B26" s="148">
        <v>81</v>
      </c>
      <c r="C26" s="154">
        <v>1238</v>
      </c>
      <c r="D26" s="154"/>
      <c r="E26" s="154">
        <v>37</v>
      </c>
      <c r="F26" s="154">
        <v>184</v>
      </c>
      <c r="G26" s="154">
        <v>19</v>
      </c>
      <c r="H26" s="154">
        <v>239</v>
      </c>
      <c r="I26" s="145">
        <v>15</v>
      </c>
      <c r="J26" s="157">
        <v>1377</v>
      </c>
      <c r="K26" s="157">
        <v>122</v>
      </c>
      <c r="L26" s="157">
        <v>188</v>
      </c>
      <c r="M26" s="157">
        <v>8</v>
      </c>
      <c r="N26" s="157">
        <v>110</v>
      </c>
      <c r="O26" s="151">
        <v>3618</v>
      </c>
      <c r="P26" s="142">
        <f t="shared" si="0"/>
        <v>301.5</v>
      </c>
    </row>
    <row r="27" spans="1:16" ht="16.5" customHeight="1" x14ac:dyDescent="0.25">
      <c r="A27" s="138">
        <v>42119</v>
      </c>
      <c r="B27" s="148">
        <v>69</v>
      </c>
      <c r="C27" s="154">
        <v>550</v>
      </c>
      <c r="D27" s="154">
        <v>5</v>
      </c>
      <c r="E27" s="154">
        <v>77</v>
      </c>
      <c r="F27" s="154">
        <v>126</v>
      </c>
      <c r="G27" s="154">
        <v>18</v>
      </c>
      <c r="H27" s="154">
        <v>84</v>
      </c>
      <c r="I27" s="145">
        <v>2</v>
      </c>
      <c r="J27" s="157">
        <v>797</v>
      </c>
      <c r="K27" s="157">
        <v>48</v>
      </c>
      <c r="L27" s="157">
        <v>101</v>
      </c>
      <c r="M27" s="157">
        <v>2</v>
      </c>
      <c r="N27" s="157">
        <v>120</v>
      </c>
      <c r="O27" s="151">
        <v>1999</v>
      </c>
      <c r="P27" s="142">
        <f t="shared" si="0"/>
        <v>153.76923076923077</v>
      </c>
    </row>
    <row r="28" spans="1:16" ht="16.5" customHeight="1" x14ac:dyDescent="0.25">
      <c r="A28" s="138">
        <v>42120</v>
      </c>
      <c r="B28" s="148">
        <v>65</v>
      </c>
      <c r="C28" s="154">
        <v>724</v>
      </c>
      <c r="D28" s="154">
        <v>1</v>
      </c>
      <c r="E28" s="154">
        <v>26</v>
      </c>
      <c r="F28" s="154">
        <v>317</v>
      </c>
      <c r="G28" s="154">
        <v>32</v>
      </c>
      <c r="H28" s="154">
        <v>183</v>
      </c>
      <c r="I28" s="145">
        <v>6</v>
      </c>
      <c r="J28" s="157">
        <v>889</v>
      </c>
      <c r="K28" s="157">
        <v>45</v>
      </c>
      <c r="L28" s="157">
        <v>94</v>
      </c>
      <c r="M28" s="157"/>
      <c r="N28" s="157">
        <v>85</v>
      </c>
      <c r="O28" s="151">
        <v>2467</v>
      </c>
      <c r="P28" s="142">
        <f t="shared" si="0"/>
        <v>205.58333333333334</v>
      </c>
    </row>
    <row r="29" spans="1:16" ht="16.5" customHeight="1" x14ac:dyDescent="0.25">
      <c r="A29" s="138">
        <v>42121</v>
      </c>
      <c r="B29" s="148">
        <v>120</v>
      </c>
      <c r="C29" s="154">
        <v>1141</v>
      </c>
      <c r="D29" s="154">
        <v>3</v>
      </c>
      <c r="E29" s="154">
        <v>21</v>
      </c>
      <c r="F29" s="154">
        <v>267</v>
      </c>
      <c r="G29" s="154">
        <v>18</v>
      </c>
      <c r="H29" s="154">
        <v>273</v>
      </c>
      <c r="I29" s="145">
        <v>2</v>
      </c>
      <c r="J29" s="157">
        <v>1258</v>
      </c>
      <c r="K29" s="157">
        <v>61</v>
      </c>
      <c r="L29" s="157">
        <v>230</v>
      </c>
      <c r="M29" s="157">
        <v>3</v>
      </c>
      <c r="N29" s="157">
        <v>54</v>
      </c>
      <c r="O29" s="151">
        <v>3451</v>
      </c>
      <c r="P29" s="142">
        <f t="shared" si="0"/>
        <v>265.46153846153845</v>
      </c>
    </row>
    <row r="30" spans="1:16" ht="16.5" customHeight="1" x14ac:dyDescent="0.25">
      <c r="A30" s="138">
        <v>42122</v>
      </c>
      <c r="B30" s="148">
        <v>92</v>
      </c>
      <c r="C30" s="154">
        <v>1433</v>
      </c>
      <c r="D30" s="154"/>
      <c r="E30" s="154">
        <v>23</v>
      </c>
      <c r="F30" s="154">
        <v>114</v>
      </c>
      <c r="G30" s="154">
        <v>24</v>
      </c>
      <c r="H30" s="154">
        <v>214</v>
      </c>
      <c r="I30" s="145">
        <v>8</v>
      </c>
      <c r="J30" s="157">
        <v>1302</v>
      </c>
      <c r="K30" s="157">
        <v>76</v>
      </c>
      <c r="L30" s="157">
        <v>302</v>
      </c>
      <c r="M30" s="157">
        <v>6</v>
      </c>
      <c r="N30" s="157">
        <v>64</v>
      </c>
      <c r="O30" s="151">
        <v>3658</v>
      </c>
      <c r="P30" s="142">
        <f t="shared" si="0"/>
        <v>304.83333333333331</v>
      </c>
    </row>
    <row r="31" spans="1:16" ht="16.5" customHeight="1" x14ac:dyDescent="0.25">
      <c r="A31" s="138">
        <v>42123</v>
      </c>
      <c r="B31" s="148">
        <v>97</v>
      </c>
      <c r="C31" s="154">
        <v>1362</v>
      </c>
      <c r="D31" s="154">
        <v>8</v>
      </c>
      <c r="E31" s="154">
        <v>41</v>
      </c>
      <c r="F31" s="154">
        <v>106</v>
      </c>
      <c r="G31" s="154">
        <v>19</v>
      </c>
      <c r="H31" s="154">
        <v>210</v>
      </c>
      <c r="I31" s="145">
        <v>2</v>
      </c>
      <c r="J31" s="157">
        <v>1223</v>
      </c>
      <c r="K31" s="157">
        <v>55</v>
      </c>
      <c r="L31" s="157">
        <v>192</v>
      </c>
      <c r="M31" s="157">
        <v>6</v>
      </c>
      <c r="N31" s="157">
        <v>120</v>
      </c>
      <c r="O31" s="151">
        <v>3441</v>
      </c>
      <c r="P31" s="142">
        <f t="shared" si="0"/>
        <v>264.69230769230768</v>
      </c>
    </row>
    <row r="32" spans="1:16" ht="16.5" customHeight="1" x14ac:dyDescent="0.25">
      <c r="A32" s="139">
        <v>42124</v>
      </c>
      <c r="B32" s="149">
        <v>70</v>
      </c>
      <c r="C32" s="155">
        <v>1156</v>
      </c>
      <c r="D32" s="155">
        <v>4</v>
      </c>
      <c r="E32" s="155">
        <v>31</v>
      </c>
      <c r="F32" s="155">
        <v>83</v>
      </c>
      <c r="G32" s="155">
        <v>34</v>
      </c>
      <c r="H32" s="155">
        <v>139</v>
      </c>
      <c r="I32" s="146">
        <v>4</v>
      </c>
      <c r="J32" s="158">
        <v>1069</v>
      </c>
      <c r="K32" s="158">
        <v>42</v>
      </c>
      <c r="L32" s="158">
        <v>191</v>
      </c>
      <c r="M32" s="158">
        <v>1</v>
      </c>
      <c r="N32" s="158">
        <v>89</v>
      </c>
      <c r="O32" s="152">
        <v>2913</v>
      </c>
      <c r="P32" s="143">
        <f t="shared" si="0"/>
        <v>224.07692307692307</v>
      </c>
    </row>
    <row r="33" spans="1:16" ht="20.25" customHeight="1" x14ac:dyDescent="0.25">
      <c r="A33" s="117" t="s">
        <v>16</v>
      </c>
      <c r="B33" s="115">
        <v>2637</v>
      </c>
      <c r="C33" s="119">
        <v>34796</v>
      </c>
      <c r="D33" s="119">
        <v>55</v>
      </c>
      <c r="E33" s="119">
        <v>884</v>
      </c>
      <c r="F33" s="119">
        <v>4006</v>
      </c>
      <c r="G33" s="119">
        <v>710</v>
      </c>
      <c r="H33" s="119">
        <v>6515</v>
      </c>
      <c r="I33" s="118">
        <v>220</v>
      </c>
      <c r="J33" s="116">
        <v>32390</v>
      </c>
      <c r="K33" s="116">
        <v>1652</v>
      </c>
      <c r="L33" s="116">
        <v>6827</v>
      </c>
      <c r="M33" s="116">
        <v>115</v>
      </c>
      <c r="N33" s="116">
        <v>3027</v>
      </c>
      <c r="O33" s="42">
        <v>93834</v>
      </c>
      <c r="P33" s="140"/>
    </row>
    <row r="34" spans="1:16" x14ac:dyDescent="0.25">
      <c r="A34" s="74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120"/>
      <c r="P34" s="121"/>
    </row>
  </sheetData>
  <conditionalFormatting sqref="B2:N2">
    <cfRule type="expression" dxfId="0" priority="1">
      <formula>$B$2="java.lang.ArithmeticException"</formula>
    </cfRule>
  </conditionalFormatting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opLeftCell="I1" zoomScale="60" workbookViewId="0"/>
  </sheetViews>
  <sheetFormatPr defaultRowHeight="15" x14ac:dyDescent="0.25"/>
  <cols>
    <col min="1" max="1" width="20.5703125" style="6" customWidth="1"/>
    <col min="2" max="15" width="18.42578125" style="5" customWidth="1"/>
    <col min="16" max="16" width="19" style="6" customWidth="1"/>
    <col min="17" max="17" width="19" style="5" customWidth="1"/>
    <col min="18" max="18" width="11.140625" style="5" customWidth="1"/>
    <col min="19" max="16384" width="9.140625" style="5"/>
  </cols>
  <sheetData>
    <row r="1" spans="1:18" x14ac:dyDescent="0.25">
      <c r="A1" s="217" t="s">
        <v>0</v>
      </c>
      <c r="B1" s="218" t="s">
        <v>1</v>
      </c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20"/>
      <c r="Q1" s="221"/>
      <c r="R1"/>
    </row>
    <row r="2" spans="1:18" ht="103.5" customHeight="1" x14ac:dyDescent="0.25">
      <c r="A2" s="222" t="s">
        <v>19</v>
      </c>
      <c r="B2" s="235" t="s">
        <v>2</v>
      </c>
      <c r="C2" s="240" t="s">
        <v>3</v>
      </c>
      <c r="D2" s="240" t="s">
        <v>4</v>
      </c>
      <c r="E2" s="240" t="s">
        <v>5</v>
      </c>
      <c r="F2" s="240" t="s">
        <v>6</v>
      </c>
      <c r="G2" s="240" t="s">
        <v>7</v>
      </c>
      <c r="H2" s="240" t="s">
        <v>8</v>
      </c>
      <c r="I2" s="250" t="s">
        <v>9</v>
      </c>
      <c r="J2" s="245" t="s">
        <v>10</v>
      </c>
      <c r="K2" s="245" t="s">
        <v>11</v>
      </c>
      <c r="L2" s="245" t="s">
        <v>12</v>
      </c>
      <c r="M2" s="245" t="s">
        <v>13</v>
      </c>
      <c r="N2" s="245" t="s">
        <v>14</v>
      </c>
      <c r="O2" s="235" t="s">
        <v>15</v>
      </c>
      <c r="P2" s="13" t="s">
        <v>16</v>
      </c>
      <c r="Q2" s="13" t="s">
        <v>17</v>
      </c>
      <c r="R2"/>
    </row>
    <row r="3" spans="1:18" ht="16.5" customHeight="1" x14ac:dyDescent="0.25">
      <c r="A3" s="223">
        <v>42125</v>
      </c>
      <c r="B3" s="236">
        <v>59</v>
      </c>
      <c r="C3" s="241">
        <v>880</v>
      </c>
      <c r="D3" s="241"/>
      <c r="E3" s="241">
        <v>18</v>
      </c>
      <c r="F3" s="241">
        <v>59</v>
      </c>
      <c r="G3" s="241">
        <v>9</v>
      </c>
      <c r="H3" s="241">
        <v>140</v>
      </c>
      <c r="I3" s="251">
        <v>3</v>
      </c>
      <c r="J3" s="246">
        <v>940</v>
      </c>
      <c r="K3" s="246">
        <v>21</v>
      </c>
      <c r="L3" s="246"/>
      <c r="M3" s="246">
        <v>204</v>
      </c>
      <c r="N3" s="246">
        <v>7</v>
      </c>
      <c r="O3" s="236">
        <v>94</v>
      </c>
      <c r="P3" s="227">
        <v>2434</v>
      </c>
      <c r="Q3" s="232">
        <f>AVERAGE(B3:O3)</f>
        <v>202.83333333333334</v>
      </c>
      <c r="R3"/>
    </row>
    <row r="4" spans="1:18" ht="16.5" customHeight="1" x14ac:dyDescent="0.25">
      <c r="A4" s="224">
        <v>42126</v>
      </c>
      <c r="B4" s="237">
        <v>53</v>
      </c>
      <c r="C4" s="242">
        <v>503</v>
      </c>
      <c r="D4" s="242">
        <v>1</v>
      </c>
      <c r="E4" s="242">
        <v>57</v>
      </c>
      <c r="F4" s="242">
        <v>44</v>
      </c>
      <c r="G4" s="242">
        <v>4</v>
      </c>
      <c r="H4" s="242">
        <v>97</v>
      </c>
      <c r="I4" s="252"/>
      <c r="J4" s="247">
        <v>795</v>
      </c>
      <c r="K4" s="247">
        <v>20</v>
      </c>
      <c r="L4" s="247"/>
      <c r="M4" s="247">
        <v>142</v>
      </c>
      <c r="N4" s="247"/>
      <c r="O4" s="237">
        <v>71</v>
      </c>
      <c r="P4" s="228">
        <v>1787</v>
      </c>
      <c r="Q4" s="233">
        <f t="shared" ref="Q4:Q33" si="0">AVERAGE(B4:O4)</f>
        <v>162.45454545454547</v>
      </c>
      <c r="R4"/>
    </row>
    <row r="5" spans="1:18" ht="16.5" customHeight="1" x14ac:dyDescent="0.25">
      <c r="A5" s="224">
        <v>42127</v>
      </c>
      <c r="B5" s="237">
        <v>28</v>
      </c>
      <c r="C5" s="242">
        <v>522</v>
      </c>
      <c r="D5" s="242">
        <v>1</v>
      </c>
      <c r="E5" s="242">
        <v>40</v>
      </c>
      <c r="F5" s="242">
        <v>44</v>
      </c>
      <c r="G5" s="242">
        <v>19</v>
      </c>
      <c r="H5" s="242">
        <v>89</v>
      </c>
      <c r="I5" s="252">
        <v>2</v>
      </c>
      <c r="J5" s="247">
        <v>944</v>
      </c>
      <c r="K5" s="247">
        <v>10</v>
      </c>
      <c r="L5" s="247"/>
      <c r="M5" s="247">
        <v>129</v>
      </c>
      <c r="N5" s="247">
        <v>3</v>
      </c>
      <c r="O5" s="237">
        <v>70</v>
      </c>
      <c r="P5" s="228">
        <v>1901</v>
      </c>
      <c r="Q5" s="233">
        <f t="shared" si="0"/>
        <v>146.23076923076923</v>
      </c>
      <c r="R5"/>
    </row>
    <row r="6" spans="1:18" ht="16.5" customHeight="1" x14ac:dyDescent="0.25">
      <c r="A6" s="224">
        <v>42128</v>
      </c>
      <c r="B6" s="237">
        <v>80</v>
      </c>
      <c r="C6" s="242">
        <v>1051</v>
      </c>
      <c r="D6" s="242">
        <v>1</v>
      </c>
      <c r="E6" s="242">
        <v>96</v>
      </c>
      <c r="F6" s="242">
        <v>92</v>
      </c>
      <c r="G6" s="242">
        <v>26</v>
      </c>
      <c r="H6" s="242">
        <v>95</v>
      </c>
      <c r="I6" s="252">
        <v>7</v>
      </c>
      <c r="J6" s="247">
        <v>1515</v>
      </c>
      <c r="K6" s="247">
        <v>44</v>
      </c>
      <c r="L6" s="247"/>
      <c r="M6" s="247">
        <v>233</v>
      </c>
      <c r="N6" s="247">
        <v>1</v>
      </c>
      <c r="O6" s="237">
        <v>133</v>
      </c>
      <c r="P6" s="228">
        <v>3374</v>
      </c>
      <c r="Q6" s="233">
        <f t="shared" si="0"/>
        <v>259.53846153846155</v>
      </c>
      <c r="R6"/>
    </row>
    <row r="7" spans="1:18" ht="16.5" customHeight="1" x14ac:dyDescent="0.25">
      <c r="A7" s="224">
        <v>42129</v>
      </c>
      <c r="B7" s="237">
        <v>97</v>
      </c>
      <c r="C7" s="242">
        <v>1024</v>
      </c>
      <c r="D7" s="242">
        <v>1</v>
      </c>
      <c r="E7" s="242">
        <v>46</v>
      </c>
      <c r="F7" s="242">
        <v>70</v>
      </c>
      <c r="G7" s="242">
        <v>11</v>
      </c>
      <c r="H7" s="242">
        <v>124</v>
      </c>
      <c r="I7" s="252">
        <v>3</v>
      </c>
      <c r="J7" s="247">
        <v>1213</v>
      </c>
      <c r="K7" s="247">
        <v>82</v>
      </c>
      <c r="L7" s="247"/>
      <c r="M7" s="247">
        <v>205</v>
      </c>
      <c r="N7" s="247">
        <v>5</v>
      </c>
      <c r="O7" s="237">
        <v>58</v>
      </c>
      <c r="P7" s="228">
        <v>2939</v>
      </c>
      <c r="Q7" s="233">
        <f t="shared" si="0"/>
        <v>226.07692307692307</v>
      </c>
      <c r="R7"/>
    </row>
    <row r="8" spans="1:18" ht="16.5" customHeight="1" x14ac:dyDescent="0.25">
      <c r="A8" s="224">
        <v>42130</v>
      </c>
      <c r="B8" s="237">
        <v>104</v>
      </c>
      <c r="C8" s="242">
        <v>1220</v>
      </c>
      <c r="D8" s="242"/>
      <c r="E8" s="242">
        <v>31</v>
      </c>
      <c r="F8" s="242">
        <v>124</v>
      </c>
      <c r="G8" s="242">
        <v>7</v>
      </c>
      <c r="H8" s="242">
        <v>137</v>
      </c>
      <c r="I8" s="252">
        <v>3</v>
      </c>
      <c r="J8" s="247">
        <v>1095</v>
      </c>
      <c r="K8" s="247">
        <v>40</v>
      </c>
      <c r="L8" s="247"/>
      <c r="M8" s="247">
        <v>206</v>
      </c>
      <c r="N8" s="247">
        <v>5</v>
      </c>
      <c r="O8" s="237">
        <v>96</v>
      </c>
      <c r="P8" s="228">
        <v>3068</v>
      </c>
      <c r="Q8" s="233">
        <f t="shared" si="0"/>
        <v>255.66666666666666</v>
      </c>
      <c r="R8"/>
    </row>
    <row r="9" spans="1:18" ht="16.5" customHeight="1" x14ac:dyDescent="0.25">
      <c r="A9" s="224">
        <v>42131</v>
      </c>
      <c r="B9" s="237">
        <v>59</v>
      </c>
      <c r="C9" s="242">
        <v>1243</v>
      </c>
      <c r="D9" s="242">
        <v>2</v>
      </c>
      <c r="E9" s="242">
        <v>51</v>
      </c>
      <c r="F9" s="242">
        <v>87</v>
      </c>
      <c r="G9" s="242">
        <v>71</v>
      </c>
      <c r="H9" s="242">
        <v>129</v>
      </c>
      <c r="I9" s="252">
        <v>2</v>
      </c>
      <c r="J9" s="247">
        <v>1020</v>
      </c>
      <c r="K9" s="247">
        <v>78</v>
      </c>
      <c r="L9" s="247"/>
      <c r="M9" s="247">
        <v>213</v>
      </c>
      <c r="N9" s="247">
        <v>3</v>
      </c>
      <c r="O9" s="237">
        <v>74</v>
      </c>
      <c r="P9" s="228">
        <v>3032</v>
      </c>
      <c r="Q9" s="233">
        <f t="shared" si="0"/>
        <v>233.23076923076923</v>
      </c>
      <c r="R9"/>
    </row>
    <row r="10" spans="1:18" ht="16.5" customHeight="1" x14ac:dyDescent="0.25">
      <c r="A10" s="224">
        <v>42132</v>
      </c>
      <c r="B10" s="237">
        <v>77</v>
      </c>
      <c r="C10" s="242">
        <v>942</v>
      </c>
      <c r="D10" s="242"/>
      <c r="E10" s="242">
        <v>19</v>
      </c>
      <c r="F10" s="242">
        <v>85</v>
      </c>
      <c r="G10" s="242">
        <v>22</v>
      </c>
      <c r="H10" s="242">
        <v>130</v>
      </c>
      <c r="I10" s="252">
        <v>5</v>
      </c>
      <c r="J10" s="247">
        <v>988</v>
      </c>
      <c r="K10" s="247">
        <v>72</v>
      </c>
      <c r="L10" s="247">
        <v>4</v>
      </c>
      <c r="M10" s="247">
        <v>167</v>
      </c>
      <c r="N10" s="247">
        <v>4</v>
      </c>
      <c r="O10" s="237">
        <v>140</v>
      </c>
      <c r="P10" s="228">
        <v>2655</v>
      </c>
      <c r="Q10" s="233">
        <f t="shared" si="0"/>
        <v>204.23076923076923</v>
      </c>
      <c r="R10"/>
    </row>
    <row r="11" spans="1:18" ht="16.5" customHeight="1" x14ac:dyDescent="0.25">
      <c r="A11" s="224">
        <v>42133</v>
      </c>
      <c r="B11" s="237">
        <v>58</v>
      </c>
      <c r="C11" s="242">
        <v>530</v>
      </c>
      <c r="D11" s="242"/>
      <c r="E11" s="242">
        <v>29</v>
      </c>
      <c r="F11" s="242">
        <v>58</v>
      </c>
      <c r="G11" s="242">
        <v>33</v>
      </c>
      <c r="H11" s="242">
        <v>86</v>
      </c>
      <c r="I11" s="252">
        <v>3</v>
      </c>
      <c r="J11" s="247">
        <v>795</v>
      </c>
      <c r="K11" s="247">
        <v>44</v>
      </c>
      <c r="L11" s="247"/>
      <c r="M11" s="247">
        <v>141</v>
      </c>
      <c r="N11" s="247">
        <v>12</v>
      </c>
      <c r="O11" s="237">
        <v>52</v>
      </c>
      <c r="P11" s="228">
        <v>1841</v>
      </c>
      <c r="Q11" s="233">
        <f t="shared" si="0"/>
        <v>153.41666666666666</v>
      </c>
      <c r="R11"/>
    </row>
    <row r="12" spans="1:18" ht="16.5" customHeight="1" x14ac:dyDescent="0.25">
      <c r="A12" s="224">
        <v>42134</v>
      </c>
      <c r="B12" s="237">
        <v>53</v>
      </c>
      <c r="C12" s="242">
        <v>582</v>
      </c>
      <c r="D12" s="242">
        <v>1</v>
      </c>
      <c r="E12" s="242">
        <v>17</v>
      </c>
      <c r="F12" s="242">
        <v>71</v>
      </c>
      <c r="G12" s="242">
        <v>23</v>
      </c>
      <c r="H12" s="242">
        <v>59</v>
      </c>
      <c r="I12" s="252">
        <v>3</v>
      </c>
      <c r="J12" s="247">
        <v>760</v>
      </c>
      <c r="K12" s="247">
        <v>24</v>
      </c>
      <c r="L12" s="247"/>
      <c r="M12" s="247">
        <v>94</v>
      </c>
      <c r="N12" s="247">
        <v>2</v>
      </c>
      <c r="O12" s="237">
        <v>122</v>
      </c>
      <c r="P12" s="228">
        <v>1811</v>
      </c>
      <c r="Q12" s="233">
        <f t="shared" si="0"/>
        <v>139.30769230769232</v>
      </c>
      <c r="R12"/>
    </row>
    <row r="13" spans="1:18" ht="16.5" customHeight="1" x14ac:dyDescent="0.25">
      <c r="A13" s="224">
        <v>42135</v>
      </c>
      <c r="B13" s="237">
        <v>103</v>
      </c>
      <c r="C13" s="242">
        <v>1019</v>
      </c>
      <c r="D13" s="242">
        <v>3</v>
      </c>
      <c r="E13" s="242">
        <v>24</v>
      </c>
      <c r="F13" s="242">
        <v>98</v>
      </c>
      <c r="G13" s="242">
        <v>24</v>
      </c>
      <c r="H13" s="242">
        <v>140</v>
      </c>
      <c r="I13" s="252">
        <v>7</v>
      </c>
      <c r="J13" s="247">
        <v>1081</v>
      </c>
      <c r="K13" s="247">
        <v>30</v>
      </c>
      <c r="L13" s="247"/>
      <c r="M13" s="247">
        <v>182</v>
      </c>
      <c r="N13" s="247">
        <v>4</v>
      </c>
      <c r="O13" s="237">
        <v>117</v>
      </c>
      <c r="P13" s="228">
        <v>2832</v>
      </c>
      <c r="Q13" s="233">
        <f t="shared" si="0"/>
        <v>217.84615384615384</v>
      </c>
      <c r="R13"/>
    </row>
    <row r="14" spans="1:18" ht="16.5" customHeight="1" x14ac:dyDescent="0.25">
      <c r="A14" s="224">
        <v>42136</v>
      </c>
      <c r="B14" s="237">
        <v>102</v>
      </c>
      <c r="C14" s="242">
        <v>1054</v>
      </c>
      <c r="D14" s="242">
        <v>8</v>
      </c>
      <c r="E14" s="242">
        <v>34</v>
      </c>
      <c r="F14" s="242">
        <v>65</v>
      </c>
      <c r="G14" s="242">
        <v>21</v>
      </c>
      <c r="H14" s="242">
        <v>135</v>
      </c>
      <c r="I14" s="252">
        <v>2</v>
      </c>
      <c r="J14" s="247">
        <v>1310</v>
      </c>
      <c r="K14" s="247">
        <v>65</v>
      </c>
      <c r="L14" s="247">
        <v>3</v>
      </c>
      <c r="M14" s="247">
        <v>185</v>
      </c>
      <c r="N14" s="247">
        <v>4</v>
      </c>
      <c r="O14" s="237">
        <v>111</v>
      </c>
      <c r="P14" s="228">
        <v>3099</v>
      </c>
      <c r="Q14" s="233">
        <f t="shared" si="0"/>
        <v>221.35714285714286</v>
      </c>
      <c r="R14"/>
    </row>
    <row r="15" spans="1:18" ht="16.5" customHeight="1" x14ac:dyDescent="0.25">
      <c r="A15" s="224">
        <v>42137</v>
      </c>
      <c r="B15" s="237">
        <v>60</v>
      </c>
      <c r="C15" s="242">
        <v>865</v>
      </c>
      <c r="D15" s="242">
        <v>2</v>
      </c>
      <c r="E15" s="242">
        <v>40</v>
      </c>
      <c r="F15" s="242">
        <v>142</v>
      </c>
      <c r="G15" s="242">
        <v>20</v>
      </c>
      <c r="H15" s="242">
        <v>206</v>
      </c>
      <c r="I15" s="252">
        <v>5</v>
      </c>
      <c r="J15" s="247">
        <v>1119</v>
      </c>
      <c r="K15" s="247">
        <v>46</v>
      </c>
      <c r="L15" s="247"/>
      <c r="M15" s="247">
        <v>249</v>
      </c>
      <c r="N15" s="247">
        <v>1</v>
      </c>
      <c r="O15" s="237">
        <v>47</v>
      </c>
      <c r="P15" s="228">
        <v>2802</v>
      </c>
      <c r="Q15" s="233">
        <f t="shared" si="0"/>
        <v>215.53846153846155</v>
      </c>
      <c r="R15"/>
    </row>
    <row r="16" spans="1:18" ht="16.5" customHeight="1" x14ac:dyDescent="0.25">
      <c r="A16" s="224">
        <v>42138</v>
      </c>
      <c r="B16" s="237">
        <v>47</v>
      </c>
      <c r="C16" s="242">
        <v>886</v>
      </c>
      <c r="D16" s="242">
        <v>3</v>
      </c>
      <c r="E16" s="242">
        <v>26</v>
      </c>
      <c r="F16" s="242">
        <v>76</v>
      </c>
      <c r="G16" s="242">
        <v>10</v>
      </c>
      <c r="H16" s="242">
        <v>129</v>
      </c>
      <c r="I16" s="252">
        <v>2</v>
      </c>
      <c r="J16" s="247">
        <v>959</v>
      </c>
      <c r="K16" s="247">
        <v>38</v>
      </c>
      <c r="L16" s="247"/>
      <c r="M16" s="247">
        <v>217</v>
      </c>
      <c r="N16" s="247">
        <v>3</v>
      </c>
      <c r="O16" s="237">
        <v>114</v>
      </c>
      <c r="P16" s="228">
        <v>2510</v>
      </c>
      <c r="Q16" s="233">
        <f t="shared" si="0"/>
        <v>193.07692307692307</v>
      </c>
      <c r="R16"/>
    </row>
    <row r="17" spans="1:18" ht="16.5" customHeight="1" x14ac:dyDescent="0.25">
      <c r="A17" s="224">
        <v>42139</v>
      </c>
      <c r="B17" s="237">
        <v>71</v>
      </c>
      <c r="C17" s="242">
        <v>782</v>
      </c>
      <c r="D17" s="242">
        <v>1</v>
      </c>
      <c r="E17" s="242">
        <v>20</v>
      </c>
      <c r="F17" s="242">
        <v>67</v>
      </c>
      <c r="G17" s="242">
        <v>6</v>
      </c>
      <c r="H17" s="242">
        <v>112</v>
      </c>
      <c r="I17" s="252">
        <v>6</v>
      </c>
      <c r="J17" s="247">
        <v>936</v>
      </c>
      <c r="K17" s="247">
        <v>46</v>
      </c>
      <c r="L17" s="247"/>
      <c r="M17" s="247">
        <v>162</v>
      </c>
      <c r="N17" s="247">
        <v>2</v>
      </c>
      <c r="O17" s="237">
        <v>86</v>
      </c>
      <c r="P17" s="228">
        <v>2297</v>
      </c>
      <c r="Q17" s="233">
        <f t="shared" si="0"/>
        <v>176.69230769230768</v>
      </c>
      <c r="R17"/>
    </row>
    <row r="18" spans="1:18" ht="16.5" customHeight="1" x14ac:dyDescent="0.25">
      <c r="A18" s="224">
        <v>42140</v>
      </c>
      <c r="B18" s="237">
        <v>60</v>
      </c>
      <c r="C18" s="242">
        <v>562</v>
      </c>
      <c r="D18" s="242"/>
      <c r="E18" s="242">
        <v>13</v>
      </c>
      <c r="F18" s="242">
        <v>36</v>
      </c>
      <c r="G18" s="242">
        <v>4</v>
      </c>
      <c r="H18" s="242">
        <v>110</v>
      </c>
      <c r="I18" s="252">
        <v>1</v>
      </c>
      <c r="J18" s="247">
        <v>685</v>
      </c>
      <c r="K18" s="247"/>
      <c r="L18" s="247"/>
      <c r="M18" s="247">
        <v>73</v>
      </c>
      <c r="N18" s="247"/>
      <c r="O18" s="237">
        <v>44</v>
      </c>
      <c r="P18" s="228">
        <v>1588</v>
      </c>
      <c r="Q18" s="233">
        <f t="shared" si="0"/>
        <v>158.80000000000001</v>
      </c>
      <c r="R18"/>
    </row>
    <row r="19" spans="1:18" ht="16.5" customHeight="1" x14ac:dyDescent="0.25">
      <c r="A19" s="224">
        <v>42141</v>
      </c>
      <c r="B19" s="237">
        <v>38</v>
      </c>
      <c r="C19" s="242">
        <v>640</v>
      </c>
      <c r="D19" s="242"/>
      <c r="E19" s="242">
        <v>22</v>
      </c>
      <c r="F19" s="242">
        <v>58</v>
      </c>
      <c r="G19" s="242">
        <v>8</v>
      </c>
      <c r="H19" s="242">
        <v>183</v>
      </c>
      <c r="I19" s="252">
        <v>1</v>
      </c>
      <c r="J19" s="247">
        <v>899</v>
      </c>
      <c r="K19" s="247">
        <v>9</v>
      </c>
      <c r="L19" s="247"/>
      <c r="M19" s="247">
        <v>128</v>
      </c>
      <c r="N19" s="247"/>
      <c r="O19" s="237">
        <v>53</v>
      </c>
      <c r="P19" s="228">
        <v>2039</v>
      </c>
      <c r="Q19" s="233">
        <f t="shared" si="0"/>
        <v>185.36363636363637</v>
      </c>
      <c r="R19"/>
    </row>
    <row r="20" spans="1:18" ht="16.5" customHeight="1" x14ac:dyDescent="0.25">
      <c r="A20" s="224">
        <v>42142</v>
      </c>
      <c r="B20" s="237">
        <v>76</v>
      </c>
      <c r="C20" s="242">
        <v>969</v>
      </c>
      <c r="D20" s="242"/>
      <c r="E20" s="242">
        <v>23</v>
      </c>
      <c r="F20" s="242">
        <v>109</v>
      </c>
      <c r="G20" s="242">
        <v>24</v>
      </c>
      <c r="H20" s="242">
        <v>219</v>
      </c>
      <c r="I20" s="252">
        <v>4</v>
      </c>
      <c r="J20" s="247">
        <v>1419</v>
      </c>
      <c r="K20" s="247">
        <v>9</v>
      </c>
      <c r="L20" s="247"/>
      <c r="M20" s="247">
        <v>236</v>
      </c>
      <c r="N20" s="247">
        <v>4</v>
      </c>
      <c r="O20" s="237">
        <v>59</v>
      </c>
      <c r="P20" s="228">
        <v>3151</v>
      </c>
      <c r="Q20" s="233">
        <f t="shared" si="0"/>
        <v>262.58333333333331</v>
      </c>
      <c r="R20"/>
    </row>
    <row r="21" spans="1:18" ht="16.5" customHeight="1" x14ac:dyDescent="0.25">
      <c r="A21" s="224">
        <v>42143</v>
      </c>
      <c r="B21" s="237">
        <v>76</v>
      </c>
      <c r="C21" s="242">
        <v>983</v>
      </c>
      <c r="D21" s="242"/>
      <c r="E21" s="242">
        <v>19</v>
      </c>
      <c r="F21" s="242">
        <v>120</v>
      </c>
      <c r="G21" s="242">
        <v>10</v>
      </c>
      <c r="H21" s="242">
        <v>189</v>
      </c>
      <c r="I21" s="252">
        <v>5</v>
      </c>
      <c r="J21" s="247">
        <v>1305</v>
      </c>
      <c r="K21" s="247">
        <v>51</v>
      </c>
      <c r="L21" s="247"/>
      <c r="M21" s="247">
        <v>232</v>
      </c>
      <c r="N21" s="247">
        <v>14</v>
      </c>
      <c r="O21" s="237">
        <v>112</v>
      </c>
      <c r="P21" s="228">
        <v>3116</v>
      </c>
      <c r="Q21" s="233">
        <f t="shared" si="0"/>
        <v>259.66666666666669</v>
      </c>
      <c r="R21"/>
    </row>
    <row r="22" spans="1:18" ht="16.5" customHeight="1" x14ac:dyDescent="0.25">
      <c r="A22" s="224">
        <v>42144</v>
      </c>
      <c r="B22" s="237">
        <v>81</v>
      </c>
      <c r="C22" s="242">
        <v>1153</v>
      </c>
      <c r="D22" s="242">
        <v>5</v>
      </c>
      <c r="E22" s="242">
        <v>28</v>
      </c>
      <c r="F22" s="242">
        <v>91</v>
      </c>
      <c r="G22" s="242">
        <v>17</v>
      </c>
      <c r="H22" s="242">
        <v>163</v>
      </c>
      <c r="I22" s="252">
        <v>4</v>
      </c>
      <c r="J22" s="247">
        <v>1331</v>
      </c>
      <c r="K22" s="247">
        <v>16</v>
      </c>
      <c r="L22" s="247"/>
      <c r="M22" s="247">
        <v>299</v>
      </c>
      <c r="N22" s="247">
        <v>2</v>
      </c>
      <c r="O22" s="237">
        <v>123</v>
      </c>
      <c r="P22" s="228">
        <v>3313</v>
      </c>
      <c r="Q22" s="233">
        <f t="shared" si="0"/>
        <v>254.84615384615384</v>
      </c>
      <c r="R22"/>
    </row>
    <row r="23" spans="1:18" ht="16.5" customHeight="1" x14ac:dyDescent="0.25">
      <c r="A23" s="224">
        <v>42145</v>
      </c>
      <c r="B23" s="237">
        <v>103</v>
      </c>
      <c r="C23" s="242">
        <v>836</v>
      </c>
      <c r="D23" s="242">
        <v>1</v>
      </c>
      <c r="E23" s="242">
        <v>77</v>
      </c>
      <c r="F23" s="242">
        <v>117</v>
      </c>
      <c r="G23" s="242">
        <v>20</v>
      </c>
      <c r="H23" s="242">
        <v>155</v>
      </c>
      <c r="I23" s="252">
        <v>2</v>
      </c>
      <c r="J23" s="247">
        <v>1125</v>
      </c>
      <c r="K23" s="247">
        <v>25</v>
      </c>
      <c r="L23" s="247"/>
      <c r="M23" s="247">
        <v>145</v>
      </c>
      <c r="N23" s="247">
        <v>1</v>
      </c>
      <c r="O23" s="237">
        <v>91</v>
      </c>
      <c r="P23" s="228">
        <v>2698</v>
      </c>
      <c r="Q23" s="233">
        <f t="shared" si="0"/>
        <v>207.53846153846155</v>
      </c>
      <c r="R23"/>
    </row>
    <row r="24" spans="1:18" ht="16.5" customHeight="1" x14ac:dyDescent="0.25">
      <c r="A24" s="224">
        <v>42146</v>
      </c>
      <c r="B24" s="237">
        <v>75</v>
      </c>
      <c r="C24" s="242">
        <v>837</v>
      </c>
      <c r="D24" s="242"/>
      <c r="E24" s="242">
        <v>31</v>
      </c>
      <c r="F24" s="242">
        <v>100</v>
      </c>
      <c r="G24" s="242">
        <v>13</v>
      </c>
      <c r="H24" s="242">
        <v>134</v>
      </c>
      <c r="I24" s="252"/>
      <c r="J24" s="247">
        <v>785</v>
      </c>
      <c r="K24" s="247">
        <v>41</v>
      </c>
      <c r="L24" s="247"/>
      <c r="M24" s="247">
        <v>181</v>
      </c>
      <c r="N24" s="247">
        <v>2</v>
      </c>
      <c r="O24" s="237">
        <v>76</v>
      </c>
      <c r="P24" s="228">
        <v>2275</v>
      </c>
      <c r="Q24" s="233">
        <f t="shared" si="0"/>
        <v>206.81818181818181</v>
      </c>
      <c r="R24"/>
    </row>
    <row r="25" spans="1:18" ht="16.5" customHeight="1" x14ac:dyDescent="0.25">
      <c r="A25" s="224">
        <v>42147</v>
      </c>
      <c r="B25" s="237">
        <v>28</v>
      </c>
      <c r="C25" s="242">
        <v>491</v>
      </c>
      <c r="D25" s="242"/>
      <c r="E25" s="242">
        <v>25</v>
      </c>
      <c r="F25" s="242">
        <v>60</v>
      </c>
      <c r="G25" s="242">
        <v>15</v>
      </c>
      <c r="H25" s="242">
        <v>69</v>
      </c>
      <c r="I25" s="252">
        <v>2</v>
      </c>
      <c r="J25" s="247">
        <v>730</v>
      </c>
      <c r="K25" s="247">
        <v>9</v>
      </c>
      <c r="L25" s="247">
        <v>1</v>
      </c>
      <c r="M25" s="247">
        <v>116</v>
      </c>
      <c r="N25" s="247">
        <v>2</v>
      </c>
      <c r="O25" s="237">
        <v>14</v>
      </c>
      <c r="P25" s="228">
        <v>1562</v>
      </c>
      <c r="Q25" s="233">
        <f t="shared" si="0"/>
        <v>120.15384615384616</v>
      </c>
      <c r="R25"/>
    </row>
    <row r="26" spans="1:18" ht="16.5" customHeight="1" x14ac:dyDescent="0.25">
      <c r="A26" s="224">
        <v>42148</v>
      </c>
      <c r="B26" s="237">
        <v>42</v>
      </c>
      <c r="C26" s="242">
        <v>571</v>
      </c>
      <c r="D26" s="242">
        <v>4</v>
      </c>
      <c r="E26" s="242">
        <v>19</v>
      </c>
      <c r="F26" s="242">
        <v>110</v>
      </c>
      <c r="G26" s="242">
        <v>4</v>
      </c>
      <c r="H26" s="242">
        <v>123</v>
      </c>
      <c r="I26" s="252"/>
      <c r="J26" s="247">
        <v>893</v>
      </c>
      <c r="K26" s="247">
        <v>4</v>
      </c>
      <c r="L26" s="247"/>
      <c r="M26" s="247">
        <v>87</v>
      </c>
      <c r="N26" s="247"/>
      <c r="O26" s="237">
        <v>42</v>
      </c>
      <c r="P26" s="228">
        <v>1899</v>
      </c>
      <c r="Q26" s="233">
        <f t="shared" si="0"/>
        <v>172.63636363636363</v>
      </c>
      <c r="R26"/>
    </row>
    <row r="27" spans="1:18" ht="16.5" customHeight="1" x14ac:dyDescent="0.25">
      <c r="A27" s="224">
        <v>42149</v>
      </c>
      <c r="B27" s="237">
        <v>82</v>
      </c>
      <c r="C27" s="242">
        <v>600</v>
      </c>
      <c r="D27" s="242"/>
      <c r="E27" s="242">
        <v>28</v>
      </c>
      <c r="F27" s="242">
        <v>75</v>
      </c>
      <c r="G27" s="242">
        <v>21</v>
      </c>
      <c r="H27" s="242">
        <v>123</v>
      </c>
      <c r="I27" s="252"/>
      <c r="J27" s="247">
        <v>1069</v>
      </c>
      <c r="K27" s="247">
        <v>9</v>
      </c>
      <c r="L27" s="247"/>
      <c r="M27" s="247">
        <v>130</v>
      </c>
      <c r="N27" s="247">
        <v>4</v>
      </c>
      <c r="O27" s="237">
        <v>74</v>
      </c>
      <c r="P27" s="228">
        <v>2215</v>
      </c>
      <c r="Q27" s="233">
        <f t="shared" si="0"/>
        <v>201.36363636363637</v>
      </c>
      <c r="R27"/>
    </row>
    <row r="28" spans="1:18" ht="16.5" customHeight="1" x14ac:dyDescent="0.25">
      <c r="A28" s="224">
        <v>42150</v>
      </c>
      <c r="B28" s="237">
        <v>49</v>
      </c>
      <c r="C28" s="242">
        <v>950</v>
      </c>
      <c r="D28" s="242"/>
      <c r="E28" s="242">
        <v>64</v>
      </c>
      <c r="F28" s="242">
        <v>110</v>
      </c>
      <c r="G28" s="242">
        <v>15</v>
      </c>
      <c r="H28" s="242">
        <v>211</v>
      </c>
      <c r="I28" s="252">
        <v>16</v>
      </c>
      <c r="J28" s="247">
        <v>1361</v>
      </c>
      <c r="K28" s="247">
        <v>75</v>
      </c>
      <c r="L28" s="247"/>
      <c r="M28" s="247">
        <v>240</v>
      </c>
      <c r="N28" s="247">
        <v>12</v>
      </c>
      <c r="O28" s="237">
        <v>100</v>
      </c>
      <c r="P28" s="228">
        <v>3203</v>
      </c>
      <c r="Q28" s="233">
        <f t="shared" si="0"/>
        <v>266.91666666666669</v>
      </c>
      <c r="R28"/>
    </row>
    <row r="29" spans="1:18" ht="16.5" customHeight="1" x14ac:dyDescent="0.25">
      <c r="A29" s="224">
        <v>42151</v>
      </c>
      <c r="B29" s="237">
        <v>113</v>
      </c>
      <c r="C29" s="242">
        <v>1269</v>
      </c>
      <c r="D29" s="242">
        <v>2</v>
      </c>
      <c r="E29" s="242">
        <v>10</v>
      </c>
      <c r="F29" s="242">
        <v>95</v>
      </c>
      <c r="G29" s="242">
        <v>24</v>
      </c>
      <c r="H29" s="242">
        <v>296</v>
      </c>
      <c r="I29" s="252">
        <v>9</v>
      </c>
      <c r="J29" s="247">
        <v>1368</v>
      </c>
      <c r="K29" s="247">
        <v>40</v>
      </c>
      <c r="L29" s="247"/>
      <c r="M29" s="247">
        <v>210</v>
      </c>
      <c r="N29" s="247">
        <v>1</v>
      </c>
      <c r="O29" s="237">
        <v>85</v>
      </c>
      <c r="P29" s="228">
        <v>3522</v>
      </c>
      <c r="Q29" s="233">
        <f t="shared" si="0"/>
        <v>270.92307692307691</v>
      </c>
      <c r="R29"/>
    </row>
    <row r="30" spans="1:18" ht="16.5" customHeight="1" x14ac:dyDescent="0.25">
      <c r="A30" s="224">
        <v>42152</v>
      </c>
      <c r="B30" s="237">
        <v>59</v>
      </c>
      <c r="C30" s="242">
        <v>1084</v>
      </c>
      <c r="D30" s="242"/>
      <c r="E30" s="242">
        <v>71</v>
      </c>
      <c r="F30" s="242">
        <v>160</v>
      </c>
      <c r="G30" s="242">
        <v>25</v>
      </c>
      <c r="H30" s="242">
        <v>367</v>
      </c>
      <c r="I30" s="252">
        <v>5</v>
      </c>
      <c r="J30" s="247">
        <v>1328</v>
      </c>
      <c r="K30" s="247">
        <v>38</v>
      </c>
      <c r="L30" s="247">
        <v>1</v>
      </c>
      <c r="M30" s="247">
        <v>229</v>
      </c>
      <c r="N30" s="247">
        <v>1</v>
      </c>
      <c r="O30" s="237">
        <v>122</v>
      </c>
      <c r="P30" s="228">
        <v>3490</v>
      </c>
      <c r="Q30" s="233">
        <f t="shared" si="0"/>
        <v>268.46153846153845</v>
      </c>
      <c r="R30"/>
    </row>
    <row r="31" spans="1:18" ht="16.5" customHeight="1" x14ac:dyDescent="0.25">
      <c r="A31" s="224">
        <v>42153</v>
      </c>
      <c r="B31" s="237">
        <v>85</v>
      </c>
      <c r="C31" s="242">
        <v>992</v>
      </c>
      <c r="D31" s="242">
        <v>1</v>
      </c>
      <c r="E31" s="242">
        <v>28</v>
      </c>
      <c r="F31" s="242">
        <v>112</v>
      </c>
      <c r="G31" s="242">
        <v>33</v>
      </c>
      <c r="H31" s="242">
        <v>171</v>
      </c>
      <c r="I31" s="252">
        <v>4</v>
      </c>
      <c r="J31" s="247">
        <v>1363</v>
      </c>
      <c r="K31" s="247">
        <v>35</v>
      </c>
      <c r="L31" s="247"/>
      <c r="M31" s="247">
        <v>153</v>
      </c>
      <c r="N31" s="247">
        <v>2</v>
      </c>
      <c r="O31" s="237">
        <v>68</v>
      </c>
      <c r="P31" s="228">
        <v>3047</v>
      </c>
      <c r="Q31" s="233">
        <f t="shared" si="0"/>
        <v>234.38461538461539</v>
      </c>
      <c r="R31"/>
    </row>
    <row r="32" spans="1:18" ht="16.5" customHeight="1" x14ac:dyDescent="0.25">
      <c r="A32" s="224">
        <v>42154</v>
      </c>
      <c r="B32" s="237">
        <v>51</v>
      </c>
      <c r="C32" s="242">
        <v>610</v>
      </c>
      <c r="D32" s="242">
        <v>1</v>
      </c>
      <c r="E32" s="242">
        <v>36</v>
      </c>
      <c r="F32" s="242">
        <v>50</v>
      </c>
      <c r="G32" s="242">
        <v>11</v>
      </c>
      <c r="H32" s="242">
        <v>117</v>
      </c>
      <c r="I32" s="252"/>
      <c r="J32" s="247">
        <v>889</v>
      </c>
      <c r="K32" s="247">
        <v>9</v>
      </c>
      <c r="L32" s="247"/>
      <c r="M32" s="247">
        <v>168</v>
      </c>
      <c r="N32" s="247"/>
      <c r="O32" s="237">
        <v>69</v>
      </c>
      <c r="P32" s="228">
        <v>2011</v>
      </c>
      <c r="Q32" s="233">
        <f t="shared" si="0"/>
        <v>182.81818181818181</v>
      </c>
      <c r="R32"/>
    </row>
    <row r="33" spans="1:18" ht="16.5" customHeight="1" x14ac:dyDescent="0.25">
      <c r="A33" s="225">
        <v>42155</v>
      </c>
      <c r="B33" s="238">
        <v>54</v>
      </c>
      <c r="C33" s="243">
        <v>777</v>
      </c>
      <c r="D33" s="243"/>
      <c r="E33" s="243">
        <v>9</v>
      </c>
      <c r="F33" s="243">
        <v>75</v>
      </c>
      <c r="G33" s="243">
        <v>7</v>
      </c>
      <c r="H33" s="243">
        <v>73</v>
      </c>
      <c r="I33" s="253"/>
      <c r="J33" s="248">
        <v>922</v>
      </c>
      <c r="K33" s="248">
        <v>6</v>
      </c>
      <c r="L33" s="248"/>
      <c r="M33" s="248">
        <v>118</v>
      </c>
      <c r="N33" s="248"/>
      <c r="O33" s="238">
        <v>42</v>
      </c>
      <c r="P33" s="229">
        <v>2083</v>
      </c>
      <c r="Q33" s="234">
        <f t="shared" si="0"/>
        <v>208.3</v>
      </c>
      <c r="R33"/>
    </row>
    <row r="34" spans="1:18" s="6" customFormat="1" ht="19.5" x14ac:dyDescent="0.25">
      <c r="A34" s="226" t="s">
        <v>16</v>
      </c>
      <c r="B34" s="239">
        <v>2123</v>
      </c>
      <c r="C34" s="244">
        <v>26427</v>
      </c>
      <c r="D34" s="244">
        <v>38</v>
      </c>
      <c r="E34" s="244">
        <v>1051</v>
      </c>
      <c r="F34" s="244">
        <v>2660</v>
      </c>
      <c r="G34" s="244">
        <v>557</v>
      </c>
      <c r="H34" s="244">
        <v>4511</v>
      </c>
      <c r="I34" s="230">
        <v>106</v>
      </c>
      <c r="J34" s="249">
        <v>32942</v>
      </c>
      <c r="K34" s="249">
        <v>1036</v>
      </c>
      <c r="L34" s="249">
        <v>9</v>
      </c>
      <c r="M34" s="249">
        <v>5474</v>
      </c>
      <c r="N34" s="249">
        <v>101</v>
      </c>
      <c r="O34" s="239">
        <v>2559</v>
      </c>
      <c r="P34" s="230">
        <v>79594</v>
      </c>
      <c r="Q34" s="231"/>
      <c r="R34" s="4"/>
    </row>
  </sheetData>
  <pageMargins left="0.7" right="0.7" top="0.75" bottom="0.75" header="0.3" footer="0.3"/>
  <headerFooter alignWithMargins="0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zoomScale="60" workbookViewId="0"/>
  </sheetViews>
  <sheetFormatPr defaultRowHeight="15" x14ac:dyDescent="0.25"/>
  <cols>
    <col min="1" max="1" width="24.140625" style="4" customWidth="1"/>
    <col min="2" max="14" width="19.5703125" customWidth="1"/>
    <col min="15" max="15" width="18.85546875" style="4" customWidth="1"/>
    <col min="16" max="16" width="18.28515625" style="4" customWidth="1"/>
    <col min="18" max="20" width="9.140625" customWidth="1"/>
  </cols>
  <sheetData>
    <row r="1" spans="1:24" x14ac:dyDescent="0.25">
      <c r="A1" s="217" t="s">
        <v>0</v>
      </c>
      <c r="B1" s="254" t="s">
        <v>1</v>
      </c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5"/>
      <c r="N1" s="255"/>
      <c r="O1" s="256"/>
      <c r="P1" s="257"/>
    </row>
    <row r="2" spans="1:24" ht="120.75" customHeight="1" x14ac:dyDescent="0.25">
      <c r="A2" s="258" t="s">
        <v>19</v>
      </c>
      <c r="B2" s="235" t="s">
        <v>2</v>
      </c>
      <c r="C2" s="240" t="s">
        <v>3</v>
      </c>
      <c r="D2" s="240" t="s">
        <v>4</v>
      </c>
      <c r="E2" s="240" t="s">
        <v>5</v>
      </c>
      <c r="F2" s="240" t="s">
        <v>6</v>
      </c>
      <c r="G2" s="240" t="s">
        <v>7</v>
      </c>
      <c r="H2" s="250" t="s">
        <v>8</v>
      </c>
      <c r="I2" s="245" t="s">
        <v>9</v>
      </c>
      <c r="J2" s="245" t="s">
        <v>10</v>
      </c>
      <c r="K2" s="245" t="s">
        <v>11</v>
      </c>
      <c r="L2" s="245" t="s">
        <v>13</v>
      </c>
      <c r="M2" s="245" t="s">
        <v>14</v>
      </c>
      <c r="N2" s="235" t="s">
        <v>15</v>
      </c>
      <c r="O2" s="266" t="s">
        <v>16</v>
      </c>
      <c r="P2" s="13" t="s">
        <v>17</v>
      </c>
    </row>
    <row r="3" spans="1:24" ht="15.75" customHeight="1" x14ac:dyDescent="0.25">
      <c r="A3" s="259">
        <v>42156</v>
      </c>
      <c r="B3" s="185">
        <v>61</v>
      </c>
      <c r="C3" s="188">
        <v>1059</v>
      </c>
      <c r="D3" s="188">
        <v>1</v>
      </c>
      <c r="E3" s="188">
        <v>27</v>
      </c>
      <c r="F3" s="188">
        <v>102</v>
      </c>
      <c r="G3" s="188">
        <v>13</v>
      </c>
      <c r="H3" s="194">
        <v>98</v>
      </c>
      <c r="I3" s="191">
        <v>4</v>
      </c>
      <c r="J3" s="191">
        <v>1320</v>
      </c>
      <c r="K3" s="191">
        <v>28</v>
      </c>
      <c r="L3" s="191">
        <v>210</v>
      </c>
      <c r="M3" s="191"/>
      <c r="N3" s="185">
        <v>89</v>
      </c>
      <c r="O3" s="267">
        <v>3012</v>
      </c>
      <c r="P3" s="263">
        <f>AVERAGE(B3:N3)</f>
        <v>251</v>
      </c>
      <c r="Q3" s="32"/>
      <c r="R3" s="32"/>
      <c r="S3" s="32"/>
      <c r="T3" s="32"/>
      <c r="U3" s="32"/>
      <c r="V3" s="32"/>
      <c r="W3" s="32"/>
      <c r="X3" s="1"/>
    </row>
    <row r="4" spans="1:24" ht="15.75" customHeight="1" x14ac:dyDescent="0.25">
      <c r="A4" s="260">
        <v>42157</v>
      </c>
      <c r="B4" s="186">
        <v>61</v>
      </c>
      <c r="C4" s="189">
        <v>849</v>
      </c>
      <c r="D4" s="189"/>
      <c r="E4" s="189">
        <v>58</v>
      </c>
      <c r="F4" s="189">
        <v>74</v>
      </c>
      <c r="G4" s="189">
        <v>26</v>
      </c>
      <c r="H4" s="195">
        <v>111</v>
      </c>
      <c r="I4" s="192">
        <v>8</v>
      </c>
      <c r="J4" s="192">
        <v>1044</v>
      </c>
      <c r="K4" s="192">
        <v>36</v>
      </c>
      <c r="L4" s="192">
        <v>176</v>
      </c>
      <c r="M4" s="192">
        <v>8</v>
      </c>
      <c r="N4" s="186">
        <v>120</v>
      </c>
      <c r="O4" s="268">
        <v>2571</v>
      </c>
      <c r="P4" s="264">
        <f t="shared" ref="P4:P32" si="0">AVERAGE(B4:N4)</f>
        <v>214.25</v>
      </c>
    </row>
    <row r="5" spans="1:24" ht="15.75" customHeight="1" x14ac:dyDescent="0.25">
      <c r="A5" s="260">
        <v>42158</v>
      </c>
      <c r="B5" s="186">
        <v>57</v>
      </c>
      <c r="C5" s="189">
        <v>834</v>
      </c>
      <c r="D5" s="189"/>
      <c r="E5" s="189">
        <v>47</v>
      </c>
      <c r="F5" s="189">
        <v>71</v>
      </c>
      <c r="G5" s="189">
        <v>19</v>
      </c>
      <c r="H5" s="195">
        <v>142</v>
      </c>
      <c r="I5" s="192">
        <v>5</v>
      </c>
      <c r="J5" s="192">
        <v>1030</v>
      </c>
      <c r="K5" s="192">
        <v>5</v>
      </c>
      <c r="L5" s="192">
        <v>226</v>
      </c>
      <c r="M5" s="192"/>
      <c r="N5" s="186">
        <v>161</v>
      </c>
      <c r="O5" s="268">
        <v>2597</v>
      </c>
      <c r="P5" s="264">
        <f t="shared" si="0"/>
        <v>236.09090909090909</v>
      </c>
    </row>
    <row r="6" spans="1:24" ht="15.75" customHeight="1" x14ac:dyDescent="0.25">
      <c r="A6" s="260">
        <v>42159</v>
      </c>
      <c r="B6" s="186">
        <v>64</v>
      </c>
      <c r="C6" s="189">
        <v>675</v>
      </c>
      <c r="D6" s="189"/>
      <c r="E6" s="189">
        <v>44</v>
      </c>
      <c r="F6" s="189">
        <v>56</v>
      </c>
      <c r="G6" s="189">
        <v>14</v>
      </c>
      <c r="H6" s="195">
        <v>104</v>
      </c>
      <c r="I6" s="192">
        <v>2</v>
      </c>
      <c r="J6" s="192">
        <v>739</v>
      </c>
      <c r="K6" s="192">
        <v>33</v>
      </c>
      <c r="L6" s="192">
        <v>153</v>
      </c>
      <c r="M6" s="192">
        <v>1</v>
      </c>
      <c r="N6" s="186">
        <v>98</v>
      </c>
      <c r="O6" s="268">
        <v>1983</v>
      </c>
      <c r="P6" s="264">
        <f t="shared" si="0"/>
        <v>165.25</v>
      </c>
    </row>
    <row r="7" spans="1:24" ht="15.75" customHeight="1" x14ac:dyDescent="0.25">
      <c r="A7" s="260">
        <v>42160</v>
      </c>
      <c r="B7" s="186">
        <v>63</v>
      </c>
      <c r="C7" s="189">
        <v>513</v>
      </c>
      <c r="D7" s="189"/>
      <c r="E7" s="189">
        <v>23</v>
      </c>
      <c r="F7" s="189">
        <v>48</v>
      </c>
      <c r="G7" s="189">
        <v>14</v>
      </c>
      <c r="H7" s="195">
        <v>73</v>
      </c>
      <c r="I7" s="192">
        <v>1</v>
      </c>
      <c r="J7" s="192">
        <v>727</v>
      </c>
      <c r="K7" s="192">
        <v>49</v>
      </c>
      <c r="L7" s="192">
        <v>105</v>
      </c>
      <c r="M7" s="192"/>
      <c r="N7" s="186">
        <v>111</v>
      </c>
      <c r="O7" s="268">
        <v>1727</v>
      </c>
      <c r="P7" s="264">
        <f t="shared" si="0"/>
        <v>157</v>
      </c>
    </row>
    <row r="8" spans="1:24" ht="15.75" customHeight="1" x14ac:dyDescent="0.25">
      <c r="A8" s="260">
        <v>42161</v>
      </c>
      <c r="B8" s="186">
        <v>41</v>
      </c>
      <c r="C8" s="189">
        <v>405</v>
      </c>
      <c r="D8" s="189"/>
      <c r="E8" s="189">
        <v>35</v>
      </c>
      <c r="F8" s="189">
        <v>23</v>
      </c>
      <c r="G8" s="189">
        <v>3</v>
      </c>
      <c r="H8" s="195">
        <v>79</v>
      </c>
      <c r="I8" s="192">
        <v>1</v>
      </c>
      <c r="J8" s="192">
        <v>783</v>
      </c>
      <c r="K8" s="192">
        <v>2</v>
      </c>
      <c r="L8" s="192">
        <v>59</v>
      </c>
      <c r="M8" s="192">
        <v>1</v>
      </c>
      <c r="N8" s="186">
        <v>125</v>
      </c>
      <c r="O8" s="268">
        <v>1557</v>
      </c>
      <c r="P8" s="264">
        <f t="shared" si="0"/>
        <v>129.75</v>
      </c>
    </row>
    <row r="9" spans="1:24" ht="15.75" customHeight="1" x14ac:dyDescent="0.25">
      <c r="A9" s="260">
        <v>42162</v>
      </c>
      <c r="B9" s="186">
        <v>54</v>
      </c>
      <c r="C9" s="189">
        <v>443</v>
      </c>
      <c r="D9" s="189"/>
      <c r="E9" s="189">
        <v>16</v>
      </c>
      <c r="F9" s="189">
        <v>18</v>
      </c>
      <c r="G9" s="189">
        <v>19</v>
      </c>
      <c r="H9" s="195">
        <v>54</v>
      </c>
      <c r="I9" s="192">
        <v>1</v>
      </c>
      <c r="J9" s="192">
        <v>681</v>
      </c>
      <c r="K9" s="192">
        <v>4</v>
      </c>
      <c r="L9" s="192">
        <v>129</v>
      </c>
      <c r="M9" s="192"/>
      <c r="N9" s="186">
        <v>189</v>
      </c>
      <c r="O9" s="268">
        <v>1608</v>
      </c>
      <c r="P9" s="264">
        <f t="shared" si="0"/>
        <v>146.18181818181819</v>
      </c>
    </row>
    <row r="10" spans="1:24" ht="15.75" customHeight="1" x14ac:dyDescent="0.25">
      <c r="A10" s="260">
        <v>42163</v>
      </c>
      <c r="B10" s="186">
        <v>79</v>
      </c>
      <c r="C10" s="189">
        <v>727</v>
      </c>
      <c r="D10" s="189"/>
      <c r="E10" s="189">
        <v>18</v>
      </c>
      <c r="F10" s="189">
        <v>54</v>
      </c>
      <c r="G10" s="189">
        <v>14</v>
      </c>
      <c r="H10" s="195">
        <v>138</v>
      </c>
      <c r="I10" s="192">
        <v>2</v>
      </c>
      <c r="J10" s="192">
        <v>863</v>
      </c>
      <c r="K10" s="192">
        <v>29</v>
      </c>
      <c r="L10" s="192">
        <v>196</v>
      </c>
      <c r="M10" s="192"/>
      <c r="N10" s="186">
        <v>120</v>
      </c>
      <c r="O10" s="268">
        <v>2240</v>
      </c>
      <c r="P10" s="264">
        <f t="shared" si="0"/>
        <v>203.63636363636363</v>
      </c>
    </row>
    <row r="11" spans="1:24" ht="15.75" customHeight="1" x14ac:dyDescent="0.25">
      <c r="A11" s="260">
        <v>42164</v>
      </c>
      <c r="B11" s="186">
        <v>61</v>
      </c>
      <c r="C11" s="189">
        <v>638</v>
      </c>
      <c r="D11" s="189">
        <v>1</v>
      </c>
      <c r="E11" s="189">
        <v>39</v>
      </c>
      <c r="F11" s="189">
        <v>70</v>
      </c>
      <c r="G11" s="189">
        <v>27</v>
      </c>
      <c r="H11" s="195">
        <v>80</v>
      </c>
      <c r="I11" s="192">
        <v>3</v>
      </c>
      <c r="J11" s="192">
        <v>828</v>
      </c>
      <c r="K11" s="192">
        <v>5</v>
      </c>
      <c r="L11" s="192">
        <v>208</v>
      </c>
      <c r="M11" s="192">
        <v>2</v>
      </c>
      <c r="N11" s="186">
        <v>58</v>
      </c>
      <c r="O11" s="268">
        <v>2020</v>
      </c>
      <c r="P11" s="264">
        <f t="shared" si="0"/>
        <v>155.38461538461539</v>
      </c>
    </row>
    <row r="12" spans="1:24" ht="15.75" customHeight="1" x14ac:dyDescent="0.25">
      <c r="A12" s="260">
        <v>42165</v>
      </c>
      <c r="B12" s="186">
        <v>64</v>
      </c>
      <c r="C12" s="189">
        <v>690</v>
      </c>
      <c r="D12" s="189"/>
      <c r="E12" s="189">
        <v>15</v>
      </c>
      <c r="F12" s="189">
        <v>77</v>
      </c>
      <c r="G12" s="189">
        <v>7</v>
      </c>
      <c r="H12" s="195">
        <v>62</v>
      </c>
      <c r="I12" s="192">
        <v>1</v>
      </c>
      <c r="J12" s="192">
        <v>669</v>
      </c>
      <c r="K12" s="192">
        <v>4</v>
      </c>
      <c r="L12" s="192">
        <v>117</v>
      </c>
      <c r="M12" s="192">
        <v>3</v>
      </c>
      <c r="N12" s="186">
        <v>53</v>
      </c>
      <c r="O12" s="268">
        <v>1762</v>
      </c>
      <c r="P12" s="264">
        <f t="shared" si="0"/>
        <v>146.83333333333334</v>
      </c>
    </row>
    <row r="13" spans="1:24" ht="15.75" customHeight="1" x14ac:dyDescent="0.25">
      <c r="A13" s="260">
        <v>42166</v>
      </c>
      <c r="B13" s="186">
        <v>50</v>
      </c>
      <c r="C13" s="189">
        <v>552</v>
      </c>
      <c r="D13" s="189"/>
      <c r="E13" s="189">
        <v>15</v>
      </c>
      <c r="F13" s="189">
        <v>51</v>
      </c>
      <c r="G13" s="189">
        <v>25</v>
      </c>
      <c r="H13" s="195">
        <v>110</v>
      </c>
      <c r="I13" s="192">
        <v>1</v>
      </c>
      <c r="J13" s="192">
        <v>713</v>
      </c>
      <c r="K13" s="192">
        <v>13</v>
      </c>
      <c r="L13" s="192">
        <v>145</v>
      </c>
      <c r="M13" s="192"/>
      <c r="N13" s="186">
        <v>15</v>
      </c>
      <c r="O13" s="268">
        <v>1690</v>
      </c>
      <c r="P13" s="264">
        <f t="shared" si="0"/>
        <v>153.63636363636363</v>
      </c>
    </row>
    <row r="14" spans="1:24" ht="15.75" customHeight="1" x14ac:dyDescent="0.25">
      <c r="A14" s="260">
        <v>42167</v>
      </c>
      <c r="B14" s="186">
        <v>36</v>
      </c>
      <c r="C14" s="189">
        <v>529</v>
      </c>
      <c r="D14" s="189"/>
      <c r="E14" s="189">
        <v>10</v>
      </c>
      <c r="F14" s="189">
        <v>52</v>
      </c>
      <c r="G14" s="189">
        <v>10</v>
      </c>
      <c r="H14" s="195">
        <v>51</v>
      </c>
      <c r="I14" s="192">
        <v>1</v>
      </c>
      <c r="J14" s="192">
        <v>650</v>
      </c>
      <c r="K14" s="192">
        <v>3</v>
      </c>
      <c r="L14" s="192">
        <v>163</v>
      </c>
      <c r="M14" s="192">
        <v>4</v>
      </c>
      <c r="N14" s="186">
        <v>26</v>
      </c>
      <c r="O14" s="268">
        <v>1535</v>
      </c>
      <c r="P14" s="264">
        <f t="shared" si="0"/>
        <v>127.91666666666667</v>
      </c>
    </row>
    <row r="15" spans="1:24" ht="15.75" customHeight="1" x14ac:dyDescent="0.25">
      <c r="A15" s="260">
        <v>42168</v>
      </c>
      <c r="B15" s="186">
        <v>49</v>
      </c>
      <c r="C15" s="189">
        <v>530</v>
      </c>
      <c r="D15" s="189"/>
      <c r="E15" s="189">
        <v>16</v>
      </c>
      <c r="F15" s="189">
        <v>45</v>
      </c>
      <c r="G15" s="189">
        <v>1</v>
      </c>
      <c r="H15" s="195">
        <v>130</v>
      </c>
      <c r="I15" s="192">
        <v>2</v>
      </c>
      <c r="J15" s="192">
        <v>434</v>
      </c>
      <c r="K15" s="192">
        <v>9</v>
      </c>
      <c r="L15" s="192">
        <v>95</v>
      </c>
      <c r="M15" s="192">
        <v>5</v>
      </c>
      <c r="N15" s="186">
        <v>46</v>
      </c>
      <c r="O15" s="268">
        <v>1362</v>
      </c>
      <c r="P15" s="264">
        <f t="shared" si="0"/>
        <v>113.5</v>
      </c>
    </row>
    <row r="16" spans="1:24" ht="15.75" customHeight="1" x14ac:dyDescent="0.25">
      <c r="A16" s="260">
        <v>42169</v>
      </c>
      <c r="B16" s="186">
        <v>66</v>
      </c>
      <c r="C16" s="189">
        <v>469</v>
      </c>
      <c r="D16" s="189"/>
      <c r="E16" s="189">
        <v>14</v>
      </c>
      <c r="F16" s="189">
        <v>44</v>
      </c>
      <c r="G16" s="189">
        <v>24</v>
      </c>
      <c r="H16" s="195">
        <v>47</v>
      </c>
      <c r="I16" s="192">
        <v>7</v>
      </c>
      <c r="J16" s="192">
        <v>445</v>
      </c>
      <c r="K16" s="192"/>
      <c r="L16" s="192">
        <v>81</v>
      </c>
      <c r="M16" s="192"/>
      <c r="N16" s="186">
        <v>40</v>
      </c>
      <c r="O16" s="268">
        <v>1237</v>
      </c>
      <c r="P16" s="264">
        <f t="shared" si="0"/>
        <v>123.7</v>
      </c>
    </row>
    <row r="17" spans="1:16" ht="15.75" customHeight="1" x14ac:dyDescent="0.25">
      <c r="A17" s="260">
        <v>42170</v>
      </c>
      <c r="B17" s="186">
        <v>46</v>
      </c>
      <c r="C17" s="189">
        <v>620</v>
      </c>
      <c r="D17" s="189"/>
      <c r="E17" s="189">
        <v>22</v>
      </c>
      <c r="F17" s="189">
        <v>54</v>
      </c>
      <c r="G17" s="189">
        <v>11</v>
      </c>
      <c r="H17" s="195">
        <v>61</v>
      </c>
      <c r="I17" s="192">
        <v>3</v>
      </c>
      <c r="J17" s="192">
        <v>670</v>
      </c>
      <c r="K17" s="192">
        <v>14</v>
      </c>
      <c r="L17" s="192">
        <v>215</v>
      </c>
      <c r="M17" s="192"/>
      <c r="N17" s="186">
        <v>73</v>
      </c>
      <c r="O17" s="268">
        <v>1789</v>
      </c>
      <c r="P17" s="264">
        <f t="shared" si="0"/>
        <v>162.63636363636363</v>
      </c>
    </row>
    <row r="18" spans="1:16" ht="15.75" customHeight="1" x14ac:dyDescent="0.25">
      <c r="A18" s="260">
        <v>42171</v>
      </c>
      <c r="B18" s="186">
        <v>64</v>
      </c>
      <c r="C18" s="189">
        <v>651</v>
      </c>
      <c r="D18" s="189">
        <v>6</v>
      </c>
      <c r="E18" s="189">
        <v>44</v>
      </c>
      <c r="F18" s="189">
        <v>79</v>
      </c>
      <c r="G18" s="189">
        <v>32</v>
      </c>
      <c r="H18" s="195">
        <v>79</v>
      </c>
      <c r="I18" s="192">
        <v>4</v>
      </c>
      <c r="J18" s="192">
        <v>711</v>
      </c>
      <c r="K18" s="192">
        <v>15</v>
      </c>
      <c r="L18" s="192">
        <v>368</v>
      </c>
      <c r="M18" s="192">
        <v>2</v>
      </c>
      <c r="N18" s="186">
        <v>75</v>
      </c>
      <c r="O18" s="268">
        <v>2130</v>
      </c>
      <c r="P18" s="264">
        <f t="shared" si="0"/>
        <v>163.84615384615384</v>
      </c>
    </row>
    <row r="19" spans="1:16" ht="15.75" customHeight="1" x14ac:dyDescent="0.25">
      <c r="A19" s="260">
        <v>42172</v>
      </c>
      <c r="B19" s="186">
        <v>69</v>
      </c>
      <c r="C19" s="189">
        <v>632</v>
      </c>
      <c r="D19" s="189"/>
      <c r="E19" s="189">
        <v>15</v>
      </c>
      <c r="F19" s="189">
        <v>57</v>
      </c>
      <c r="G19" s="189">
        <v>10</v>
      </c>
      <c r="H19" s="195">
        <v>66</v>
      </c>
      <c r="I19" s="192"/>
      <c r="J19" s="192">
        <v>463</v>
      </c>
      <c r="K19" s="192">
        <v>24</v>
      </c>
      <c r="L19" s="192">
        <v>200</v>
      </c>
      <c r="M19" s="192"/>
      <c r="N19" s="186">
        <v>55</v>
      </c>
      <c r="O19" s="268">
        <v>1591</v>
      </c>
      <c r="P19" s="264">
        <f t="shared" si="0"/>
        <v>159.1</v>
      </c>
    </row>
    <row r="20" spans="1:16" ht="15.75" customHeight="1" x14ac:dyDescent="0.25">
      <c r="A20" s="260">
        <v>42173</v>
      </c>
      <c r="B20" s="186">
        <v>47</v>
      </c>
      <c r="C20" s="189">
        <v>490</v>
      </c>
      <c r="D20" s="189"/>
      <c r="E20" s="189">
        <v>12</v>
      </c>
      <c r="F20" s="189">
        <v>54</v>
      </c>
      <c r="G20" s="189">
        <v>7</v>
      </c>
      <c r="H20" s="195">
        <v>58</v>
      </c>
      <c r="I20" s="192"/>
      <c r="J20" s="192">
        <v>647</v>
      </c>
      <c r="K20" s="192">
        <v>19</v>
      </c>
      <c r="L20" s="192">
        <v>135</v>
      </c>
      <c r="M20" s="192">
        <v>4</v>
      </c>
      <c r="N20" s="186">
        <v>69</v>
      </c>
      <c r="O20" s="268">
        <v>1542</v>
      </c>
      <c r="P20" s="264">
        <f t="shared" si="0"/>
        <v>140.18181818181819</v>
      </c>
    </row>
    <row r="21" spans="1:16" ht="15.75" customHeight="1" x14ac:dyDescent="0.25">
      <c r="A21" s="260">
        <v>42174</v>
      </c>
      <c r="B21" s="186">
        <v>41</v>
      </c>
      <c r="C21" s="189">
        <v>417</v>
      </c>
      <c r="D21" s="189"/>
      <c r="E21" s="189">
        <v>33</v>
      </c>
      <c r="F21" s="189">
        <v>34</v>
      </c>
      <c r="G21" s="189">
        <v>3</v>
      </c>
      <c r="H21" s="195">
        <v>62</v>
      </c>
      <c r="I21" s="192"/>
      <c r="J21" s="192">
        <v>504</v>
      </c>
      <c r="K21" s="192">
        <v>3</v>
      </c>
      <c r="L21" s="192">
        <v>193</v>
      </c>
      <c r="M21" s="192"/>
      <c r="N21" s="186">
        <v>17</v>
      </c>
      <c r="O21" s="268">
        <v>1307</v>
      </c>
      <c r="P21" s="264">
        <f t="shared" si="0"/>
        <v>130.69999999999999</v>
      </c>
    </row>
    <row r="22" spans="1:16" ht="15.75" customHeight="1" x14ac:dyDescent="0.25">
      <c r="A22" s="260">
        <v>42175</v>
      </c>
      <c r="B22" s="186">
        <v>37</v>
      </c>
      <c r="C22" s="189">
        <v>434</v>
      </c>
      <c r="D22" s="189"/>
      <c r="E22" s="189">
        <v>8</v>
      </c>
      <c r="F22" s="189">
        <v>40</v>
      </c>
      <c r="G22" s="189">
        <v>1</v>
      </c>
      <c r="H22" s="195">
        <v>58</v>
      </c>
      <c r="I22" s="192"/>
      <c r="J22" s="192">
        <v>365</v>
      </c>
      <c r="K22" s="192">
        <v>12</v>
      </c>
      <c r="L22" s="192">
        <v>246</v>
      </c>
      <c r="M22" s="192">
        <v>7</v>
      </c>
      <c r="N22" s="186">
        <v>24</v>
      </c>
      <c r="O22" s="268">
        <v>1232</v>
      </c>
      <c r="P22" s="264">
        <f t="shared" si="0"/>
        <v>112</v>
      </c>
    </row>
    <row r="23" spans="1:16" ht="15.75" customHeight="1" x14ac:dyDescent="0.25">
      <c r="A23" s="260">
        <v>42176</v>
      </c>
      <c r="B23" s="186">
        <v>70</v>
      </c>
      <c r="C23" s="189">
        <v>408</v>
      </c>
      <c r="D23" s="189">
        <v>1</v>
      </c>
      <c r="E23" s="189">
        <v>9</v>
      </c>
      <c r="F23" s="189">
        <v>17</v>
      </c>
      <c r="G23" s="189">
        <v>19</v>
      </c>
      <c r="H23" s="195">
        <v>40</v>
      </c>
      <c r="I23" s="192"/>
      <c r="J23" s="192">
        <v>407</v>
      </c>
      <c r="K23" s="192">
        <v>7</v>
      </c>
      <c r="L23" s="192">
        <v>283</v>
      </c>
      <c r="M23" s="192">
        <v>4</v>
      </c>
      <c r="N23" s="186">
        <v>49</v>
      </c>
      <c r="O23" s="268">
        <v>1314</v>
      </c>
      <c r="P23" s="264">
        <f t="shared" si="0"/>
        <v>109.5</v>
      </c>
    </row>
    <row r="24" spans="1:16" ht="15.75" customHeight="1" x14ac:dyDescent="0.25">
      <c r="A24" s="260">
        <v>42177</v>
      </c>
      <c r="B24" s="186">
        <v>53</v>
      </c>
      <c r="C24" s="189">
        <v>494</v>
      </c>
      <c r="D24" s="189">
        <v>3</v>
      </c>
      <c r="E24" s="189">
        <v>26</v>
      </c>
      <c r="F24" s="189">
        <v>28</v>
      </c>
      <c r="G24" s="189">
        <v>1</v>
      </c>
      <c r="H24" s="195">
        <v>32</v>
      </c>
      <c r="I24" s="192"/>
      <c r="J24" s="192">
        <v>471</v>
      </c>
      <c r="K24" s="192">
        <v>3</v>
      </c>
      <c r="L24" s="192">
        <v>328</v>
      </c>
      <c r="M24" s="192"/>
      <c r="N24" s="186">
        <v>27</v>
      </c>
      <c r="O24" s="268">
        <v>1466</v>
      </c>
      <c r="P24" s="264">
        <f t="shared" si="0"/>
        <v>133.27272727272728</v>
      </c>
    </row>
    <row r="25" spans="1:16" ht="15.75" customHeight="1" x14ac:dyDescent="0.25">
      <c r="A25" s="260">
        <v>42178</v>
      </c>
      <c r="B25" s="186">
        <v>71</v>
      </c>
      <c r="C25" s="189">
        <v>495</v>
      </c>
      <c r="D25" s="189">
        <v>4</v>
      </c>
      <c r="E25" s="189">
        <v>5</v>
      </c>
      <c r="F25" s="189">
        <v>48</v>
      </c>
      <c r="G25" s="189">
        <v>8</v>
      </c>
      <c r="H25" s="195">
        <v>81</v>
      </c>
      <c r="I25" s="192"/>
      <c r="J25" s="192">
        <v>675</v>
      </c>
      <c r="K25" s="192">
        <v>3</v>
      </c>
      <c r="L25" s="192">
        <v>207</v>
      </c>
      <c r="M25" s="192"/>
      <c r="N25" s="186">
        <v>22</v>
      </c>
      <c r="O25" s="268">
        <v>1619</v>
      </c>
      <c r="P25" s="264">
        <f t="shared" si="0"/>
        <v>147.18181818181819</v>
      </c>
    </row>
    <row r="26" spans="1:16" ht="15.75" customHeight="1" x14ac:dyDescent="0.25">
      <c r="A26" s="260">
        <v>42179</v>
      </c>
      <c r="B26" s="186">
        <v>71</v>
      </c>
      <c r="C26" s="189">
        <v>559</v>
      </c>
      <c r="D26" s="189"/>
      <c r="E26" s="189">
        <v>13</v>
      </c>
      <c r="F26" s="189">
        <v>34</v>
      </c>
      <c r="G26" s="189">
        <v>3</v>
      </c>
      <c r="H26" s="195">
        <v>39</v>
      </c>
      <c r="I26" s="192">
        <v>2</v>
      </c>
      <c r="J26" s="192">
        <v>461</v>
      </c>
      <c r="K26" s="192">
        <v>22</v>
      </c>
      <c r="L26" s="192">
        <v>195</v>
      </c>
      <c r="M26" s="192"/>
      <c r="N26" s="186">
        <v>23</v>
      </c>
      <c r="O26" s="268">
        <v>1422</v>
      </c>
      <c r="P26" s="264">
        <f t="shared" si="0"/>
        <v>129.27272727272728</v>
      </c>
    </row>
    <row r="27" spans="1:16" ht="15.75" customHeight="1" x14ac:dyDescent="0.25">
      <c r="A27" s="260">
        <v>42180</v>
      </c>
      <c r="B27" s="186">
        <v>35</v>
      </c>
      <c r="C27" s="189">
        <v>327</v>
      </c>
      <c r="D27" s="189">
        <v>2</v>
      </c>
      <c r="E27" s="189">
        <v>10</v>
      </c>
      <c r="F27" s="189">
        <v>26</v>
      </c>
      <c r="G27" s="189">
        <v>1</v>
      </c>
      <c r="H27" s="195">
        <v>63</v>
      </c>
      <c r="I27" s="192">
        <v>6</v>
      </c>
      <c r="J27" s="192">
        <v>514</v>
      </c>
      <c r="K27" s="192">
        <v>22</v>
      </c>
      <c r="L27" s="192">
        <v>184</v>
      </c>
      <c r="M27" s="192">
        <v>1</v>
      </c>
      <c r="N27" s="186">
        <v>20</v>
      </c>
      <c r="O27" s="268">
        <v>1211</v>
      </c>
      <c r="P27" s="264">
        <f t="shared" si="0"/>
        <v>93.15384615384616</v>
      </c>
    </row>
    <row r="28" spans="1:16" ht="15.75" customHeight="1" x14ac:dyDescent="0.25">
      <c r="A28" s="260">
        <v>42181</v>
      </c>
      <c r="B28" s="186">
        <v>32</v>
      </c>
      <c r="C28" s="189">
        <v>299</v>
      </c>
      <c r="D28" s="189">
        <v>2</v>
      </c>
      <c r="E28" s="189">
        <v>6</v>
      </c>
      <c r="F28" s="189">
        <v>24</v>
      </c>
      <c r="G28" s="189">
        <v>14</v>
      </c>
      <c r="H28" s="195">
        <v>27</v>
      </c>
      <c r="I28" s="192"/>
      <c r="J28" s="192">
        <v>388</v>
      </c>
      <c r="K28" s="192">
        <v>5</v>
      </c>
      <c r="L28" s="192">
        <v>163</v>
      </c>
      <c r="M28" s="192">
        <v>2</v>
      </c>
      <c r="N28" s="186">
        <v>19</v>
      </c>
      <c r="O28" s="268">
        <v>981</v>
      </c>
      <c r="P28" s="264">
        <f t="shared" si="0"/>
        <v>81.75</v>
      </c>
    </row>
    <row r="29" spans="1:16" ht="15.75" customHeight="1" x14ac:dyDescent="0.25">
      <c r="A29" s="260">
        <v>42182</v>
      </c>
      <c r="B29" s="186">
        <v>21</v>
      </c>
      <c r="C29" s="189">
        <v>186</v>
      </c>
      <c r="D29" s="189"/>
      <c r="E29" s="189">
        <v>16</v>
      </c>
      <c r="F29" s="189">
        <v>29</v>
      </c>
      <c r="G29" s="189">
        <v>3</v>
      </c>
      <c r="H29" s="195">
        <v>21</v>
      </c>
      <c r="I29" s="192"/>
      <c r="J29" s="192">
        <v>260</v>
      </c>
      <c r="K29" s="192">
        <v>16</v>
      </c>
      <c r="L29" s="192">
        <v>139</v>
      </c>
      <c r="M29" s="192"/>
      <c r="N29" s="186">
        <v>8</v>
      </c>
      <c r="O29" s="268">
        <v>699</v>
      </c>
      <c r="P29" s="264">
        <f t="shared" si="0"/>
        <v>69.900000000000006</v>
      </c>
    </row>
    <row r="30" spans="1:16" ht="15.75" customHeight="1" x14ac:dyDescent="0.25">
      <c r="A30" s="260">
        <v>42183</v>
      </c>
      <c r="B30" s="186">
        <v>37</v>
      </c>
      <c r="C30" s="189">
        <v>277</v>
      </c>
      <c r="D30" s="189">
        <v>1</v>
      </c>
      <c r="E30" s="189">
        <v>8</v>
      </c>
      <c r="F30" s="189">
        <v>8</v>
      </c>
      <c r="G30" s="189">
        <v>4</v>
      </c>
      <c r="H30" s="195">
        <v>34</v>
      </c>
      <c r="I30" s="192"/>
      <c r="J30" s="192">
        <v>237</v>
      </c>
      <c r="K30" s="192">
        <v>9</v>
      </c>
      <c r="L30" s="192">
        <v>91</v>
      </c>
      <c r="M30" s="192"/>
      <c r="N30" s="186">
        <v>16</v>
      </c>
      <c r="O30" s="268">
        <v>722</v>
      </c>
      <c r="P30" s="264">
        <f t="shared" si="0"/>
        <v>65.63636363636364</v>
      </c>
    </row>
    <row r="31" spans="1:16" ht="15.75" customHeight="1" x14ac:dyDescent="0.25">
      <c r="A31" s="260">
        <v>42184</v>
      </c>
      <c r="B31" s="186">
        <v>34</v>
      </c>
      <c r="C31" s="189">
        <v>357</v>
      </c>
      <c r="D31" s="189">
        <v>2</v>
      </c>
      <c r="E31" s="189">
        <v>25</v>
      </c>
      <c r="F31" s="189">
        <v>60</v>
      </c>
      <c r="G31" s="189">
        <v>3</v>
      </c>
      <c r="H31" s="195">
        <v>35</v>
      </c>
      <c r="I31" s="192"/>
      <c r="J31" s="192">
        <v>352</v>
      </c>
      <c r="K31" s="192">
        <v>3</v>
      </c>
      <c r="L31" s="192">
        <v>176</v>
      </c>
      <c r="M31" s="192">
        <v>2</v>
      </c>
      <c r="N31" s="186">
        <v>11</v>
      </c>
      <c r="O31" s="268">
        <v>1060</v>
      </c>
      <c r="P31" s="264">
        <f t="shared" si="0"/>
        <v>88.333333333333329</v>
      </c>
    </row>
    <row r="32" spans="1:16" ht="15.75" customHeight="1" x14ac:dyDescent="0.25">
      <c r="A32" s="261">
        <v>42185</v>
      </c>
      <c r="B32" s="187">
        <v>59</v>
      </c>
      <c r="C32" s="190">
        <v>415</v>
      </c>
      <c r="D32" s="190"/>
      <c r="E32" s="190">
        <v>8</v>
      </c>
      <c r="F32" s="190">
        <v>54</v>
      </c>
      <c r="G32" s="190">
        <v>16</v>
      </c>
      <c r="H32" s="196">
        <v>33</v>
      </c>
      <c r="I32" s="193">
        <v>1</v>
      </c>
      <c r="J32" s="193">
        <v>386</v>
      </c>
      <c r="K32" s="193">
        <v>21</v>
      </c>
      <c r="L32" s="193">
        <v>147</v>
      </c>
      <c r="M32" s="193">
        <v>1</v>
      </c>
      <c r="N32" s="187">
        <v>63</v>
      </c>
      <c r="O32" s="269">
        <v>1204</v>
      </c>
      <c r="P32" s="265">
        <f t="shared" si="0"/>
        <v>100.33333333333333</v>
      </c>
    </row>
    <row r="33" spans="1:16" s="4" customFormat="1" ht="19.5" x14ac:dyDescent="0.25">
      <c r="A33" s="262" t="s">
        <v>16</v>
      </c>
      <c r="B33" s="271">
        <v>1593</v>
      </c>
      <c r="C33" s="272">
        <v>15974</v>
      </c>
      <c r="D33" s="272">
        <v>23</v>
      </c>
      <c r="E33" s="272">
        <v>637</v>
      </c>
      <c r="F33" s="272">
        <v>1431</v>
      </c>
      <c r="G33" s="272">
        <v>352</v>
      </c>
      <c r="H33" s="270">
        <v>2068</v>
      </c>
      <c r="I33" s="273">
        <v>55</v>
      </c>
      <c r="J33" s="273">
        <v>18437</v>
      </c>
      <c r="K33" s="273">
        <v>418</v>
      </c>
      <c r="L33" s="273">
        <v>5333</v>
      </c>
      <c r="M33" s="273">
        <v>47</v>
      </c>
      <c r="N33" s="271">
        <v>1822</v>
      </c>
      <c r="O33" s="270">
        <v>48190</v>
      </c>
      <c r="P33" s="231"/>
    </row>
  </sheetData>
  <pageMargins left="0.7" right="0.7" top="0.75" bottom="0.75" header="0.3" footer="0.3"/>
  <headerFooter alignWithMargins="0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G2" zoomScale="70" zoomScaleNormal="70" workbookViewId="0">
      <selection activeCell="F31" sqref="F31"/>
    </sheetView>
  </sheetViews>
  <sheetFormatPr defaultRowHeight="15" x14ac:dyDescent="0.25"/>
  <cols>
    <col min="1" max="1" width="15.140625" style="293" customWidth="1"/>
    <col min="2" max="15" width="16.42578125" style="5" customWidth="1"/>
    <col min="16" max="16" width="11.5703125" style="34" customWidth="1"/>
    <col min="17" max="17" width="11.5703125" style="34" bestFit="1" customWidth="1"/>
    <col min="19" max="38" width="9" customWidth="1"/>
  </cols>
  <sheetData>
    <row r="1" spans="1:17" ht="12.75" customHeight="1" x14ac:dyDescent="0.25">
      <c r="A1" s="280" t="s">
        <v>0</v>
      </c>
      <c r="B1" s="279" t="s">
        <v>18</v>
      </c>
      <c r="C1" s="279"/>
      <c r="D1" s="279"/>
      <c r="E1" s="279"/>
      <c r="F1" s="279"/>
      <c r="G1" s="279"/>
      <c r="H1" s="279"/>
      <c r="I1" s="279"/>
      <c r="J1" s="279"/>
      <c r="K1" s="279"/>
      <c r="L1" s="279"/>
      <c r="M1" s="279"/>
      <c r="N1" s="279"/>
      <c r="O1" s="279"/>
      <c r="P1" s="134"/>
    </row>
    <row r="2" spans="1:17" ht="88.5" customHeight="1" x14ac:dyDescent="0.25">
      <c r="A2" s="283" t="s">
        <v>20</v>
      </c>
      <c r="B2" s="282" t="s">
        <v>2</v>
      </c>
      <c r="C2" s="282" t="s">
        <v>3</v>
      </c>
      <c r="D2" s="281" t="s">
        <v>4</v>
      </c>
      <c r="E2" s="282" t="s">
        <v>5</v>
      </c>
      <c r="F2" s="281" t="s">
        <v>6</v>
      </c>
      <c r="G2" s="282" t="s">
        <v>7</v>
      </c>
      <c r="H2" s="281" t="s">
        <v>8</v>
      </c>
      <c r="I2" s="285" t="s">
        <v>9</v>
      </c>
      <c r="J2" s="287" t="s">
        <v>10</v>
      </c>
      <c r="K2" s="281" t="s">
        <v>11</v>
      </c>
      <c r="L2" s="287" t="s">
        <v>12</v>
      </c>
      <c r="M2" s="281" t="s">
        <v>13</v>
      </c>
      <c r="N2" s="285" t="s">
        <v>14</v>
      </c>
      <c r="O2" s="285" t="s">
        <v>15</v>
      </c>
      <c r="P2" s="284" t="s">
        <v>16</v>
      </c>
      <c r="Q2" s="288" t="s">
        <v>17</v>
      </c>
    </row>
    <row r="3" spans="1:17" ht="14.25" customHeight="1" x14ac:dyDescent="0.25">
      <c r="A3" s="290">
        <v>42186</v>
      </c>
      <c r="B3" s="294">
        <v>75</v>
      </c>
      <c r="C3" s="294">
        <v>375</v>
      </c>
      <c r="D3" s="295"/>
      <c r="E3" s="294">
        <v>32</v>
      </c>
      <c r="F3" s="295">
        <v>10</v>
      </c>
      <c r="G3" s="294">
        <v>2</v>
      </c>
      <c r="H3" s="295">
        <v>32</v>
      </c>
      <c r="I3" s="296">
        <v>1</v>
      </c>
      <c r="J3" s="312">
        <v>405</v>
      </c>
      <c r="K3" s="295">
        <v>12</v>
      </c>
      <c r="L3" s="297">
        <v>2</v>
      </c>
      <c r="M3" s="295">
        <v>96</v>
      </c>
      <c r="N3" s="296"/>
      <c r="O3" s="296">
        <v>17</v>
      </c>
      <c r="P3" s="150">
        <v>1059</v>
      </c>
      <c r="Q3" s="36">
        <f>AVERAGE(B3:O3)</f>
        <v>88.25</v>
      </c>
    </row>
    <row r="4" spans="1:17" ht="14.25" customHeight="1" x14ac:dyDescent="0.25">
      <c r="A4" s="291">
        <v>42187</v>
      </c>
      <c r="B4" s="298">
        <v>43</v>
      </c>
      <c r="C4" s="298">
        <v>334</v>
      </c>
      <c r="D4" s="299"/>
      <c r="E4" s="298">
        <v>32</v>
      </c>
      <c r="F4" s="299">
        <v>11</v>
      </c>
      <c r="G4" s="298">
        <v>3</v>
      </c>
      <c r="H4" s="299">
        <v>19</v>
      </c>
      <c r="I4" s="300">
        <v>1</v>
      </c>
      <c r="J4" s="298">
        <v>308</v>
      </c>
      <c r="K4" s="299">
        <v>6</v>
      </c>
      <c r="L4" s="301"/>
      <c r="M4" s="299">
        <v>135</v>
      </c>
      <c r="N4" s="300">
        <v>5</v>
      </c>
      <c r="O4" s="300">
        <v>23</v>
      </c>
      <c r="P4" s="151">
        <v>920</v>
      </c>
      <c r="Q4" s="36">
        <f t="shared" ref="Q4:Q33" si="0">AVERAGE(B4:O4)</f>
        <v>76.666666666666671</v>
      </c>
    </row>
    <row r="5" spans="1:17" ht="14.25" customHeight="1" x14ac:dyDescent="0.25">
      <c r="A5" s="291">
        <v>42188</v>
      </c>
      <c r="B5" s="298">
        <v>37</v>
      </c>
      <c r="C5" s="298">
        <v>237</v>
      </c>
      <c r="D5" s="299"/>
      <c r="E5" s="298">
        <v>63</v>
      </c>
      <c r="F5" s="299">
        <v>20</v>
      </c>
      <c r="G5" s="298"/>
      <c r="H5" s="299">
        <v>15</v>
      </c>
      <c r="I5" s="300">
        <v>1</v>
      </c>
      <c r="J5" s="298">
        <v>295</v>
      </c>
      <c r="K5" s="299">
        <v>5</v>
      </c>
      <c r="L5" s="301"/>
      <c r="M5" s="299">
        <v>142</v>
      </c>
      <c r="N5" s="300"/>
      <c r="O5" s="300">
        <v>10</v>
      </c>
      <c r="P5" s="151">
        <v>825</v>
      </c>
      <c r="Q5" s="36">
        <f t="shared" si="0"/>
        <v>82.5</v>
      </c>
    </row>
    <row r="6" spans="1:17" ht="14.25" customHeight="1" x14ac:dyDescent="0.25">
      <c r="A6" s="291">
        <v>42189</v>
      </c>
      <c r="B6" s="298">
        <v>55</v>
      </c>
      <c r="C6" s="298">
        <v>292</v>
      </c>
      <c r="D6" s="299"/>
      <c r="E6" s="298">
        <v>9</v>
      </c>
      <c r="F6" s="299">
        <v>7</v>
      </c>
      <c r="G6" s="298">
        <v>1</v>
      </c>
      <c r="H6" s="299">
        <v>14</v>
      </c>
      <c r="I6" s="300"/>
      <c r="J6" s="298">
        <v>179</v>
      </c>
      <c r="K6" s="299"/>
      <c r="L6" s="301"/>
      <c r="M6" s="299">
        <v>108</v>
      </c>
      <c r="N6" s="300"/>
      <c r="O6" s="300">
        <v>35</v>
      </c>
      <c r="P6" s="151">
        <v>700</v>
      </c>
      <c r="Q6" s="36">
        <f t="shared" si="0"/>
        <v>77.777777777777771</v>
      </c>
    </row>
    <row r="7" spans="1:17" ht="14.25" customHeight="1" x14ac:dyDescent="0.25">
      <c r="A7" s="291">
        <v>42190</v>
      </c>
      <c r="B7" s="298">
        <v>52</v>
      </c>
      <c r="C7" s="298">
        <v>248</v>
      </c>
      <c r="D7" s="299"/>
      <c r="E7" s="298">
        <v>16</v>
      </c>
      <c r="F7" s="299">
        <v>6</v>
      </c>
      <c r="G7" s="298">
        <v>3</v>
      </c>
      <c r="H7" s="299">
        <v>19</v>
      </c>
      <c r="I7" s="300">
        <v>3</v>
      </c>
      <c r="J7" s="298">
        <v>267</v>
      </c>
      <c r="K7" s="299"/>
      <c r="L7" s="301"/>
      <c r="M7" s="299">
        <v>112</v>
      </c>
      <c r="N7" s="300"/>
      <c r="O7" s="300">
        <v>11</v>
      </c>
      <c r="P7" s="151">
        <v>737</v>
      </c>
      <c r="Q7" s="36">
        <f t="shared" si="0"/>
        <v>73.7</v>
      </c>
    </row>
    <row r="8" spans="1:17" ht="14.25" customHeight="1" x14ac:dyDescent="0.25">
      <c r="A8" s="291">
        <v>42191</v>
      </c>
      <c r="B8" s="298">
        <v>62</v>
      </c>
      <c r="C8" s="298">
        <v>306</v>
      </c>
      <c r="D8" s="299"/>
      <c r="E8" s="298">
        <v>4</v>
      </c>
      <c r="F8" s="299">
        <v>27</v>
      </c>
      <c r="G8" s="298">
        <v>12</v>
      </c>
      <c r="H8" s="299">
        <v>24</v>
      </c>
      <c r="I8" s="300"/>
      <c r="J8" s="298">
        <v>246</v>
      </c>
      <c r="K8" s="299">
        <v>6</v>
      </c>
      <c r="L8" s="301"/>
      <c r="M8" s="299">
        <v>109</v>
      </c>
      <c r="N8" s="300"/>
      <c r="O8" s="300">
        <v>34</v>
      </c>
      <c r="P8" s="151">
        <v>830</v>
      </c>
      <c r="Q8" s="36">
        <f t="shared" si="0"/>
        <v>83</v>
      </c>
    </row>
    <row r="9" spans="1:17" ht="14.25" customHeight="1" x14ac:dyDescent="0.25">
      <c r="A9" s="291">
        <v>42192</v>
      </c>
      <c r="B9" s="298">
        <v>40</v>
      </c>
      <c r="C9" s="298">
        <v>345</v>
      </c>
      <c r="D9" s="299">
        <v>4</v>
      </c>
      <c r="E9" s="298">
        <v>8</v>
      </c>
      <c r="F9" s="299">
        <v>17</v>
      </c>
      <c r="G9" s="298">
        <v>8</v>
      </c>
      <c r="H9" s="299">
        <v>28</v>
      </c>
      <c r="I9" s="300"/>
      <c r="J9" s="298">
        <v>404</v>
      </c>
      <c r="K9" s="299">
        <v>16</v>
      </c>
      <c r="L9" s="301"/>
      <c r="M9" s="299">
        <v>90</v>
      </c>
      <c r="N9" s="300"/>
      <c r="O9" s="300">
        <v>7</v>
      </c>
      <c r="P9" s="151">
        <v>967</v>
      </c>
      <c r="Q9" s="36">
        <f t="shared" si="0"/>
        <v>87.909090909090907</v>
      </c>
    </row>
    <row r="10" spans="1:17" ht="14.25" customHeight="1" x14ac:dyDescent="0.25">
      <c r="A10" s="291">
        <v>42193</v>
      </c>
      <c r="B10" s="298">
        <v>39</v>
      </c>
      <c r="C10" s="298">
        <v>291</v>
      </c>
      <c r="D10" s="299">
        <v>1</v>
      </c>
      <c r="E10" s="298">
        <v>1</v>
      </c>
      <c r="F10" s="299">
        <v>17</v>
      </c>
      <c r="G10" s="298">
        <v>5</v>
      </c>
      <c r="H10" s="299">
        <v>36</v>
      </c>
      <c r="I10" s="300">
        <v>3</v>
      </c>
      <c r="J10" s="298">
        <v>328</v>
      </c>
      <c r="K10" s="299">
        <v>47</v>
      </c>
      <c r="L10" s="301"/>
      <c r="M10" s="299">
        <v>198</v>
      </c>
      <c r="N10" s="300">
        <v>1</v>
      </c>
      <c r="O10" s="300">
        <v>20</v>
      </c>
      <c r="P10" s="151">
        <v>987</v>
      </c>
      <c r="Q10" s="36">
        <f t="shared" si="0"/>
        <v>75.92307692307692</v>
      </c>
    </row>
    <row r="11" spans="1:17" ht="14.25" customHeight="1" x14ac:dyDescent="0.25">
      <c r="A11" s="291">
        <v>42194</v>
      </c>
      <c r="B11" s="298">
        <v>59</v>
      </c>
      <c r="C11" s="298">
        <v>302</v>
      </c>
      <c r="D11" s="299"/>
      <c r="E11" s="298">
        <v>10</v>
      </c>
      <c r="F11" s="299">
        <v>12</v>
      </c>
      <c r="G11" s="298">
        <v>6</v>
      </c>
      <c r="H11" s="299">
        <v>25</v>
      </c>
      <c r="I11" s="300">
        <v>1</v>
      </c>
      <c r="J11" s="298">
        <v>313</v>
      </c>
      <c r="K11" s="299">
        <v>7</v>
      </c>
      <c r="L11" s="301"/>
      <c r="M11" s="299">
        <v>115</v>
      </c>
      <c r="N11" s="300">
        <v>1</v>
      </c>
      <c r="O11" s="300">
        <v>31</v>
      </c>
      <c r="P11" s="151">
        <v>882</v>
      </c>
      <c r="Q11" s="36">
        <f t="shared" si="0"/>
        <v>73.5</v>
      </c>
    </row>
    <row r="12" spans="1:17" ht="14.25" customHeight="1" x14ac:dyDescent="0.25">
      <c r="A12" s="291">
        <v>42195</v>
      </c>
      <c r="B12" s="298">
        <v>70</v>
      </c>
      <c r="C12" s="298">
        <v>324</v>
      </c>
      <c r="D12" s="299"/>
      <c r="E12" s="298">
        <v>10</v>
      </c>
      <c r="F12" s="299">
        <v>16</v>
      </c>
      <c r="G12" s="298">
        <v>13</v>
      </c>
      <c r="H12" s="299">
        <v>80</v>
      </c>
      <c r="I12" s="300">
        <v>2</v>
      </c>
      <c r="J12" s="298">
        <v>288</v>
      </c>
      <c r="K12" s="299">
        <v>22</v>
      </c>
      <c r="L12" s="301"/>
      <c r="M12" s="299">
        <v>151</v>
      </c>
      <c r="N12" s="300"/>
      <c r="O12" s="300">
        <v>16</v>
      </c>
      <c r="P12" s="151">
        <v>992</v>
      </c>
      <c r="Q12" s="36">
        <f t="shared" si="0"/>
        <v>90.181818181818187</v>
      </c>
    </row>
    <row r="13" spans="1:17" ht="14.25" customHeight="1" x14ac:dyDescent="0.25">
      <c r="A13" s="291">
        <v>42196</v>
      </c>
      <c r="B13" s="298">
        <v>29</v>
      </c>
      <c r="C13" s="298">
        <v>331</v>
      </c>
      <c r="D13" s="299"/>
      <c r="E13" s="298">
        <v>14</v>
      </c>
      <c r="F13" s="299">
        <v>16</v>
      </c>
      <c r="G13" s="298"/>
      <c r="H13" s="299">
        <v>24</v>
      </c>
      <c r="I13" s="300"/>
      <c r="J13" s="298">
        <v>133</v>
      </c>
      <c r="K13" s="299">
        <v>6</v>
      </c>
      <c r="L13" s="301"/>
      <c r="M13" s="299">
        <v>90</v>
      </c>
      <c r="N13" s="300"/>
      <c r="O13" s="300">
        <v>6</v>
      </c>
      <c r="P13" s="151">
        <v>649</v>
      </c>
      <c r="Q13" s="36">
        <f t="shared" si="0"/>
        <v>72.111111111111114</v>
      </c>
    </row>
    <row r="14" spans="1:17" ht="14.25" customHeight="1" x14ac:dyDescent="0.25">
      <c r="A14" s="291">
        <v>42197</v>
      </c>
      <c r="B14" s="298">
        <v>33</v>
      </c>
      <c r="C14" s="298">
        <v>196</v>
      </c>
      <c r="D14" s="299"/>
      <c r="E14" s="298">
        <v>9</v>
      </c>
      <c r="F14" s="299">
        <v>39</v>
      </c>
      <c r="G14" s="298">
        <v>2</v>
      </c>
      <c r="H14" s="299">
        <v>47</v>
      </c>
      <c r="I14" s="300">
        <v>5</v>
      </c>
      <c r="J14" s="298">
        <v>269</v>
      </c>
      <c r="K14" s="299"/>
      <c r="L14" s="301"/>
      <c r="M14" s="299">
        <v>117</v>
      </c>
      <c r="N14" s="300"/>
      <c r="O14" s="300">
        <v>4</v>
      </c>
      <c r="P14" s="151">
        <v>721</v>
      </c>
      <c r="Q14" s="36">
        <f t="shared" si="0"/>
        <v>72.099999999999994</v>
      </c>
    </row>
    <row r="15" spans="1:17" ht="14.25" customHeight="1" x14ac:dyDescent="0.25">
      <c r="A15" s="291">
        <v>42198</v>
      </c>
      <c r="B15" s="298">
        <v>43</v>
      </c>
      <c r="C15" s="298">
        <v>342</v>
      </c>
      <c r="D15" s="299">
        <v>1</v>
      </c>
      <c r="E15" s="298">
        <v>11</v>
      </c>
      <c r="F15" s="299">
        <v>46</v>
      </c>
      <c r="G15" s="298">
        <v>9</v>
      </c>
      <c r="H15" s="299">
        <v>21</v>
      </c>
      <c r="I15" s="300">
        <v>1</v>
      </c>
      <c r="J15" s="298">
        <v>346</v>
      </c>
      <c r="K15" s="299">
        <v>9</v>
      </c>
      <c r="L15" s="301"/>
      <c r="M15" s="299">
        <v>127</v>
      </c>
      <c r="N15" s="300">
        <v>1</v>
      </c>
      <c r="O15" s="300">
        <v>7</v>
      </c>
      <c r="P15" s="151">
        <v>964</v>
      </c>
      <c r="Q15" s="36">
        <f t="shared" si="0"/>
        <v>74.15384615384616</v>
      </c>
    </row>
    <row r="16" spans="1:17" ht="14.25" customHeight="1" x14ac:dyDescent="0.25">
      <c r="A16" s="291">
        <v>42199</v>
      </c>
      <c r="B16" s="298">
        <v>53</v>
      </c>
      <c r="C16" s="298">
        <v>313</v>
      </c>
      <c r="D16" s="299"/>
      <c r="E16" s="298">
        <v>5</v>
      </c>
      <c r="F16" s="299">
        <v>32</v>
      </c>
      <c r="G16" s="298">
        <v>10</v>
      </c>
      <c r="H16" s="299">
        <v>41</v>
      </c>
      <c r="I16" s="300">
        <v>2</v>
      </c>
      <c r="J16" s="298">
        <v>388</v>
      </c>
      <c r="K16" s="299">
        <v>6</v>
      </c>
      <c r="L16" s="301"/>
      <c r="M16" s="299">
        <v>113</v>
      </c>
      <c r="N16" s="300">
        <v>6</v>
      </c>
      <c r="O16" s="300">
        <v>23</v>
      </c>
      <c r="P16" s="151">
        <v>992</v>
      </c>
      <c r="Q16" s="36">
        <f t="shared" si="0"/>
        <v>82.666666666666671</v>
      </c>
    </row>
    <row r="17" spans="1:17" ht="14.25" customHeight="1" x14ac:dyDescent="0.25">
      <c r="A17" s="291">
        <v>42200</v>
      </c>
      <c r="B17" s="298">
        <v>69</v>
      </c>
      <c r="C17" s="298">
        <v>446</v>
      </c>
      <c r="D17" s="299"/>
      <c r="E17" s="298">
        <v>26</v>
      </c>
      <c r="F17" s="299">
        <v>21</v>
      </c>
      <c r="G17" s="298">
        <v>16</v>
      </c>
      <c r="H17" s="299">
        <v>22</v>
      </c>
      <c r="I17" s="300"/>
      <c r="J17" s="298">
        <v>322</v>
      </c>
      <c r="K17" s="299">
        <v>5</v>
      </c>
      <c r="L17" s="301"/>
      <c r="M17" s="299">
        <v>163</v>
      </c>
      <c r="N17" s="300">
        <v>1</v>
      </c>
      <c r="O17" s="300">
        <v>29</v>
      </c>
      <c r="P17" s="151">
        <v>1120</v>
      </c>
      <c r="Q17" s="36">
        <f t="shared" si="0"/>
        <v>101.81818181818181</v>
      </c>
    </row>
    <row r="18" spans="1:17" ht="14.25" customHeight="1" x14ac:dyDescent="0.25">
      <c r="A18" s="291">
        <v>42201</v>
      </c>
      <c r="B18" s="298">
        <v>42</v>
      </c>
      <c r="C18" s="298">
        <v>263</v>
      </c>
      <c r="D18" s="299">
        <v>4</v>
      </c>
      <c r="E18" s="298">
        <v>12</v>
      </c>
      <c r="F18" s="299">
        <v>18</v>
      </c>
      <c r="G18" s="298">
        <v>11</v>
      </c>
      <c r="H18" s="299">
        <v>63</v>
      </c>
      <c r="I18" s="300"/>
      <c r="J18" s="298">
        <v>285</v>
      </c>
      <c r="K18" s="299">
        <v>2</v>
      </c>
      <c r="L18" s="301"/>
      <c r="M18" s="299">
        <v>136</v>
      </c>
      <c r="N18" s="300"/>
      <c r="O18" s="300">
        <v>22</v>
      </c>
      <c r="P18" s="151">
        <v>858</v>
      </c>
      <c r="Q18" s="36">
        <f t="shared" si="0"/>
        <v>78</v>
      </c>
    </row>
    <row r="19" spans="1:17" ht="14.25" customHeight="1" x14ac:dyDescent="0.25">
      <c r="A19" s="291">
        <v>42202</v>
      </c>
      <c r="B19" s="298">
        <v>39</v>
      </c>
      <c r="C19" s="298">
        <v>280</v>
      </c>
      <c r="D19" s="299"/>
      <c r="E19" s="298">
        <v>4</v>
      </c>
      <c r="F19" s="299">
        <v>19</v>
      </c>
      <c r="G19" s="298">
        <v>13</v>
      </c>
      <c r="H19" s="299">
        <v>28</v>
      </c>
      <c r="I19" s="300">
        <v>1</v>
      </c>
      <c r="J19" s="298">
        <v>166</v>
      </c>
      <c r="K19" s="299">
        <v>2</v>
      </c>
      <c r="L19" s="301"/>
      <c r="M19" s="299">
        <v>76</v>
      </c>
      <c r="N19" s="300"/>
      <c r="O19" s="300">
        <v>17</v>
      </c>
      <c r="P19" s="151">
        <v>645</v>
      </c>
      <c r="Q19" s="36">
        <f t="shared" si="0"/>
        <v>58.636363636363633</v>
      </c>
    </row>
    <row r="20" spans="1:17" ht="14.25" customHeight="1" x14ac:dyDescent="0.25">
      <c r="A20" s="291">
        <v>42203</v>
      </c>
      <c r="B20" s="298">
        <v>30</v>
      </c>
      <c r="C20" s="298">
        <v>215</v>
      </c>
      <c r="D20" s="299"/>
      <c r="E20" s="298">
        <v>4</v>
      </c>
      <c r="F20" s="299">
        <v>16</v>
      </c>
      <c r="G20" s="298">
        <v>6</v>
      </c>
      <c r="H20" s="299">
        <v>24</v>
      </c>
      <c r="I20" s="300"/>
      <c r="J20" s="298">
        <v>142</v>
      </c>
      <c r="K20" s="299">
        <v>1</v>
      </c>
      <c r="L20" s="301"/>
      <c r="M20" s="299">
        <v>139</v>
      </c>
      <c r="N20" s="300"/>
      <c r="O20" s="300">
        <v>42</v>
      </c>
      <c r="P20" s="151">
        <v>619</v>
      </c>
      <c r="Q20" s="36">
        <f t="shared" si="0"/>
        <v>61.9</v>
      </c>
    </row>
    <row r="21" spans="1:17" ht="14.25" customHeight="1" x14ac:dyDescent="0.25">
      <c r="A21" s="291">
        <v>42204</v>
      </c>
      <c r="B21" s="298">
        <v>43</v>
      </c>
      <c r="C21" s="298">
        <v>232</v>
      </c>
      <c r="D21" s="299"/>
      <c r="E21" s="298">
        <v>22</v>
      </c>
      <c r="F21" s="299">
        <v>20</v>
      </c>
      <c r="G21" s="298">
        <v>9</v>
      </c>
      <c r="H21" s="299">
        <v>25</v>
      </c>
      <c r="I21" s="300"/>
      <c r="J21" s="298">
        <v>213</v>
      </c>
      <c r="K21" s="299">
        <v>3</v>
      </c>
      <c r="L21" s="301"/>
      <c r="M21" s="299">
        <v>59</v>
      </c>
      <c r="N21" s="300"/>
      <c r="O21" s="300">
        <v>52</v>
      </c>
      <c r="P21" s="151">
        <v>678</v>
      </c>
      <c r="Q21" s="36">
        <f t="shared" si="0"/>
        <v>67.8</v>
      </c>
    </row>
    <row r="22" spans="1:17" ht="14.25" customHeight="1" x14ac:dyDescent="0.25">
      <c r="A22" s="291">
        <v>42205</v>
      </c>
      <c r="B22" s="298">
        <v>74</v>
      </c>
      <c r="C22" s="298">
        <v>263</v>
      </c>
      <c r="D22" s="299"/>
      <c r="E22" s="298">
        <v>50</v>
      </c>
      <c r="F22" s="299">
        <v>30</v>
      </c>
      <c r="G22" s="298">
        <v>27</v>
      </c>
      <c r="H22" s="299">
        <v>63</v>
      </c>
      <c r="I22" s="300">
        <v>12</v>
      </c>
      <c r="J22" s="298">
        <v>215</v>
      </c>
      <c r="K22" s="299">
        <v>8</v>
      </c>
      <c r="L22" s="301"/>
      <c r="M22" s="299">
        <v>76</v>
      </c>
      <c r="N22" s="300"/>
      <c r="O22" s="300">
        <v>35</v>
      </c>
      <c r="P22" s="151">
        <v>853</v>
      </c>
      <c r="Q22" s="36">
        <f t="shared" si="0"/>
        <v>77.545454545454547</v>
      </c>
    </row>
    <row r="23" spans="1:17" ht="14.25" customHeight="1" x14ac:dyDescent="0.25">
      <c r="A23" s="291">
        <v>42206</v>
      </c>
      <c r="B23" s="298">
        <v>75</v>
      </c>
      <c r="C23" s="298">
        <v>376</v>
      </c>
      <c r="D23" s="299"/>
      <c r="E23" s="298">
        <v>7</v>
      </c>
      <c r="F23" s="299">
        <v>47</v>
      </c>
      <c r="G23" s="298">
        <v>20</v>
      </c>
      <c r="H23" s="299">
        <v>27</v>
      </c>
      <c r="I23" s="300">
        <v>8</v>
      </c>
      <c r="J23" s="298">
        <v>317</v>
      </c>
      <c r="K23" s="299">
        <v>9</v>
      </c>
      <c r="L23" s="301"/>
      <c r="M23" s="299">
        <v>99</v>
      </c>
      <c r="N23" s="300"/>
      <c r="O23" s="300">
        <v>36</v>
      </c>
      <c r="P23" s="151">
        <v>1021</v>
      </c>
      <c r="Q23" s="36">
        <f t="shared" si="0"/>
        <v>92.818181818181813</v>
      </c>
    </row>
    <row r="24" spans="1:17" ht="14.25" customHeight="1" x14ac:dyDescent="0.25">
      <c r="A24" s="291">
        <v>42207</v>
      </c>
      <c r="B24" s="298">
        <v>53</v>
      </c>
      <c r="C24" s="298">
        <v>362</v>
      </c>
      <c r="D24" s="299">
        <v>1</v>
      </c>
      <c r="E24" s="298">
        <v>14</v>
      </c>
      <c r="F24" s="299">
        <v>31</v>
      </c>
      <c r="G24" s="298">
        <v>24</v>
      </c>
      <c r="H24" s="299">
        <v>33</v>
      </c>
      <c r="I24" s="300"/>
      <c r="J24" s="298">
        <v>223</v>
      </c>
      <c r="K24" s="299">
        <v>24</v>
      </c>
      <c r="L24" s="301"/>
      <c r="M24" s="299">
        <v>70</v>
      </c>
      <c r="N24" s="300"/>
      <c r="O24" s="300">
        <v>18</v>
      </c>
      <c r="P24" s="151">
        <v>853</v>
      </c>
      <c r="Q24" s="36">
        <f t="shared" si="0"/>
        <v>77.545454545454547</v>
      </c>
    </row>
    <row r="25" spans="1:17" ht="14.25" customHeight="1" x14ac:dyDescent="0.25">
      <c r="A25" s="291">
        <v>42208</v>
      </c>
      <c r="B25" s="298">
        <v>42</v>
      </c>
      <c r="C25" s="298">
        <v>316</v>
      </c>
      <c r="D25" s="299"/>
      <c r="E25" s="298">
        <v>7</v>
      </c>
      <c r="F25" s="299">
        <v>41</v>
      </c>
      <c r="G25" s="298">
        <v>23</v>
      </c>
      <c r="H25" s="299">
        <v>18</v>
      </c>
      <c r="I25" s="300">
        <v>1</v>
      </c>
      <c r="J25" s="298">
        <v>215</v>
      </c>
      <c r="K25" s="299">
        <v>30</v>
      </c>
      <c r="L25" s="301"/>
      <c r="M25" s="299">
        <v>110</v>
      </c>
      <c r="N25" s="300"/>
      <c r="O25" s="300">
        <v>28</v>
      </c>
      <c r="P25" s="151">
        <v>831</v>
      </c>
      <c r="Q25" s="36">
        <f t="shared" si="0"/>
        <v>75.545454545454547</v>
      </c>
    </row>
    <row r="26" spans="1:17" ht="14.25" customHeight="1" x14ac:dyDescent="0.25">
      <c r="A26" s="291">
        <v>42209</v>
      </c>
      <c r="B26" s="298">
        <v>42</v>
      </c>
      <c r="C26" s="298">
        <v>336</v>
      </c>
      <c r="D26" s="299"/>
      <c r="E26" s="298">
        <v>5</v>
      </c>
      <c r="F26" s="299">
        <v>22</v>
      </c>
      <c r="G26" s="298">
        <v>15</v>
      </c>
      <c r="H26" s="299">
        <v>17</v>
      </c>
      <c r="I26" s="300">
        <v>2</v>
      </c>
      <c r="J26" s="298">
        <v>182</v>
      </c>
      <c r="K26" s="299">
        <v>12</v>
      </c>
      <c r="L26" s="301"/>
      <c r="M26" s="299">
        <v>110</v>
      </c>
      <c r="N26" s="300"/>
      <c r="O26" s="300">
        <v>11</v>
      </c>
      <c r="P26" s="151">
        <v>754</v>
      </c>
      <c r="Q26" s="36">
        <f t="shared" si="0"/>
        <v>68.545454545454547</v>
      </c>
    </row>
    <row r="27" spans="1:17" ht="14.25" customHeight="1" x14ac:dyDescent="0.25">
      <c r="A27" s="291">
        <v>42210</v>
      </c>
      <c r="B27" s="298">
        <v>28</v>
      </c>
      <c r="C27" s="298">
        <v>310</v>
      </c>
      <c r="D27" s="299"/>
      <c r="E27" s="298">
        <v>28</v>
      </c>
      <c r="F27" s="299">
        <v>27</v>
      </c>
      <c r="G27" s="298">
        <v>4</v>
      </c>
      <c r="H27" s="299">
        <v>32</v>
      </c>
      <c r="I27" s="300"/>
      <c r="J27" s="298">
        <v>131</v>
      </c>
      <c r="K27" s="299"/>
      <c r="L27" s="301"/>
      <c r="M27" s="299">
        <v>128</v>
      </c>
      <c r="N27" s="300"/>
      <c r="O27" s="300">
        <v>41</v>
      </c>
      <c r="P27" s="151">
        <v>729</v>
      </c>
      <c r="Q27" s="36">
        <f t="shared" si="0"/>
        <v>81</v>
      </c>
    </row>
    <row r="28" spans="1:17" ht="14.25" customHeight="1" x14ac:dyDescent="0.25">
      <c r="A28" s="291">
        <v>42211</v>
      </c>
      <c r="B28" s="298">
        <v>32</v>
      </c>
      <c r="C28" s="298">
        <v>192</v>
      </c>
      <c r="D28" s="299">
        <v>1</v>
      </c>
      <c r="E28" s="298">
        <v>23</v>
      </c>
      <c r="F28" s="299">
        <v>36</v>
      </c>
      <c r="G28" s="298">
        <v>7</v>
      </c>
      <c r="H28" s="299">
        <v>35</v>
      </c>
      <c r="I28" s="300">
        <v>1</v>
      </c>
      <c r="J28" s="298">
        <v>141</v>
      </c>
      <c r="K28" s="299">
        <v>2</v>
      </c>
      <c r="L28" s="301"/>
      <c r="M28" s="299">
        <v>106</v>
      </c>
      <c r="N28" s="300"/>
      <c r="O28" s="300">
        <v>7</v>
      </c>
      <c r="P28" s="151">
        <v>583</v>
      </c>
      <c r="Q28" s="36">
        <f t="shared" si="0"/>
        <v>48.583333333333336</v>
      </c>
    </row>
    <row r="29" spans="1:17" ht="14.25" customHeight="1" x14ac:dyDescent="0.25">
      <c r="A29" s="291">
        <v>42212</v>
      </c>
      <c r="B29" s="298">
        <v>30</v>
      </c>
      <c r="C29" s="298">
        <v>371</v>
      </c>
      <c r="D29" s="299"/>
      <c r="E29" s="298">
        <v>20</v>
      </c>
      <c r="F29" s="299">
        <v>36</v>
      </c>
      <c r="G29" s="298">
        <v>7</v>
      </c>
      <c r="H29" s="299">
        <v>41</v>
      </c>
      <c r="I29" s="300">
        <v>3</v>
      </c>
      <c r="J29" s="298">
        <v>240</v>
      </c>
      <c r="K29" s="299">
        <v>10</v>
      </c>
      <c r="L29" s="301"/>
      <c r="M29" s="299">
        <v>138</v>
      </c>
      <c r="N29" s="300">
        <v>1</v>
      </c>
      <c r="O29" s="300">
        <v>38</v>
      </c>
      <c r="P29" s="151">
        <v>935</v>
      </c>
      <c r="Q29" s="36">
        <f t="shared" si="0"/>
        <v>77.916666666666671</v>
      </c>
    </row>
    <row r="30" spans="1:17" ht="14.25" customHeight="1" x14ac:dyDescent="0.25">
      <c r="A30" s="291">
        <v>42213</v>
      </c>
      <c r="B30" s="298">
        <v>37</v>
      </c>
      <c r="C30" s="298">
        <v>374</v>
      </c>
      <c r="D30" s="299">
        <v>3</v>
      </c>
      <c r="E30" s="298">
        <v>9</v>
      </c>
      <c r="F30" s="299">
        <v>27</v>
      </c>
      <c r="G30" s="298">
        <v>6</v>
      </c>
      <c r="H30" s="299">
        <v>38</v>
      </c>
      <c r="I30" s="300"/>
      <c r="J30" s="298">
        <v>329</v>
      </c>
      <c r="K30" s="299">
        <v>6</v>
      </c>
      <c r="L30" s="301"/>
      <c r="M30" s="299">
        <v>130</v>
      </c>
      <c r="N30" s="300"/>
      <c r="O30" s="300">
        <v>26</v>
      </c>
      <c r="P30" s="151">
        <v>985</v>
      </c>
      <c r="Q30" s="36">
        <f t="shared" si="0"/>
        <v>89.545454545454547</v>
      </c>
    </row>
    <row r="31" spans="1:17" ht="14.25" customHeight="1" x14ac:dyDescent="0.25">
      <c r="A31" s="291">
        <v>42214</v>
      </c>
      <c r="B31" s="298">
        <v>38</v>
      </c>
      <c r="C31" s="298">
        <v>492</v>
      </c>
      <c r="D31" s="299">
        <v>1</v>
      </c>
      <c r="E31" s="298">
        <v>4</v>
      </c>
      <c r="F31" s="299">
        <v>25</v>
      </c>
      <c r="G31" s="298">
        <v>8</v>
      </c>
      <c r="H31" s="299">
        <v>23</v>
      </c>
      <c r="I31" s="300"/>
      <c r="J31" s="298">
        <v>367</v>
      </c>
      <c r="K31" s="299">
        <v>13</v>
      </c>
      <c r="L31" s="301"/>
      <c r="M31" s="299">
        <v>152</v>
      </c>
      <c r="N31" s="300">
        <v>11</v>
      </c>
      <c r="O31" s="300">
        <v>25</v>
      </c>
      <c r="P31" s="151">
        <v>1159</v>
      </c>
      <c r="Q31" s="36">
        <f t="shared" si="0"/>
        <v>96.583333333333329</v>
      </c>
    </row>
    <row r="32" spans="1:17" ht="14.25" customHeight="1" x14ac:dyDescent="0.25">
      <c r="A32" s="291">
        <v>42215</v>
      </c>
      <c r="B32" s="298">
        <v>41</v>
      </c>
      <c r="C32" s="298">
        <v>194</v>
      </c>
      <c r="D32" s="299"/>
      <c r="E32" s="298">
        <v>10</v>
      </c>
      <c r="F32" s="299">
        <v>22</v>
      </c>
      <c r="G32" s="298">
        <v>6</v>
      </c>
      <c r="H32" s="299">
        <v>23</v>
      </c>
      <c r="I32" s="300"/>
      <c r="J32" s="298">
        <v>367</v>
      </c>
      <c r="K32" s="299">
        <v>12</v>
      </c>
      <c r="L32" s="301"/>
      <c r="M32" s="299">
        <v>151</v>
      </c>
      <c r="N32" s="300">
        <v>7</v>
      </c>
      <c r="O32" s="300">
        <v>33</v>
      </c>
      <c r="P32" s="151">
        <v>866</v>
      </c>
      <c r="Q32" s="36">
        <f t="shared" si="0"/>
        <v>78.727272727272734</v>
      </c>
    </row>
    <row r="33" spans="1:17" ht="14.25" customHeight="1" x14ac:dyDescent="0.25">
      <c r="A33" s="292">
        <v>42216</v>
      </c>
      <c r="B33" s="302">
        <v>22</v>
      </c>
      <c r="C33" s="302">
        <v>181</v>
      </c>
      <c r="D33" s="303"/>
      <c r="E33" s="302">
        <v>4</v>
      </c>
      <c r="F33" s="303">
        <v>12</v>
      </c>
      <c r="G33" s="302">
        <v>6</v>
      </c>
      <c r="H33" s="303">
        <v>17</v>
      </c>
      <c r="I33" s="304"/>
      <c r="J33" s="313">
        <v>214</v>
      </c>
      <c r="K33" s="303">
        <v>2</v>
      </c>
      <c r="L33" s="305"/>
      <c r="M33" s="303">
        <v>92</v>
      </c>
      <c r="N33" s="304"/>
      <c r="O33" s="304">
        <v>11</v>
      </c>
      <c r="P33" s="152">
        <v>561</v>
      </c>
      <c r="Q33" s="36">
        <f t="shared" si="0"/>
        <v>56.1</v>
      </c>
    </row>
    <row r="34" spans="1:17" x14ac:dyDescent="0.25">
      <c r="A34" s="286" t="s">
        <v>16</v>
      </c>
      <c r="B34" s="306">
        <v>1427</v>
      </c>
      <c r="C34" s="306">
        <v>9439</v>
      </c>
      <c r="D34" s="307">
        <v>16</v>
      </c>
      <c r="E34" s="306">
        <v>473</v>
      </c>
      <c r="F34" s="307">
        <v>726</v>
      </c>
      <c r="G34" s="306">
        <v>282</v>
      </c>
      <c r="H34" s="307">
        <v>954</v>
      </c>
      <c r="I34" s="308">
        <v>48</v>
      </c>
      <c r="J34" s="309">
        <v>8238</v>
      </c>
      <c r="K34" s="307">
        <v>283</v>
      </c>
      <c r="L34" s="309">
        <v>2</v>
      </c>
      <c r="M34" s="307">
        <v>3638</v>
      </c>
      <c r="N34" s="308">
        <v>34</v>
      </c>
      <c r="O34" s="308">
        <v>715</v>
      </c>
      <c r="P34" s="41">
        <v>26275</v>
      </c>
      <c r="Q34" s="289"/>
    </row>
  </sheetData>
  <pageMargins left="0.7" right="0.7" top="0.75" bottom="0.75" header="0.3" footer="0.3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zoomScale="90" zoomScaleNormal="90" workbookViewId="0">
      <selection activeCell="K26" sqref="K26"/>
    </sheetView>
  </sheetViews>
  <sheetFormatPr defaultRowHeight="15" x14ac:dyDescent="0.25"/>
  <cols>
    <col min="1" max="1" width="8" customWidth="1"/>
    <col min="2" max="2" width="8.85546875" style="122" customWidth="1"/>
  </cols>
  <sheetData>
    <row r="1" spans="1:2" x14ac:dyDescent="0.25">
      <c r="A1" s="124" t="s">
        <v>21</v>
      </c>
      <c r="B1" s="125">
        <f>AVERAGE('June 2013'!N3:N22)</f>
        <v>19.101924603174602</v>
      </c>
    </row>
    <row r="2" spans="1:2" x14ac:dyDescent="0.25">
      <c r="A2" s="126" t="s">
        <v>22</v>
      </c>
      <c r="B2" s="127">
        <f>AVERAGE('July 2013'!Q3:Q33)</f>
        <v>27.748028673835126</v>
      </c>
    </row>
    <row r="3" spans="1:2" x14ac:dyDescent="0.25">
      <c r="A3" s="126" t="s">
        <v>23</v>
      </c>
      <c r="B3" s="127">
        <f>AVERAGE('August 2013'!P3:P33)</f>
        <v>33.411939673230002</v>
      </c>
    </row>
    <row r="4" spans="1:2" x14ac:dyDescent="0.25">
      <c r="A4" s="126" t="s">
        <v>24</v>
      </c>
      <c r="B4" s="127">
        <f>AVERAGE('September 2013'!P3:P32)</f>
        <v>69.12838383838384</v>
      </c>
    </row>
    <row r="5" spans="1:2" x14ac:dyDescent="0.25">
      <c r="A5" s="126" t="s">
        <v>25</v>
      </c>
      <c r="B5" s="127">
        <f>AVERAGE('October 2013'!Q3:Q33)</f>
        <v>175.66578690127076</v>
      </c>
    </row>
    <row r="6" spans="1:2" x14ac:dyDescent="0.25">
      <c r="A6" s="126" t="s">
        <v>26</v>
      </c>
      <c r="B6" s="127">
        <f>AVERAGE('November 2013'!P3:P32)</f>
        <v>213.48653457653458</v>
      </c>
    </row>
    <row r="7" spans="1:2" x14ac:dyDescent="0.25">
      <c r="A7" s="126" t="s">
        <v>27</v>
      </c>
      <c r="B7" s="127">
        <f>AVERAGE('December 2013'!Q3:Q33)</f>
        <v>184.9872188743156</v>
      </c>
    </row>
    <row r="8" spans="1:2" x14ac:dyDescent="0.25">
      <c r="A8" s="126" t="s">
        <v>28</v>
      </c>
      <c r="B8" s="127">
        <f>AVERAGE('January 2014'!P3:P32)</f>
        <v>158.46698523698521</v>
      </c>
    </row>
    <row r="9" spans="1:2" x14ac:dyDescent="0.25">
      <c r="A9" s="126" t="s">
        <v>29</v>
      </c>
      <c r="B9" s="127">
        <f>AVERAGE('February 2014'!P3:P30)</f>
        <v>179.82102480852478</v>
      </c>
    </row>
    <row r="10" spans="1:2" x14ac:dyDescent="0.25">
      <c r="A10" s="126" t="s">
        <v>30</v>
      </c>
      <c r="B10" s="127">
        <f>AVERAGE('March 2014'!P3:P33)</f>
        <v>198.56638469057825</v>
      </c>
    </row>
    <row r="11" spans="1:2" x14ac:dyDescent="0.25">
      <c r="A11" s="126" t="s">
        <v>31</v>
      </c>
      <c r="B11" s="127">
        <f>AVERAGE('April 2014'!P3:P32)</f>
        <v>194.69368686868685</v>
      </c>
    </row>
    <row r="12" spans="1:2" x14ac:dyDescent="0.25">
      <c r="A12" s="126" t="s">
        <v>32</v>
      </c>
      <c r="B12" s="127">
        <f>AVERAGE('May 2014'!Q3:Q33)</f>
        <v>163.14677419354837</v>
      </c>
    </row>
    <row r="13" spans="1:2" x14ac:dyDescent="0.25">
      <c r="A13" s="128" t="s">
        <v>33</v>
      </c>
      <c r="B13" s="133">
        <f>AVERAGE('June 2014'!Q3:Q32)</f>
        <v>107.59549598549597</v>
      </c>
    </row>
    <row r="14" spans="1:2" x14ac:dyDescent="0.25">
      <c r="A14" s="128" t="s">
        <v>34</v>
      </c>
      <c r="B14" s="133">
        <f>AVERAGE('July 2014'!P3:P33)</f>
        <v>71.904198668714784</v>
      </c>
    </row>
    <row r="15" spans="1:2" x14ac:dyDescent="0.25">
      <c r="A15" s="128" t="s">
        <v>35</v>
      </c>
      <c r="B15" s="133">
        <f>AVERAGE('August 2014'!P3:P33)</f>
        <v>75.880788029175122</v>
      </c>
    </row>
    <row r="16" spans="1:2" ht="15.75" customHeight="1" x14ac:dyDescent="0.25">
      <c r="A16" s="128" t="s">
        <v>36</v>
      </c>
      <c r="B16" s="133">
        <f>AVERAGE('September 2014'!Q3:Q32)</f>
        <v>147.06560217560215</v>
      </c>
    </row>
    <row r="17" spans="1:4" x14ac:dyDescent="0.25">
      <c r="A17" s="128" t="s">
        <v>37</v>
      </c>
      <c r="B17" s="133">
        <f>AVERAGE('October 2014'!P3:P33)</f>
        <v>249.75055643281448</v>
      </c>
    </row>
    <row r="18" spans="1:4" x14ac:dyDescent="0.25">
      <c r="A18" s="128" t="s">
        <v>38</v>
      </c>
      <c r="B18" s="133">
        <f>AVERAGE('November 2014'!Q3:Q32)</f>
        <v>305.93824786324785</v>
      </c>
    </row>
    <row r="19" spans="1:4" x14ac:dyDescent="0.25">
      <c r="A19" s="128" t="s">
        <v>39</v>
      </c>
      <c r="B19" s="133">
        <f>AVERAGE('December 2014'!P3:P33)</f>
        <v>250.78511416898507</v>
      </c>
    </row>
    <row r="20" spans="1:4" x14ac:dyDescent="0.25">
      <c r="A20" s="128" t="s">
        <v>40</v>
      </c>
      <c r="B20" s="133">
        <f>AVERAGE('January 2015'!P3:P33)</f>
        <v>221.77071208361528</v>
      </c>
    </row>
    <row r="21" spans="1:4" ht="16.5" customHeight="1" x14ac:dyDescent="0.25">
      <c r="A21" s="128" t="s">
        <v>41</v>
      </c>
      <c r="B21" s="133">
        <f>AVERAGE('February 2015'!Q3:Q30)</f>
        <v>224.7704081632653</v>
      </c>
    </row>
    <row r="22" spans="1:4" x14ac:dyDescent="0.25">
      <c r="A22" s="128" t="s">
        <v>42</v>
      </c>
      <c r="B22" s="133">
        <f>AVERAGE('March 2015'!P3:P33)</f>
        <v>260.31944131137681</v>
      </c>
    </row>
    <row r="23" spans="1:4" x14ac:dyDescent="0.25">
      <c r="A23" s="128" t="s">
        <v>43</v>
      </c>
      <c r="B23" s="133">
        <f>AVERAGE('April 2015'!P3:P32)</f>
        <v>253.18857808857803</v>
      </c>
    </row>
    <row r="24" spans="1:4" x14ac:dyDescent="0.25">
      <c r="A24" s="128" t="s">
        <v>44</v>
      </c>
      <c r="B24" s="133">
        <f>AVERAGE('May 2015'!Q3:Q33)</f>
        <v>208.67974015232082</v>
      </c>
      <c r="D24" s="129"/>
    </row>
    <row r="25" spans="1:4" x14ac:dyDescent="0.25">
      <c r="A25" s="128" t="s">
        <v>45</v>
      </c>
      <c r="B25" s="133">
        <f>AVERAGE('June 2015'!P3:P32)</f>
        <v>140.36428515928512</v>
      </c>
      <c r="D25" s="129"/>
    </row>
    <row r="26" spans="1:4" x14ac:dyDescent="0.25">
      <c r="A26" s="310" t="s">
        <v>46</v>
      </c>
      <c r="B26" s="311">
        <f>AVERAGE('July 2015'!Q3:Q33)</f>
        <v>77.388730982279355</v>
      </c>
      <c r="D26" s="129"/>
    </row>
    <row r="27" spans="1:4" x14ac:dyDescent="0.25">
      <c r="D27" s="129"/>
    </row>
    <row r="28" spans="1:4" x14ac:dyDescent="0.25">
      <c r="D28" s="129"/>
    </row>
    <row r="29" spans="1:4" x14ac:dyDescent="0.25">
      <c r="D29" s="129"/>
    </row>
    <row r="30" spans="1:4" x14ac:dyDescent="0.25">
      <c r="D30" s="130"/>
    </row>
    <row r="31" spans="1:4" x14ac:dyDescent="0.25">
      <c r="D31" s="130"/>
    </row>
    <row r="32" spans="1:4" x14ac:dyDescent="0.25">
      <c r="D32" s="130"/>
    </row>
    <row r="33" spans="4:4" x14ac:dyDescent="0.25">
      <c r="D33" s="130"/>
    </row>
    <row r="34" spans="4:4" x14ac:dyDescent="0.25">
      <c r="D34" s="130"/>
    </row>
    <row r="35" spans="4:4" x14ac:dyDescent="0.25">
      <c r="D35" s="130"/>
    </row>
    <row r="36" spans="4:4" x14ac:dyDescent="0.25">
      <c r="D36" s="131"/>
    </row>
    <row r="37" spans="4:4" x14ac:dyDescent="0.25">
      <c r="D37" s="131"/>
    </row>
    <row r="38" spans="4:4" x14ac:dyDescent="0.25">
      <c r="D38" s="131"/>
    </row>
    <row r="39" spans="4:4" x14ac:dyDescent="0.25">
      <c r="D39" s="131"/>
    </row>
    <row r="40" spans="4:4" x14ac:dyDescent="0.25">
      <c r="D40" s="131"/>
    </row>
    <row r="41" spans="4:4" x14ac:dyDescent="0.25">
      <c r="D41" s="131"/>
    </row>
    <row r="42" spans="4:4" x14ac:dyDescent="0.25">
      <c r="D42" s="131"/>
    </row>
    <row r="43" spans="4:4" x14ac:dyDescent="0.25">
      <c r="D43" s="131"/>
    </row>
    <row r="44" spans="4:4" x14ac:dyDescent="0.25">
      <c r="D44" s="131"/>
    </row>
    <row r="45" spans="4:4" x14ac:dyDescent="0.25">
      <c r="D45" s="131"/>
    </row>
    <row r="46" spans="4:4" x14ac:dyDescent="0.25">
      <c r="D46" s="131"/>
    </row>
    <row r="47" spans="4:4" x14ac:dyDescent="0.25">
      <c r="D47" s="131"/>
    </row>
    <row r="48" spans="4:4" x14ac:dyDescent="0.25">
      <c r="D48" s="131"/>
    </row>
    <row r="49" spans="4:4" x14ac:dyDescent="0.25">
      <c r="D49" s="1"/>
    </row>
  </sheetData>
  <pageMargins left="0.7" right="0.7" top="0.75" bottom="0.75" header="0.3" footer="0.3"/>
  <pageSetup paperSize="9" orientation="portrait" r:id="rId1"/>
  <headerFooter alignWithMargins="0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4"/>
  <sheetViews>
    <sheetView zoomScale="60" zoomScaleNormal="60" workbookViewId="0"/>
  </sheetViews>
  <sheetFormatPr defaultRowHeight="15" x14ac:dyDescent="0.25"/>
  <cols>
    <col min="1" max="1" width="24.140625" style="437" bestFit="1" customWidth="1"/>
    <col min="2" max="2" width="40.5703125" style="436" bestFit="1" customWidth="1"/>
    <col min="3" max="3" width="60" style="436" bestFit="1" customWidth="1"/>
    <col min="4" max="4" width="48.28515625" style="436" bestFit="1" customWidth="1"/>
    <col min="5" max="5" width="42.5703125" style="436" bestFit="1" customWidth="1"/>
    <col min="6" max="6" width="60.5703125" style="436" bestFit="1" customWidth="1"/>
    <col min="7" max="7" width="18" style="437" bestFit="1" customWidth="1"/>
    <col min="8" max="16384" width="9.140625" style="436"/>
  </cols>
  <sheetData>
    <row r="1" spans="1:8" x14ac:dyDescent="0.25">
      <c r="A1" s="473" t="s">
        <v>70</v>
      </c>
      <c r="B1" s="472" t="s">
        <v>18</v>
      </c>
      <c r="C1" s="471"/>
      <c r="D1" s="471"/>
      <c r="E1" s="471"/>
      <c r="F1" s="471"/>
      <c r="G1" s="470"/>
    </row>
    <row r="2" spans="1:8" ht="19.5" x14ac:dyDescent="0.25">
      <c r="A2" s="465" t="s">
        <v>19</v>
      </c>
      <c r="B2" s="466" t="s">
        <v>2</v>
      </c>
      <c r="C2" s="469" t="s">
        <v>3</v>
      </c>
      <c r="D2" s="468" t="s">
        <v>6</v>
      </c>
      <c r="E2" s="467" t="s">
        <v>10</v>
      </c>
      <c r="F2" s="466" t="s">
        <v>13</v>
      </c>
      <c r="G2" s="465" t="s">
        <v>16</v>
      </c>
      <c r="H2" s="440"/>
    </row>
    <row r="3" spans="1:8" ht="15.75" x14ac:dyDescent="0.25">
      <c r="A3" s="464">
        <v>41436</v>
      </c>
      <c r="B3" s="460">
        <v>29</v>
      </c>
      <c r="C3" s="463"/>
      <c r="D3" s="462"/>
      <c r="E3" s="461"/>
      <c r="F3" s="460"/>
      <c r="G3" s="459">
        <v>29</v>
      </c>
      <c r="H3" s="440"/>
    </row>
    <row r="4" spans="1:8" ht="15.75" x14ac:dyDescent="0.25">
      <c r="A4" s="458">
        <v>41437</v>
      </c>
      <c r="B4" s="454"/>
      <c r="C4" s="457"/>
      <c r="D4" s="456"/>
      <c r="E4" s="455">
        <v>67</v>
      </c>
      <c r="F4" s="454"/>
      <c r="G4" s="453">
        <v>67</v>
      </c>
      <c r="H4" s="440"/>
    </row>
    <row r="5" spans="1:8" ht="15.75" x14ac:dyDescent="0.25">
      <c r="A5" s="458">
        <v>41438</v>
      </c>
      <c r="B5" s="454">
        <v>56</v>
      </c>
      <c r="C5" s="457"/>
      <c r="D5" s="456"/>
      <c r="E5" s="455"/>
      <c r="F5" s="454"/>
      <c r="G5" s="453">
        <v>56</v>
      </c>
      <c r="H5" s="440"/>
    </row>
    <row r="6" spans="1:8" ht="15.75" x14ac:dyDescent="0.25">
      <c r="A6" s="458">
        <v>41439</v>
      </c>
      <c r="B6" s="454">
        <v>71</v>
      </c>
      <c r="C6" s="457"/>
      <c r="D6" s="456"/>
      <c r="E6" s="455"/>
      <c r="F6" s="454"/>
      <c r="G6" s="453">
        <v>71</v>
      </c>
      <c r="H6" s="440"/>
    </row>
    <row r="7" spans="1:8" ht="15.75" x14ac:dyDescent="0.25">
      <c r="A7" s="458">
        <v>41440</v>
      </c>
      <c r="B7" s="454">
        <v>38</v>
      </c>
      <c r="C7" s="457"/>
      <c r="D7" s="456"/>
      <c r="E7" s="455"/>
      <c r="F7" s="454"/>
      <c r="G7" s="453">
        <v>38</v>
      </c>
      <c r="H7" s="440"/>
    </row>
    <row r="8" spans="1:8" ht="15.75" x14ac:dyDescent="0.25">
      <c r="A8" s="458">
        <v>41441</v>
      </c>
      <c r="B8" s="454">
        <v>41</v>
      </c>
      <c r="C8" s="457"/>
      <c r="D8" s="456"/>
      <c r="E8" s="455"/>
      <c r="F8" s="454"/>
      <c r="G8" s="453">
        <v>41</v>
      </c>
      <c r="H8" s="440"/>
    </row>
    <row r="9" spans="1:8" ht="15.75" x14ac:dyDescent="0.25">
      <c r="A9" s="458">
        <v>41442</v>
      </c>
      <c r="B9" s="454">
        <v>38</v>
      </c>
      <c r="C9" s="457"/>
      <c r="D9" s="456"/>
      <c r="E9" s="455"/>
      <c r="F9" s="454"/>
      <c r="G9" s="453">
        <v>38</v>
      </c>
      <c r="H9" s="440"/>
    </row>
    <row r="10" spans="1:8" ht="15.75" x14ac:dyDescent="0.25">
      <c r="A10" s="458">
        <v>41443</v>
      </c>
      <c r="B10" s="454">
        <v>71</v>
      </c>
      <c r="C10" s="457"/>
      <c r="D10" s="456"/>
      <c r="E10" s="455"/>
      <c r="F10" s="454"/>
      <c r="G10" s="453">
        <v>71</v>
      </c>
      <c r="H10" s="440"/>
    </row>
    <row r="11" spans="1:8" ht="15.75" x14ac:dyDescent="0.25">
      <c r="A11" s="458">
        <v>41444</v>
      </c>
      <c r="B11" s="454">
        <v>53</v>
      </c>
      <c r="C11" s="457"/>
      <c r="D11" s="456"/>
      <c r="E11" s="455"/>
      <c r="F11" s="454"/>
      <c r="G11" s="453">
        <v>53</v>
      </c>
      <c r="H11" s="440"/>
    </row>
    <row r="12" spans="1:8" ht="15.75" x14ac:dyDescent="0.25">
      <c r="A12" s="458">
        <v>41445</v>
      </c>
      <c r="B12" s="454">
        <v>35</v>
      </c>
      <c r="C12" s="457"/>
      <c r="D12" s="456"/>
      <c r="E12" s="455"/>
      <c r="F12" s="454"/>
      <c r="G12" s="453">
        <v>35</v>
      </c>
      <c r="H12" s="440"/>
    </row>
    <row r="13" spans="1:8" ht="15.75" x14ac:dyDescent="0.25">
      <c r="A13" s="458">
        <v>41446</v>
      </c>
      <c r="B13" s="454">
        <v>30</v>
      </c>
      <c r="C13" s="457"/>
      <c r="D13" s="456"/>
      <c r="E13" s="455"/>
      <c r="F13" s="454"/>
      <c r="G13" s="453">
        <v>30</v>
      </c>
      <c r="H13" s="440"/>
    </row>
    <row r="14" spans="1:8" ht="15.75" x14ac:dyDescent="0.25">
      <c r="A14" s="458">
        <v>41447</v>
      </c>
      <c r="B14" s="454"/>
      <c r="C14" s="457"/>
      <c r="D14" s="456"/>
      <c r="E14" s="455">
        <v>45</v>
      </c>
      <c r="F14" s="454"/>
      <c r="G14" s="453">
        <v>45</v>
      </c>
      <c r="H14" s="440"/>
    </row>
    <row r="15" spans="1:8" ht="15.75" x14ac:dyDescent="0.25">
      <c r="A15" s="458">
        <v>41448</v>
      </c>
      <c r="B15" s="454">
        <v>45</v>
      </c>
      <c r="C15" s="457"/>
      <c r="D15" s="456"/>
      <c r="E15" s="455"/>
      <c r="F15" s="454"/>
      <c r="G15" s="453">
        <v>45</v>
      </c>
      <c r="H15" s="440"/>
    </row>
    <row r="16" spans="1:8" ht="15.75" x14ac:dyDescent="0.25">
      <c r="A16" s="458">
        <v>41449</v>
      </c>
      <c r="B16" s="454"/>
      <c r="C16" s="457"/>
      <c r="D16" s="456"/>
      <c r="E16" s="455">
        <v>59</v>
      </c>
      <c r="F16" s="454"/>
      <c r="G16" s="453">
        <v>59</v>
      </c>
      <c r="H16" s="440"/>
    </row>
    <row r="17" spans="1:8" ht="15.75" x14ac:dyDescent="0.25">
      <c r="A17" s="458">
        <v>41450</v>
      </c>
      <c r="B17" s="454"/>
      <c r="C17" s="457">
        <v>49</v>
      </c>
      <c r="D17" s="456"/>
      <c r="E17" s="455"/>
      <c r="F17" s="454"/>
      <c r="G17" s="453">
        <v>49</v>
      </c>
      <c r="H17" s="440"/>
    </row>
    <row r="18" spans="1:8" ht="15.75" x14ac:dyDescent="0.25">
      <c r="A18" s="458">
        <v>41451</v>
      </c>
      <c r="B18" s="454"/>
      <c r="C18" s="457">
        <v>42</v>
      </c>
      <c r="D18" s="456"/>
      <c r="E18" s="455"/>
      <c r="F18" s="454"/>
      <c r="G18" s="453">
        <v>42</v>
      </c>
      <c r="H18" s="440"/>
    </row>
    <row r="19" spans="1:8" ht="15.75" x14ac:dyDescent="0.25">
      <c r="A19" s="458">
        <v>41452</v>
      </c>
      <c r="B19" s="454">
        <v>46</v>
      </c>
      <c r="C19" s="457"/>
      <c r="D19" s="456"/>
      <c r="E19" s="455"/>
      <c r="F19" s="454"/>
      <c r="G19" s="453">
        <v>46</v>
      </c>
      <c r="H19" s="440"/>
    </row>
    <row r="20" spans="1:8" ht="15.75" x14ac:dyDescent="0.25">
      <c r="A20" s="458">
        <v>41453</v>
      </c>
      <c r="B20" s="454"/>
      <c r="C20" s="457">
        <v>54</v>
      </c>
      <c r="D20" s="456"/>
      <c r="E20" s="455"/>
      <c r="F20" s="454"/>
      <c r="G20" s="453">
        <v>54</v>
      </c>
      <c r="H20" s="440"/>
    </row>
    <row r="21" spans="1:8" ht="15.75" x14ac:dyDescent="0.25">
      <c r="A21" s="458">
        <v>41454</v>
      </c>
      <c r="B21" s="454"/>
      <c r="C21" s="457"/>
      <c r="D21" s="456"/>
      <c r="E21" s="455">
        <v>53</v>
      </c>
      <c r="F21" s="454"/>
      <c r="G21" s="453">
        <v>53</v>
      </c>
      <c r="H21" s="440"/>
    </row>
    <row r="22" spans="1:8" ht="15.75" x14ac:dyDescent="0.25">
      <c r="A22" s="458">
        <v>41455</v>
      </c>
      <c r="B22" s="454"/>
      <c r="C22" s="457">
        <v>63</v>
      </c>
      <c r="D22" s="456"/>
      <c r="E22" s="455"/>
      <c r="F22" s="454"/>
      <c r="G22" s="453">
        <v>63</v>
      </c>
      <c r="H22" s="440"/>
    </row>
    <row r="23" spans="1:8" ht="15.75" x14ac:dyDescent="0.25">
      <c r="A23" s="458">
        <v>41456</v>
      </c>
      <c r="B23" s="454"/>
      <c r="C23" s="457"/>
      <c r="D23" s="456"/>
      <c r="E23" s="455">
        <v>93</v>
      </c>
      <c r="F23" s="454"/>
      <c r="G23" s="453">
        <v>93</v>
      </c>
      <c r="H23" s="440"/>
    </row>
    <row r="24" spans="1:8" ht="15.75" x14ac:dyDescent="0.25">
      <c r="A24" s="458">
        <v>41457</v>
      </c>
      <c r="B24" s="454"/>
      <c r="C24" s="457"/>
      <c r="D24" s="456"/>
      <c r="E24" s="455">
        <v>59</v>
      </c>
      <c r="F24" s="454"/>
      <c r="G24" s="453">
        <v>59</v>
      </c>
      <c r="H24" s="440"/>
    </row>
    <row r="25" spans="1:8" ht="15.75" x14ac:dyDescent="0.25">
      <c r="A25" s="458">
        <v>41458</v>
      </c>
      <c r="B25" s="454"/>
      <c r="C25" s="457"/>
      <c r="D25" s="456"/>
      <c r="E25" s="455">
        <v>59</v>
      </c>
      <c r="F25" s="454"/>
      <c r="G25" s="453">
        <v>59</v>
      </c>
      <c r="H25" s="440"/>
    </row>
    <row r="26" spans="1:8" ht="15.75" x14ac:dyDescent="0.25">
      <c r="A26" s="458">
        <v>41459</v>
      </c>
      <c r="B26" s="454"/>
      <c r="C26" s="457"/>
      <c r="D26" s="456"/>
      <c r="E26" s="455">
        <v>58</v>
      </c>
      <c r="F26" s="454"/>
      <c r="G26" s="453">
        <v>58</v>
      </c>
      <c r="H26" s="440"/>
    </row>
    <row r="27" spans="1:8" ht="15.75" x14ac:dyDescent="0.25">
      <c r="A27" s="458">
        <v>41460</v>
      </c>
      <c r="B27" s="454"/>
      <c r="C27" s="457"/>
      <c r="D27" s="456"/>
      <c r="E27" s="455">
        <v>49</v>
      </c>
      <c r="F27" s="454"/>
      <c r="G27" s="453">
        <v>49</v>
      </c>
      <c r="H27" s="440"/>
    </row>
    <row r="28" spans="1:8" ht="15.75" x14ac:dyDescent="0.25">
      <c r="A28" s="458">
        <v>41461</v>
      </c>
      <c r="B28" s="454"/>
      <c r="C28" s="457">
        <v>36</v>
      </c>
      <c r="D28" s="456"/>
      <c r="E28" s="455"/>
      <c r="F28" s="454"/>
      <c r="G28" s="453">
        <v>36</v>
      </c>
      <c r="H28" s="440"/>
    </row>
    <row r="29" spans="1:8" ht="15.75" x14ac:dyDescent="0.25">
      <c r="A29" s="458">
        <v>41462</v>
      </c>
      <c r="B29" s="454"/>
      <c r="C29" s="457">
        <v>80</v>
      </c>
      <c r="D29" s="456"/>
      <c r="E29" s="455"/>
      <c r="F29" s="454"/>
      <c r="G29" s="453">
        <v>80</v>
      </c>
      <c r="H29" s="440"/>
    </row>
    <row r="30" spans="1:8" ht="15.75" x14ac:dyDescent="0.25">
      <c r="A30" s="458">
        <v>41463</v>
      </c>
      <c r="B30" s="454"/>
      <c r="C30" s="457"/>
      <c r="D30" s="456"/>
      <c r="E30" s="455"/>
      <c r="F30" s="454">
        <v>69</v>
      </c>
      <c r="G30" s="453">
        <v>69</v>
      </c>
      <c r="H30" s="440"/>
    </row>
    <row r="31" spans="1:8" ht="15.75" x14ac:dyDescent="0.25">
      <c r="A31" s="458">
        <v>41464</v>
      </c>
      <c r="B31" s="454"/>
      <c r="C31" s="457">
        <v>78</v>
      </c>
      <c r="D31" s="456"/>
      <c r="E31" s="455"/>
      <c r="F31" s="454"/>
      <c r="G31" s="453">
        <v>78</v>
      </c>
      <c r="H31" s="440"/>
    </row>
    <row r="32" spans="1:8" ht="15.75" x14ac:dyDescent="0.25">
      <c r="A32" s="458">
        <v>41465</v>
      </c>
      <c r="B32" s="454"/>
      <c r="C32" s="457"/>
      <c r="D32" s="456"/>
      <c r="E32" s="455">
        <v>73</v>
      </c>
      <c r="F32" s="454"/>
      <c r="G32" s="453">
        <v>73</v>
      </c>
      <c r="H32" s="440"/>
    </row>
    <row r="33" spans="1:8" ht="15.75" x14ac:dyDescent="0.25">
      <c r="A33" s="458">
        <v>41466</v>
      </c>
      <c r="B33" s="454"/>
      <c r="C33" s="457"/>
      <c r="D33" s="456"/>
      <c r="E33" s="455">
        <v>102</v>
      </c>
      <c r="F33" s="454"/>
      <c r="G33" s="453">
        <v>102</v>
      </c>
      <c r="H33" s="440"/>
    </row>
    <row r="34" spans="1:8" ht="15.75" x14ac:dyDescent="0.25">
      <c r="A34" s="458">
        <v>41467</v>
      </c>
      <c r="B34" s="454"/>
      <c r="C34" s="457"/>
      <c r="D34" s="456"/>
      <c r="E34" s="455">
        <v>78</v>
      </c>
      <c r="F34" s="454"/>
      <c r="G34" s="453">
        <v>78</v>
      </c>
      <c r="H34" s="440"/>
    </row>
    <row r="35" spans="1:8" ht="15.75" x14ac:dyDescent="0.25">
      <c r="A35" s="458">
        <v>41468</v>
      </c>
      <c r="B35" s="454"/>
      <c r="C35" s="457"/>
      <c r="D35" s="456"/>
      <c r="E35" s="455">
        <v>60</v>
      </c>
      <c r="F35" s="454"/>
      <c r="G35" s="453">
        <v>60</v>
      </c>
      <c r="H35" s="440"/>
    </row>
    <row r="36" spans="1:8" ht="15.75" x14ac:dyDescent="0.25">
      <c r="A36" s="458">
        <v>41469</v>
      </c>
      <c r="B36" s="454"/>
      <c r="C36" s="457"/>
      <c r="D36" s="456"/>
      <c r="E36" s="455">
        <v>97</v>
      </c>
      <c r="F36" s="454"/>
      <c r="G36" s="453">
        <v>97</v>
      </c>
      <c r="H36" s="440"/>
    </row>
    <row r="37" spans="1:8" ht="15.75" x14ac:dyDescent="0.25">
      <c r="A37" s="458">
        <v>41470</v>
      </c>
      <c r="B37" s="454"/>
      <c r="C37" s="457"/>
      <c r="D37" s="456"/>
      <c r="E37" s="455">
        <v>128</v>
      </c>
      <c r="F37" s="454"/>
      <c r="G37" s="453">
        <v>128</v>
      </c>
      <c r="H37" s="440"/>
    </row>
    <row r="38" spans="1:8" ht="15.75" x14ac:dyDescent="0.25">
      <c r="A38" s="458">
        <v>41471</v>
      </c>
      <c r="B38" s="454"/>
      <c r="C38" s="457"/>
      <c r="D38" s="456"/>
      <c r="E38" s="455">
        <v>46</v>
      </c>
      <c r="F38" s="454"/>
      <c r="G38" s="453">
        <v>46</v>
      </c>
      <c r="H38" s="440"/>
    </row>
    <row r="39" spans="1:8" ht="15.75" x14ac:dyDescent="0.25">
      <c r="A39" s="458">
        <v>41472</v>
      </c>
      <c r="B39" s="454"/>
      <c r="C39" s="457">
        <v>51</v>
      </c>
      <c r="D39" s="456"/>
      <c r="E39" s="455"/>
      <c r="F39" s="454"/>
      <c r="G39" s="453">
        <v>51</v>
      </c>
      <c r="H39" s="440"/>
    </row>
    <row r="40" spans="1:8" ht="15.75" x14ac:dyDescent="0.25">
      <c r="A40" s="458">
        <v>41473</v>
      </c>
      <c r="B40" s="454"/>
      <c r="C40" s="457">
        <v>109</v>
      </c>
      <c r="D40" s="456"/>
      <c r="E40" s="455"/>
      <c r="F40" s="454"/>
      <c r="G40" s="453">
        <v>109</v>
      </c>
      <c r="H40" s="440"/>
    </row>
    <row r="41" spans="1:8" ht="15.75" x14ac:dyDescent="0.25">
      <c r="A41" s="458">
        <v>41474</v>
      </c>
      <c r="B41" s="454"/>
      <c r="C41" s="457">
        <v>61</v>
      </c>
      <c r="D41" s="456"/>
      <c r="E41" s="455"/>
      <c r="F41" s="454"/>
      <c r="G41" s="453">
        <v>61</v>
      </c>
      <c r="H41" s="440"/>
    </row>
    <row r="42" spans="1:8" ht="15.75" x14ac:dyDescent="0.25">
      <c r="A42" s="458">
        <v>41475</v>
      </c>
      <c r="B42" s="454"/>
      <c r="C42" s="457"/>
      <c r="D42" s="456"/>
      <c r="E42" s="455"/>
      <c r="F42" s="454">
        <v>34</v>
      </c>
      <c r="G42" s="453">
        <v>34</v>
      </c>
      <c r="H42" s="440"/>
    </row>
    <row r="43" spans="1:8" ht="15.75" x14ac:dyDescent="0.25">
      <c r="A43" s="458">
        <v>41476</v>
      </c>
      <c r="B43" s="454"/>
      <c r="C43" s="457">
        <v>81</v>
      </c>
      <c r="D43" s="456"/>
      <c r="E43" s="455"/>
      <c r="F43" s="454"/>
      <c r="G43" s="453">
        <v>81</v>
      </c>
      <c r="H43" s="440"/>
    </row>
    <row r="44" spans="1:8" ht="15.75" x14ac:dyDescent="0.25">
      <c r="A44" s="458">
        <v>41477</v>
      </c>
      <c r="B44" s="454"/>
      <c r="C44" s="457">
        <v>110</v>
      </c>
      <c r="D44" s="456"/>
      <c r="E44" s="455"/>
      <c r="F44" s="454"/>
      <c r="G44" s="453">
        <v>110</v>
      </c>
      <c r="H44" s="440"/>
    </row>
    <row r="45" spans="1:8" ht="15.75" x14ac:dyDescent="0.25">
      <c r="A45" s="458">
        <v>41478</v>
      </c>
      <c r="B45" s="454"/>
      <c r="C45" s="457"/>
      <c r="D45" s="456"/>
      <c r="E45" s="455">
        <v>88</v>
      </c>
      <c r="F45" s="454"/>
      <c r="G45" s="453">
        <v>88</v>
      </c>
      <c r="H45" s="440"/>
    </row>
    <row r="46" spans="1:8" ht="15.75" x14ac:dyDescent="0.25">
      <c r="A46" s="458">
        <v>41479</v>
      </c>
      <c r="B46" s="454"/>
      <c r="C46" s="457">
        <v>144</v>
      </c>
      <c r="D46" s="456"/>
      <c r="E46" s="455"/>
      <c r="F46" s="454"/>
      <c r="G46" s="453">
        <v>144</v>
      </c>
      <c r="H46" s="440"/>
    </row>
    <row r="47" spans="1:8" ht="15.75" x14ac:dyDescent="0.25">
      <c r="A47" s="458">
        <v>41480</v>
      </c>
      <c r="B47" s="454"/>
      <c r="C47" s="457">
        <v>120</v>
      </c>
      <c r="D47" s="456"/>
      <c r="E47" s="455"/>
      <c r="F47" s="454"/>
      <c r="G47" s="453">
        <v>120</v>
      </c>
      <c r="H47" s="440"/>
    </row>
    <row r="48" spans="1:8" ht="15.75" x14ac:dyDescent="0.25">
      <c r="A48" s="458">
        <v>41481</v>
      </c>
      <c r="B48" s="454"/>
      <c r="C48" s="457">
        <v>73</v>
      </c>
      <c r="D48" s="456"/>
      <c r="E48" s="455"/>
      <c r="F48" s="454"/>
      <c r="G48" s="453">
        <v>73</v>
      </c>
      <c r="H48" s="440"/>
    </row>
    <row r="49" spans="1:8" ht="15.75" x14ac:dyDescent="0.25">
      <c r="A49" s="458">
        <v>41482</v>
      </c>
      <c r="B49" s="454"/>
      <c r="C49" s="457">
        <v>57</v>
      </c>
      <c r="D49" s="456"/>
      <c r="E49" s="455"/>
      <c r="F49" s="454"/>
      <c r="G49" s="453">
        <v>57</v>
      </c>
      <c r="H49" s="440"/>
    </row>
    <row r="50" spans="1:8" ht="15.75" x14ac:dyDescent="0.25">
      <c r="A50" s="458">
        <v>41483</v>
      </c>
      <c r="B50" s="454"/>
      <c r="C50" s="457">
        <v>150</v>
      </c>
      <c r="D50" s="456"/>
      <c r="E50" s="455"/>
      <c r="F50" s="454"/>
      <c r="G50" s="453">
        <v>150</v>
      </c>
      <c r="H50" s="440"/>
    </row>
    <row r="51" spans="1:8" ht="15.75" x14ac:dyDescent="0.25">
      <c r="A51" s="458">
        <v>41484</v>
      </c>
      <c r="B51" s="454"/>
      <c r="C51" s="457">
        <v>156</v>
      </c>
      <c r="D51" s="456"/>
      <c r="E51" s="455"/>
      <c r="F51" s="454"/>
      <c r="G51" s="453">
        <v>156</v>
      </c>
      <c r="H51" s="440"/>
    </row>
    <row r="52" spans="1:8" ht="15.75" x14ac:dyDescent="0.25">
      <c r="A52" s="458">
        <v>41485</v>
      </c>
      <c r="B52" s="454"/>
      <c r="C52" s="457">
        <v>122</v>
      </c>
      <c r="D52" s="456"/>
      <c r="E52" s="455"/>
      <c r="F52" s="454"/>
      <c r="G52" s="453">
        <v>122</v>
      </c>
      <c r="H52" s="440"/>
    </row>
    <row r="53" spans="1:8" ht="15.75" x14ac:dyDescent="0.25">
      <c r="A53" s="458">
        <v>41486</v>
      </c>
      <c r="B53" s="454"/>
      <c r="C53" s="457">
        <v>135</v>
      </c>
      <c r="D53" s="456"/>
      <c r="E53" s="455"/>
      <c r="F53" s="454"/>
      <c r="G53" s="453">
        <v>135</v>
      </c>
      <c r="H53" s="440"/>
    </row>
    <row r="54" spans="1:8" ht="15.75" x14ac:dyDescent="0.25">
      <c r="A54" s="458">
        <v>41487</v>
      </c>
      <c r="B54" s="454"/>
      <c r="C54" s="457">
        <v>79</v>
      </c>
      <c r="D54" s="456"/>
      <c r="E54" s="455"/>
      <c r="F54" s="454"/>
      <c r="G54" s="453">
        <v>79</v>
      </c>
      <c r="H54" s="440"/>
    </row>
    <row r="55" spans="1:8" ht="15.75" x14ac:dyDescent="0.25">
      <c r="A55" s="458">
        <v>41488</v>
      </c>
      <c r="B55" s="454"/>
      <c r="C55" s="457">
        <v>51</v>
      </c>
      <c r="D55" s="456"/>
      <c r="E55" s="455"/>
      <c r="F55" s="454"/>
      <c r="G55" s="453">
        <v>51</v>
      </c>
      <c r="H55" s="440"/>
    </row>
    <row r="56" spans="1:8" ht="15.75" x14ac:dyDescent="0.25">
      <c r="A56" s="458">
        <v>41489</v>
      </c>
      <c r="B56" s="454"/>
      <c r="C56" s="457">
        <v>71</v>
      </c>
      <c r="D56" s="456"/>
      <c r="E56" s="455"/>
      <c r="F56" s="454"/>
      <c r="G56" s="453">
        <v>71</v>
      </c>
      <c r="H56" s="440"/>
    </row>
    <row r="57" spans="1:8" ht="15.75" x14ac:dyDescent="0.25">
      <c r="A57" s="458">
        <v>41490</v>
      </c>
      <c r="B57" s="454"/>
      <c r="C57" s="457">
        <v>100</v>
      </c>
      <c r="D57" s="456"/>
      <c r="E57" s="455"/>
      <c r="F57" s="454"/>
      <c r="G57" s="453">
        <v>100</v>
      </c>
      <c r="H57" s="440"/>
    </row>
    <row r="58" spans="1:8" ht="15.75" x14ac:dyDescent="0.25">
      <c r="A58" s="458">
        <v>41491</v>
      </c>
      <c r="B58" s="454"/>
      <c r="C58" s="457">
        <v>73</v>
      </c>
      <c r="D58" s="456"/>
      <c r="E58" s="455"/>
      <c r="F58" s="454"/>
      <c r="G58" s="453">
        <v>73</v>
      </c>
      <c r="H58" s="440"/>
    </row>
    <row r="59" spans="1:8" ht="15.75" x14ac:dyDescent="0.25">
      <c r="A59" s="458">
        <v>41492</v>
      </c>
      <c r="B59" s="454"/>
      <c r="C59" s="457"/>
      <c r="D59" s="456"/>
      <c r="E59" s="455">
        <v>84</v>
      </c>
      <c r="F59" s="454"/>
      <c r="G59" s="453">
        <v>84</v>
      </c>
      <c r="H59" s="440"/>
    </row>
    <row r="60" spans="1:8" ht="15.75" x14ac:dyDescent="0.25">
      <c r="A60" s="458">
        <v>41493</v>
      </c>
      <c r="B60" s="454"/>
      <c r="C60" s="457"/>
      <c r="D60" s="456"/>
      <c r="E60" s="455">
        <v>102</v>
      </c>
      <c r="F60" s="454"/>
      <c r="G60" s="453">
        <v>102</v>
      </c>
      <c r="H60" s="440"/>
    </row>
    <row r="61" spans="1:8" ht="15.75" x14ac:dyDescent="0.25">
      <c r="A61" s="458">
        <v>41494</v>
      </c>
      <c r="B61" s="454"/>
      <c r="C61" s="457"/>
      <c r="D61" s="456"/>
      <c r="E61" s="455">
        <v>104</v>
      </c>
      <c r="F61" s="454"/>
      <c r="G61" s="453">
        <v>104</v>
      </c>
      <c r="H61" s="440"/>
    </row>
    <row r="62" spans="1:8" ht="15.75" x14ac:dyDescent="0.25">
      <c r="A62" s="458">
        <v>41495</v>
      </c>
      <c r="B62" s="454"/>
      <c r="C62" s="457">
        <v>90</v>
      </c>
      <c r="D62" s="456"/>
      <c r="E62" s="455"/>
      <c r="F62" s="454"/>
      <c r="G62" s="453">
        <v>90</v>
      </c>
      <c r="H62" s="440"/>
    </row>
    <row r="63" spans="1:8" ht="15.75" x14ac:dyDescent="0.25">
      <c r="A63" s="458">
        <v>41496</v>
      </c>
      <c r="B63" s="454"/>
      <c r="C63" s="457"/>
      <c r="D63" s="456"/>
      <c r="E63" s="455"/>
      <c r="F63" s="454">
        <v>73</v>
      </c>
      <c r="G63" s="453">
        <v>73</v>
      </c>
      <c r="H63" s="440"/>
    </row>
    <row r="64" spans="1:8" ht="15.75" x14ac:dyDescent="0.25">
      <c r="A64" s="458">
        <v>41497</v>
      </c>
      <c r="B64" s="454"/>
      <c r="C64" s="457"/>
      <c r="D64" s="456"/>
      <c r="E64" s="455">
        <v>46</v>
      </c>
      <c r="F64" s="454"/>
      <c r="G64" s="453">
        <v>46</v>
      </c>
      <c r="H64" s="440"/>
    </row>
    <row r="65" spans="1:8" ht="15.75" x14ac:dyDescent="0.25">
      <c r="A65" s="458">
        <v>41498</v>
      </c>
      <c r="B65" s="454"/>
      <c r="C65" s="457"/>
      <c r="D65" s="456"/>
      <c r="E65" s="455">
        <v>63</v>
      </c>
      <c r="F65" s="454"/>
      <c r="G65" s="453">
        <v>63</v>
      </c>
      <c r="H65" s="440"/>
    </row>
    <row r="66" spans="1:8" ht="15.75" x14ac:dyDescent="0.25">
      <c r="A66" s="458">
        <v>41499</v>
      </c>
      <c r="B66" s="454"/>
      <c r="C66" s="457">
        <v>106</v>
      </c>
      <c r="D66" s="456"/>
      <c r="E66" s="455"/>
      <c r="F66" s="454"/>
      <c r="G66" s="453">
        <v>106</v>
      </c>
      <c r="H66" s="440"/>
    </row>
    <row r="67" spans="1:8" ht="15.75" x14ac:dyDescent="0.25">
      <c r="A67" s="458">
        <v>41500</v>
      </c>
      <c r="B67" s="454"/>
      <c r="C67" s="457">
        <v>100</v>
      </c>
      <c r="D67" s="456"/>
      <c r="E67" s="455"/>
      <c r="F67" s="454"/>
      <c r="G67" s="453">
        <v>100</v>
      </c>
      <c r="H67" s="440"/>
    </row>
    <row r="68" spans="1:8" ht="15.75" x14ac:dyDescent="0.25">
      <c r="A68" s="458">
        <v>41501</v>
      </c>
      <c r="B68" s="454"/>
      <c r="C68" s="457">
        <v>144</v>
      </c>
      <c r="D68" s="456"/>
      <c r="E68" s="455"/>
      <c r="F68" s="454"/>
      <c r="G68" s="453">
        <v>144</v>
      </c>
      <c r="H68" s="440"/>
    </row>
    <row r="69" spans="1:8" ht="15.75" x14ac:dyDescent="0.25">
      <c r="A69" s="458">
        <v>41502</v>
      </c>
      <c r="B69" s="454"/>
      <c r="C69" s="457">
        <v>93</v>
      </c>
      <c r="D69" s="456"/>
      <c r="E69" s="455"/>
      <c r="F69" s="454"/>
      <c r="G69" s="453">
        <v>93</v>
      </c>
      <c r="H69" s="440"/>
    </row>
    <row r="70" spans="1:8" ht="15.75" x14ac:dyDescent="0.25">
      <c r="A70" s="458">
        <v>41503</v>
      </c>
      <c r="B70" s="454"/>
      <c r="C70" s="457">
        <v>89</v>
      </c>
      <c r="D70" s="456"/>
      <c r="E70" s="455"/>
      <c r="F70" s="454"/>
      <c r="G70" s="453">
        <v>89</v>
      </c>
      <c r="H70" s="440"/>
    </row>
    <row r="71" spans="1:8" ht="15.75" x14ac:dyDescent="0.25">
      <c r="A71" s="458">
        <v>41504</v>
      </c>
      <c r="B71" s="454"/>
      <c r="C71" s="457">
        <v>124</v>
      </c>
      <c r="D71" s="456"/>
      <c r="E71" s="455"/>
      <c r="F71" s="454"/>
      <c r="G71" s="453">
        <v>124</v>
      </c>
      <c r="H71" s="440"/>
    </row>
    <row r="72" spans="1:8" ht="15.75" x14ac:dyDescent="0.25">
      <c r="A72" s="458">
        <v>41505</v>
      </c>
      <c r="B72" s="454"/>
      <c r="C72" s="457">
        <v>78</v>
      </c>
      <c r="D72" s="456"/>
      <c r="E72" s="455"/>
      <c r="F72" s="454"/>
      <c r="G72" s="453">
        <v>78</v>
      </c>
      <c r="H72" s="440"/>
    </row>
    <row r="73" spans="1:8" ht="15.75" x14ac:dyDescent="0.25">
      <c r="A73" s="458">
        <v>41506</v>
      </c>
      <c r="B73" s="454"/>
      <c r="C73" s="457"/>
      <c r="D73" s="456"/>
      <c r="E73" s="455">
        <v>75</v>
      </c>
      <c r="F73" s="454"/>
      <c r="G73" s="453">
        <v>75</v>
      </c>
      <c r="H73" s="440"/>
    </row>
    <row r="74" spans="1:8" ht="15.75" x14ac:dyDescent="0.25">
      <c r="A74" s="458">
        <v>41507</v>
      </c>
      <c r="B74" s="454"/>
      <c r="C74" s="457"/>
      <c r="D74" s="456"/>
      <c r="E74" s="455">
        <v>144</v>
      </c>
      <c r="F74" s="454"/>
      <c r="G74" s="453">
        <v>144</v>
      </c>
      <c r="H74" s="440"/>
    </row>
    <row r="75" spans="1:8" ht="15.75" x14ac:dyDescent="0.25">
      <c r="A75" s="458">
        <v>41508</v>
      </c>
      <c r="B75" s="454"/>
      <c r="C75" s="457"/>
      <c r="D75" s="456"/>
      <c r="E75" s="455">
        <v>136</v>
      </c>
      <c r="F75" s="454"/>
      <c r="G75" s="453">
        <v>136</v>
      </c>
      <c r="H75" s="440"/>
    </row>
    <row r="76" spans="1:8" ht="15.75" x14ac:dyDescent="0.25">
      <c r="A76" s="458">
        <v>41509</v>
      </c>
      <c r="B76" s="454"/>
      <c r="C76" s="457"/>
      <c r="D76" s="456"/>
      <c r="E76" s="455">
        <v>157</v>
      </c>
      <c r="F76" s="454"/>
      <c r="G76" s="453">
        <v>157</v>
      </c>
      <c r="H76" s="440"/>
    </row>
    <row r="77" spans="1:8" ht="15.75" x14ac:dyDescent="0.25">
      <c r="A77" s="458">
        <v>41510</v>
      </c>
      <c r="B77" s="454"/>
      <c r="C77" s="457"/>
      <c r="D77" s="456"/>
      <c r="E77" s="455">
        <v>140</v>
      </c>
      <c r="F77" s="454"/>
      <c r="G77" s="453">
        <v>140</v>
      </c>
      <c r="H77" s="440"/>
    </row>
    <row r="78" spans="1:8" ht="15.75" x14ac:dyDescent="0.25">
      <c r="A78" s="458">
        <v>41511</v>
      </c>
      <c r="B78" s="454"/>
      <c r="C78" s="457"/>
      <c r="D78" s="456"/>
      <c r="E78" s="455">
        <v>148</v>
      </c>
      <c r="F78" s="454"/>
      <c r="G78" s="453">
        <v>148</v>
      </c>
      <c r="H78" s="440"/>
    </row>
    <row r="79" spans="1:8" ht="15.75" x14ac:dyDescent="0.25">
      <c r="A79" s="458">
        <v>41512</v>
      </c>
      <c r="B79" s="454"/>
      <c r="C79" s="457"/>
      <c r="D79" s="456"/>
      <c r="E79" s="455">
        <v>105</v>
      </c>
      <c r="F79" s="454"/>
      <c r="G79" s="453">
        <v>105</v>
      </c>
      <c r="H79" s="440"/>
    </row>
    <row r="80" spans="1:8" ht="15.75" x14ac:dyDescent="0.25">
      <c r="A80" s="458">
        <v>41513</v>
      </c>
      <c r="B80" s="454"/>
      <c r="C80" s="457">
        <v>119</v>
      </c>
      <c r="D80" s="456"/>
      <c r="E80" s="455"/>
      <c r="F80" s="454"/>
      <c r="G80" s="453">
        <v>119</v>
      </c>
      <c r="H80" s="440"/>
    </row>
    <row r="81" spans="1:8" ht="15.75" x14ac:dyDescent="0.25">
      <c r="A81" s="458">
        <v>41514</v>
      </c>
      <c r="B81" s="454"/>
      <c r="C81" s="457">
        <v>161</v>
      </c>
      <c r="D81" s="456"/>
      <c r="E81" s="455"/>
      <c r="F81" s="454"/>
      <c r="G81" s="453">
        <v>161</v>
      </c>
      <c r="H81" s="440"/>
    </row>
    <row r="82" spans="1:8" ht="15.75" x14ac:dyDescent="0.25">
      <c r="A82" s="458">
        <v>41515</v>
      </c>
      <c r="B82" s="454"/>
      <c r="C82" s="457"/>
      <c r="D82" s="456"/>
      <c r="E82" s="455">
        <v>118</v>
      </c>
      <c r="F82" s="454"/>
      <c r="G82" s="453">
        <v>118</v>
      </c>
      <c r="H82" s="440"/>
    </row>
    <row r="83" spans="1:8" ht="15.75" x14ac:dyDescent="0.25">
      <c r="A83" s="458">
        <v>41516</v>
      </c>
      <c r="B83" s="454"/>
      <c r="C83" s="457"/>
      <c r="D83" s="456"/>
      <c r="E83" s="455">
        <v>104</v>
      </c>
      <c r="F83" s="454"/>
      <c r="G83" s="453">
        <v>104</v>
      </c>
      <c r="H83" s="440"/>
    </row>
    <row r="84" spans="1:8" ht="15.75" x14ac:dyDescent="0.25">
      <c r="A84" s="458">
        <v>41517</v>
      </c>
      <c r="B84" s="454"/>
      <c r="C84" s="457"/>
      <c r="D84" s="456"/>
      <c r="E84" s="455">
        <v>90</v>
      </c>
      <c r="F84" s="454"/>
      <c r="G84" s="453">
        <v>90</v>
      </c>
      <c r="H84" s="440"/>
    </row>
    <row r="85" spans="1:8" ht="15.75" x14ac:dyDescent="0.25">
      <c r="A85" s="458">
        <v>41518</v>
      </c>
      <c r="B85" s="454"/>
      <c r="C85" s="457"/>
      <c r="D85" s="456"/>
      <c r="E85" s="455">
        <v>90</v>
      </c>
      <c r="F85" s="454"/>
      <c r="G85" s="453">
        <v>90</v>
      </c>
      <c r="H85" s="440"/>
    </row>
    <row r="86" spans="1:8" ht="15.75" x14ac:dyDescent="0.25">
      <c r="A86" s="458">
        <v>41519</v>
      </c>
      <c r="B86" s="454"/>
      <c r="C86" s="457"/>
      <c r="D86" s="456"/>
      <c r="E86" s="455">
        <v>160</v>
      </c>
      <c r="F86" s="454"/>
      <c r="G86" s="453">
        <v>160</v>
      </c>
      <c r="H86" s="440"/>
    </row>
    <row r="87" spans="1:8" ht="15.75" x14ac:dyDescent="0.25">
      <c r="A87" s="458">
        <v>41520</v>
      </c>
      <c r="B87" s="454"/>
      <c r="C87" s="457"/>
      <c r="D87" s="456"/>
      <c r="E87" s="455">
        <v>81</v>
      </c>
      <c r="F87" s="454"/>
      <c r="G87" s="453">
        <v>81</v>
      </c>
      <c r="H87" s="440"/>
    </row>
    <row r="88" spans="1:8" ht="15.75" x14ac:dyDescent="0.25">
      <c r="A88" s="458">
        <v>41521</v>
      </c>
      <c r="B88" s="454"/>
      <c r="C88" s="457"/>
      <c r="D88" s="456"/>
      <c r="E88" s="455">
        <v>158</v>
      </c>
      <c r="F88" s="454"/>
      <c r="G88" s="453">
        <v>158</v>
      </c>
      <c r="H88" s="440"/>
    </row>
    <row r="89" spans="1:8" ht="15.75" x14ac:dyDescent="0.25">
      <c r="A89" s="458">
        <v>41522</v>
      </c>
      <c r="B89" s="454"/>
      <c r="C89" s="457"/>
      <c r="D89" s="456"/>
      <c r="E89" s="455">
        <v>141</v>
      </c>
      <c r="F89" s="454"/>
      <c r="G89" s="453">
        <v>141</v>
      </c>
      <c r="H89" s="440"/>
    </row>
    <row r="90" spans="1:8" ht="15.75" x14ac:dyDescent="0.25">
      <c r="A90" s="458">
        <v>41523</v>
      </c>
      <c r="B90" s="454"/>
      <c r="C90" s="457">
        <v>130</v>
      </c>
      <c r="D90" s="456"/>
      <c r="E90" s="455"/>
      <c r="F90" s="454"/>
      <c r="G90" s="453">
        <v>130</v>
      </c>
      <c r="H90" s="440"/>
    </row>
    <row r="91" spans="1:8" ht="15.75" x14ac:dyDescent="0.25">
      <c r="A91" s="458">
        <v>41524</v>
      </c>
      <c r="B91" s="454"/>
      <c r="C91" s="457"/>
      <c r="D91" s="456"/>
      <c r="E91" s="455">
        <v>80</v>
      </c>
      <c r="F91" s="454"/>
      <c r="G91" s="453">
        <v>80</v>
      </c>
      <c r="H91" s="440"/>
    </row>
    <row r="92" spans="1:8" ht="15.75" x14ac:dyDescent="0.25">
      <c r="A92" s="458">
        <v>41525</v>
      </c>
      <c r="B92" s="454"/>
      <c r="C92" s="457"/>
      <c r="D92" s="456"/>
      <c r="E92" s="455">
        <v>95</v>
      </c>
      <c r="F92" s="454"/>
      <c r="G92" s="453">
        <v>95</v>
      </c>
      <c r="H92" s="440"/>
    </row>
    <row r="93" spans="1:8" ht="15.75" x14ac:dyDescent="0.25">
      <c r="A93" s="458">
        <v>41526</v>
      </c>
      <c r="B93" s="454"/>
      <c r="C93" s="457"/>
      <c r="D93" s="456"/>
      <c r="E93" s="455">
        <v>117</v>
      </c>
      <c r="F93" s="454"/>
      <c r="G93" s="453">
        <v>117</v>
      </c>
      <c r="H93" s="440"/>
    </row>
    <row r="94" spans="1:8" ht="15.75" x14ac:dyDescent="0.25">
      <c r="A94" s="458">
        <v>41527</v>
      </c>
      <c r="B94" s="454"/>
      <c r="C94" s="457"/>
      <c r="D94" s="456"/>
      <c r="E94" s="455">
        <v>139</v>
      </c>
      <c r="F94" s="454"/>
      <c r="G94" s="453">
        <v>139</v>
      </c>
      <c r="H94" s="440"/>
    </row>
    <row r="95" spans="1:8" ht="15.75" x14ac:dyDescent="0.25">
      <c r="A95" s="458">
        <v>41528</v>
      </c>
      <c r="B95" s="454"/>
      <c r="C95" s="457"/>
      <c r="D95" s="456"/>
      <c r="E95" s="455">
        <v>112</v>
      </c>
      <c r="F95" s="454"/>
      <c r="G95" s="453">
        <v>112</v>
      </c>
      <c r="H95" s="440"/>
    </row>
    <row r="96" spans="1:8" ht="15.75" x14ac:dyDescent="0.25">
      <c r="A96" s="458">
        <v>41529</v>
      </c>
      <c r="B96" s="454"/>
      <c r="C96" s="457"/>
      <c r="D96" s="456"/>
      <c r="E96" s="455">
        <v>111</v>
      </c>
      <c r="F96" s="454"/>
      <c r="G96" s="453">
        <v>111</v>
      </c>
      <c r="H96" s="440"/>
    </row>
    <row r="97" spans="1:8" ht="15.75" x14ac:dyDescent="0.25">
      <c r="A97" s="458">
        <v>41530</v>
      </c>
      <c r="B97" s="454"/>
      <c r="C97" s="457"/>
      <c r="D97" s="456"/>
      <c r="E97" s="455">
        <v>99</v>
      </c>
      <c r="F97" s="454"/>
      <c r="G97" s="453">
        <v>99</v>
      </c>
      <c r="H97" s="440"/>
    </row>
    <row r="98" spans="1:8" ht="15.75" x14ac:dyDescent="0.25">
      <c r="A98" s="458">
        <v>41531</v>
      </c>
      <c r="B98" s="454"/>
      <c r="C98" s="457">
        <v>86</v>
      </c>
      <c r="D98" s="456"/>
      <c r="E98" s="455"/>
      <c r="F98" s="454"/>
      <c r="G98" s="453">
        <v>86</v>
      </c>
      <c r="H98" s="440"/>
    </row>
    <row r="99" spans="1:8" ht="15.75" x14ac:dyDescent="0.25">
      <c r="A99" s="458">
        <v>41532</v>
      </c>
      <c r="B99" s="454"/>
      <c r="C99" s="457"/>
      <c r="D99" s="456"/>
      <c r="E99" s="455">
        <v>115</v>
      </c>
      <c r="F99" s="454"/>
      <c r="G99" s="453">
        <v>115</v>
      </c>
      <c r="H99" s="440"/>
    </row>
    <row r="100" spans="1:8" ht="15.75" x14ac:dyDescent="0.25">
      <c r="A100" s="458">
        <v>41533</v>
      </c>
      <c r="B100" s="454"/>
      <c r="C100" s="457"/>
      <c r="D100" s="456"/>
      <c r="E100" s="455">
        <v>106</v>
      </c>
      <c r="F100" s="454"/>
      <c r="G100" s="453">
        <v>106</v>
      </c>
      <c r="H100" s="440"/>
    </row>
    <row r="101" spans="1:8" ht="15.75" x14ac:dyDescent="0.25">
      <c r="A101" s="458">
        <v>41534</v>
      </c>
      <c r="B101" s="454"/>
      <c r="C101" s="457"/>
      <c r="D101" s="456"/>
      <c r="E101" s="455">
        <v>278</v>
      </c>
      <c r="F101" s="454"/>
      <c r="G101" s="453">
        <v>278</v>
      </c>
      <c r="H101" s="440"/>
    </row>
    <row r="102" spans="1:8" ht="15.75" x14ac:dyDescent="0.25">
      <c r="A102" s="458">
        <v>41535</v>
      </c>
      <c r="B102" s="454"/>
      <c r="C102" s="457"/>
      <c r="D102" s="456"/>
      <c r="E102" s="455">
        <v>395</v>
      </c>
      <c r="F102" s="454"/>
      <c r="G102" s="453">
        <v>395</v>
      </c>
      <c r="H102" s="440"/>
    </row>
    <row r="103" spans="1:8" ht="15.75" x14ac:dyDescent="0.25">
      <c r="A103" s="458">
        <v>41536</v>
      </c>
      <c r="B103" s="454"/>
      <c r="C103" s="457"/>
      <c r="D103" s="456"/>
      <c r="E103" s="455">
        <v>511</v>
      </c>
      <c r="F103" s="454"/>
      <c r="G103" s="453">
        <v>511</v>
      </c>
      <c r="H103" s="440"/>
    </row>
    <row r="104" spans="1:8" ht="15.75" x14ac:dyDescent="0.25">
      <c r="A104" s="458">
        <v>41537</v>
      </c>
      <c r="B104" s="454"/>
      <c r="C104" s="457">
        <v>533</v>
      </c>
      <c r="D104" s="456"/>
      <c r="E104" s="455"/>
      <c r="F104" s="454"/>
      <c r="G104" s="453">
        <v>533</v>
      </c>
      <c r="H104" s="440"/>
    </row>
    <row r="105" spans="1:8" ht="15.75" x14ac:dyDescent="0.25">
      <c r="A105" s="458">
        <v>41538</v>
      </c>
      <c r="B105" s="454"/>
      <c r="C105" s="457">
        <v>249</v>
      </c>
      <c r="D105" s="456"/>
      <c r="E105" s="455"/>
      <c r="F105" s="454"/>
      <c r="G105" s="453">
        <v>249</v>
      </c>
      <c r="H105" s="440"/>
    </row>
    <row r="106" spans="1:8" ht="15.75" x14ac:dyDescent="0.25">
      <c r="A106" s="458">
        <v>41539</v>
      </c>
      <c r="B106" s="454"/>
      <c r="C106" s="457"/>
      <c r="D106" s="456"/>
      <c r="E106" s="455">
        <v>351</v>
      </c>
      <c r="F106" s="454"/>
      <c r="G106" s="453">
        <v>351</v>
      </c>
      <c r="H106" s="440"/>
    </row>
    <row r="107" spans="1:8" ht="15.75" x14ac:dyDescent="0.25">
      <c r="A107" s="458">
        <v>41540</v>
      </c>
      <c r="B107" s="454"/>
      <c r="C107" s="457"/>
      <c r="D107" s="456"/>
      <c r="E107" s="455">
        <v>384</v>
      </c>
      <c r="F107" s="454"/>
      <c r="G107" s="453">
        <v>384</v>
      </c>
      <c r="H107" s="440"/>
    </row>
    <row r="108" spans="1:8" ht="15.75" x14ac:dyDescent="0.25">
      <c r="A108" s="458">
        <v>41541</v>
      </c>
      <c r="B108" s="454"/>
      <c r="C108" s="457"/>
      <c r="D108" s="456"/>
      <c r="E108" s="455">
        <v>533</v>
      </c>
      <c r="F108" s="454"/>
      <c r="G108" s="453">
        <v>533</v>
      </c>
      <c r="H108" s="440"/>
    </row>
    <row r="109" spans="1:8" ht="15.75" x14ac:dyDescent="0.25">
      <c r="A109" s="458">
        <v>41542</v>
      </c>
      <c r="B109" s="454"/>
      <c r="C109" s="457"/>
      <c r="D109" s="456"/>
      <c r="E109" s="455">
        <v>545</v>
      </c>
      <c r="F109" s="454"/>
      <c r="G109" s="453">
        <v>545</v>
      </c>
      <c r="H109" s="440"/>
    </row>
    <row r="110" spans="1:8" ht="15.75" x14ac:dyDescent="0.25">
      <c r="A110" s="458">
        <v>41543</v>
      </c>
      <c r="B110" s="454"/>
      <c r="C110" s="457"/>
      <c r="D110" s="456"/>
      <c r="E110" s="455">
        <v>504</v>
      </c>
      <c r="F110" s="454"/>
      <c r="G110" s="453">
        <v>504</v>
      </c>
      <c r="H110" s="440"/>
    </row>
    <row r="111" spans="1:8" ht="15.75" x14ac:dyDescent="0.25">
      <c r="A111" s="458">
        <v>41544</v>
      </c>
      <c r="B111" s="454"/>
      <c r="C111" s="457"/>
      <c r="D111" s="456"/>
      <c r="E111" s="455">
        <v>529</v>
      </c>
      <c r="F111" s="454"/>
      <c r="G111" s="453">
        <v>529</v>
      </c>
      <c r="H111" s="440"/>
    </row>
    <row r="112" spans="1:8" ht="15.75" x14ac:dyDescent="0.25">
      <c r="A112" s="458">
        <v>41545</v>
      </c>
      <c r="B112" s="454"/>
      <c r="C112" s="457"/>
      <c r="D112" s="456"/>
      <c r="E112" s="455">
        <v>262</v>
      </c>
      <c r="F112" s="454"/>
      <c r="G112" s="453">
        <v>262</v>
      </c>
      <c r="H112" s="440"/>
    </row>
    <row r="113" spans="1:8" ht="15.75" x14ac:dyDescent="0.25">
      <c r="A113" s="458">
        <v>41546</v>
      </c>
      <c r="B113" s="454"/>
      <c r="C113" s="457"/>
      <c r="D113" s="456"/>
      <c r="E113" s="455">
        <v>377</v>
      </c>
      <c r="F113" s="454"/>
      <c r="G113" s="453">
        <v>377</v>
      </c>
      <c r="H113" s="440"/>
    </row>
    <row r="114" spans="1:8" ht="15.75" x14ac:dyDescent="0.25">
      <c r="A114" s="458">
        <v>41547</v>
      </c>
      <c r="B114" s="454"/>
      <c r="C114" s="457"/>
      <c r="D114" s="456"/>
      <c r="E114" s="455">
        <v>675</v>
      </c>
      <c r="F114" s="454"/>
      <c r="G114" s="453">
        <v>675</v>
      </c>
      <c r="H114" s="440"/>
    </row>
    <row r="115" spans="1:8" ht="15.75" x14ac:dyDescent="0.25">
      <c r="A115" s="458">
        <v>41548</v>
      </c>
      <c r="B115" s="454"/>
      <c r="C115" s="457"/>
      <c r="D115" s="456"/>
      <c r="E115" s="455">
        <v>744</v>
      </c>
      <c r="F115" s="454"/>
      <c r="G115" s="453">
        <v>744</v>
      </c>
      <c r="H115" s="440"/>
    </row>
    <row r="116" spans="1:8" ht="15.75" x14ac:dyDescent="0.25">
      <c r="A116" s="458">
        <v>41549</v>
      </c>
      <c r="B116" s="454"/>
      <c r="C116" s="457"/>
      <c r="D116" s="456"/>
      <c r="E116" s="455">
        <v>598</v>
      </c>
      <c r="F116" s="454"/>
      <c r="G116" s="453">
        <v>598</v>
      </c>
      <c r="H116" s="440"/>
    </row>
    <row r="117" spans="1:8" ht="15.75" x14ac:dyDescent="0.25">
      <c r="A117" s="458">
        <v>41550</v>
      </c>
      <c r="B117" s="454"/>
      <c r="C117" s="457"/>
      <c r="D117" s="456"/>
      <c r="E117" s="455">
        <v>625</v>
      </c>
      <c r="F117" s="454"/>
      <c r="G117" s="453">
        <v>625</v>
      </c>
      <c r="H117" s="440"/>
    </row>
    <row r="118" spans="1:8" ht="15.75" x14ac:dyDescent="0.25">
      <c r="A118" s="458">
        <v>41551</v>
      </c>
      <c r="B118" s="454"/>
      <c r="C118" s="457"/>
      <c r="D118" s="456"/>
      <c r="E118" s="455">
        <v>496</v>
      </c>
      <c r="F118" s="454"/>
      <c r="G118" s="453">
        <v>496</v>
      </c>
      <c r="H118" s="440"/>
    </row>
    <row r="119" spans="1:8" ht="15.75" x14ac:dyDescent="0.25">
      <c r="A119" s="458">
        <v>41552</v>
      </c>
      <c r="B119" s="454"/>
      <c r="C119" s="457"/>
      <c r="D119" s="456"/>
      <c r="E119" s="455">
        <v>363</v>
      </c>
      <c r="F119" s="454"/>
      <c r="G119" s="453">
        <v>363</v>
      </c>
      <c r="H119" s="440"/>
    </row>
    <row r="120" spans="1:8" ht="15.75" x14ac:dyDescent="0.25">
      <c r="A120" s="458">
        <v>41553</v>
      </c>
      <c r="B120" s="454"/>
      <c r="C120" s="457"/>
      <c r="D120" s="456"/>
      <c r="E120" s="455">
        <v>539</v>
      </c>
      <c r="F120" s="454"/>
      <c r="G120" s="453">
        <v>539</v>
      </c>
      <c r="H120" s="440"/>
    </row>
    <row r="121" spans="1:8" ht="15.75" x14ac:dyDescent="0.25">
      <c r="A121" s="458">
        <v>41554</v>
      </c>
      <c r="B121" s="454"/>
      <c r="C121" s="457"/>
      <c r="D121" s="456"/>
      <c r="E121" s="455">
        <v>724</v>
      </c>
      <c r="F121" s="454"/>
      <c r="G121" s="453">
        <v>724</v>
      </c>
      <c r="H121" s="440"/>
    </row>
    <row r="122" spans="1:8" ht="15.75" x14ac:dyDescent="0.25">
      <c r="A122" s="458">
        <v>41555</v>
      </c>
      <c r="B122" s="454"/>
      <c r="C122" s="457"/>
      <c r="D122" s="456"/>
      <c r="E122" s="455">
        <v>685</v>
      </c>
      <c r="F122" s="454"/>
      <c r="G122" s="453">
        <v>685</v>
      </c>
      <c r="H122" s="440"/>
    </row>
    <row r="123" spans="1:8" ht="15.75" x14ac:dyDescent="0.25">
      <c r="A123" s="458">
        <v>41556</v>
      </c>
      <c r="B123" s="454"/>
      <c r="C123" s="457"/>
      <c r="D123" s="456"/>
      <c r="E123" s="455">
        <v>645</v>
      </c>
      <c r="F123" s="454"/>
      <c r="G123" s="453">
        <v>645</v>
      </c>
      <c r="H123" s="440"/>
    </row>
    <row r="124" spans="1:8" ht="15.75" x14ac:dyDescent="0.25">
      <c r="A124" s="458">
        <v>41557</v>
      </c>
      <c r="B124" s="454"/>
      <c r="C124" s="457"/>
      <c r="D124" s="456"/>
      <c r="E124" s="455"/>
      <c r="F124" s="454">
        <v>738</v>
      </c>
      <c r="G124" s="453">
        <v>738</v>
      </c>
      <c r="H124" s="440"/>
    </row>
    <row r="125" spans="1:8" ht="15.75" x14ac:dyDescent="0.25">
      <c r="A125" s="458">
        <v>41558</v>
      </c>
      <c r="B125" s="454"/>
      <c r="C125" s="457"/>
      <c r="D125" s="456"/>
      <c r="E125" s="455"/>
      <c r="F125" s="454">
        <v>565</v>
      </c>
      <c r="G125" s="453">
        <v>565</v>
      </c>
      <c r="H125" s="440"/>
    </row>
    <row r="126" spans="1:8" ht="15.75" x14ac:dyDescent="0.25">
      <c r="A126" s="458">
        <v>41559</v>
      </c>
      <c r="B126" s="454"/>
      <c r="C126" s="457">
        <v>401</v>
      </c>
      <c r="D126" s="456"/>
      <c r="E126" s="455"/>
      <c r="F126" s="454"/>
      <c r="G126" s="453">
        <v>401</v>
      </c>
      <c r="H126" s="440"/>
    </row>
    <row r="127" spans="1:8" ht="15.75" x14ac:dyDescent="0.25">
      <c r="A127" s="458">
        <v>41560</v>
      </c>
      <c r="B127" s="454"/>
      <c r="C127" s="457"/>
      <c r="D127" s="456"/>
      <c r="E127" s="455">
        <v>457</v>
      </c>
      <c r="F127" s="454"/>
      <c r="G127" s="453">
        <v>457</v>
      </c>
      <c r="H127" s="440"/>
    </row>
    <row r="128" spans="1:8" ht="15.75" x14ac:dyDescent="0.25">
      <c r="A128" s="458">
        <v>41561</v>
      </c>
      <c r="B128" s="454"/>
      <c r="C128" s="457"/>
      <c r="D128" s="456"/>
      <c r="E128" s="455">
        <v>650</v>
      </c>
      <c r="F128" s="454"/>
      <c r="G128" s="453">
        <v>650</v>
      </c>
      <c r="H128" s="440"/>
    </row>
    <row r="129" spans="1:8" ht="15.75" x14ac:dyDescent="0.25">
      <c r="A129" s="458">
        <v>41562</v>
      </c>
      <c r="B129" s="454"/>
      <c r="C129" s="457"/>
      <c r="D129" s="456"/>
      <c r="E129" s="455">
        <v>868</v>
      </c>
      <c r="F129" s="454"/>
      <c r="G129" s="453">
        <v>868</v>
      </c>
      <c r="H129" s="440"/>
    </row>
    <row r="130" spans="1:8" ht="15.75" x14ac:dyDescent="0.25">
      <c r="A130" s="458">
        <v>41563</v>
      </c>
      <c r="B130" s="454"/>
      <c r="C130" s="457"/>
      <c r="D130" s="456"/>
      <c r="E130" s="455">
        <v>852</v>
      </c>
      <c r="F130" s="454"/>
      <c r="G130" s="453">
        <v>852</v>
      </c>
      <c r="H130" s="440"/>
    </row>
    <row r="131" spans="1:8" ht="15.75" x14ac:dyDescent="0.25">
      <c r="A131" s="458">
        <v>41564</v>
      </c>
      <c r="B131" s="454"/>
      <c r="C131" s="457"/>
      <c r="D131" s="456"/>
      <c r="E131" s="455">
        <v>925</v>
      </c>
      <c r="F131" s="454"/>
      <c r="G131" s="453">
        <v>925</v>
      </c>
      <c r="H131" s="440"/>
    </row>
    <row r="132" spans="1:8" ht="15.75" x14ac:dyDescent="0.25">
      <c r="A132" s="458">
        <v>41565</v>
      </c>
      <c r="B132" s="454"/>
      <c r="C132" s="457">
        <v>634</v>
      </c>
      <c r="D132" s="456"/>
      <c r="E132" s="455"/>
      <c r="F132" s="454"/>
      <c r="G132" s="453">
        <v>634</v>
      </c>
      <c r="H132" s="440"/>
    </row>
    <row r="133" spans="1:8" ht="15.75" x14ac:dyDescent="0.25">
      <c r="A133" s="458">
        <v>41566</v>
      </c>
      <c r="B133" s="454"/>
      <c r="C133" s="457"/>
      <c r="D133" s="456"/>
      <c r="E133" s="455">
        <v>478</v>
      </c>
      <c r="F133" s="454"/>
      <c r="G133" s="453">
        <v>478</v>
      </c>
      <c r="H133" s="440"/>
    </row>
    <row r="134" spans="1:8" ht="15.75" x14ac:dyDescent="0.25">
      <c r="A134" s="458">
        <v>41567</v>
      </c>
      <c r="B134" s="454"/>
      <c r="C134" s="457"/>
      <c r="D134" s="456"/>
      <c r="E134" s="455">
        <v>573</v>
      </c>
      <c r="F134" s="454"/>
      <c r="G134" s="453">
        <v>573</v>
      </c>
      <c r="H134" s="440"/>
    </row>
    <row r="135" spans="1:8" ht="15.75" x14ac:dyDescent="0.25">
      <c r="A135" s="458">
        <v>41568</v>
      </c>
      <c r="B135" s="454"/>
      <c r="C135" s="457">
        <v>818</v>
      </c>
      <c r="D135" s="456"/>
      <c r="E135" s="455"/>
      <c r="F135" s="454"/>
      <c r="G135" s="453">
        <v>818</v>
      </c>
      <c r="H135" s="440"/>
    </row>
    <row r="136" spans="1:8" ht="15.75" x14ac:dyDescent="0.25">
      <c r="A136" s="458">
        <v>41569</v>
      </c>
      <c r="B136" s="454"/>
      <c r="C136" s="457"/>
      <c r="D136" s="456"/>
      <c r="E136" s="455">
        <v>899</v>
      </c>
      <c r="F136" s="454"/>
      <c r="G136" s="453">
        <v>899</v>
      </c>
      <c r="H136" s="440"/>
    </row>
    <row r="137" spans="1:8" ht="15.75" x14ac:dyDescent="0.25">
      <c r="A137" s="458">
        <v>41570</v>
      </c>
      <c r="B137" s="454"/>
      <c r="C137" s="457">
        <v>874</v>
      </c>
      <c r="D137" s="456"/>
      <c r="E137" s="455"/>
      <c r="F137" s="454"/>
      <c r="G137" s="453">
        <v>874</v>
      </c>
      <c r="H137" s="440"/>
    </row>
    <row r="138" spans="1:8" ht="15.75" x14ac:dyDescent="0.25">
      <c r="A138" s="458">
        <v>41571</v>
      </c>
      <c r="B138" s="454"/>
      <c r="C138" s="457">
        <v>836</v>
      </c>
      <c r="D138" s="456"/>
      <c r="E138" s="455"/>
      <c r="F138" s="454"/>
      <c r="G138" s="453">
        <v>836</v>
      </c>
      <c r="H138" s="440"/>
    </row>
    <row r="139" spans="1:8" ht="15.75" x14ac:dyDescent="0.25">
      <c r="A139" s="458">
        <v>41572</v>
      </c>
      <c r="B139" s="454"/>
      <c r="C139" s="457">
        <v>638</v>
      </c>
      <c r="D139" s="456"/>
      <c r="E139" s="455"/>
      <c r="F139" s="454"/>
      <c r="G139" s="453">
        <v>638</v>
      </c>
      <c r="H139" s="440"/>
    </row>
    <row r="140" spans="1:8" ht="15.75" x14ac:dyDescent="0.25">
      <c r="A140" s="458">
        <v>41573</v>
      </c>
      <c r="B140" s="454"/>
      <c r="C140" s="457"/>
      <c r="D140" s="456"/>
      <c r="E140" s="455">
        <v>423</v>
      </c>
      <c r="F140" s="454"/>
      <c r="G140" s="453">
        <v>423</v>
      </c>
      <c r="H140" s="440"/>
    </row>
    <row r="141" spans="1:8" ht="15.75" x14ac:dyDescent="0.25">
      <c r="A141" s="458">
        <v>41574</v>
      </c>
      <c r="B141" s="454"/>
      <c r="C141" s="457">
        <v>562</v>
      </c>
      <c r="D141" s="456"/>
      <c r="E141" s="455"/>
      <c r="F141" s="454"/>
      <c r="G141" s="453">
        <v>562</v>
      </c>
      <c r="H141" s="440"/>
    </row>
    <row r="142" spans="1:8" ht="15.75" x14ac:dyDescent="0.25">
      <c r="A142" s="458">
        <v>41575</v>
      </c>
      <c r="B142" s="454"/>
      <c r="C142" s="457">
        <v>858</v>
      </c>
      <c r="D142" s="456"/>
      <c r="E142" s="455"/>
      <c r="F142" s="454"/>
      <c r="G142" s="453">
        <v>858</v>
      </c>
      <c r="H142" s="440"/>
    </row>
    <row r="143" spans="1:8" ht="15.75" x14ac:dyDescent="0.25">
      <c r="A143" s="458">
        <v>41576</v>
      </c>
      <c r="B143" s="454"/>
      <c r="C143" s="457">
        <v>922</v>
      </c>
      <c r="D143" s="456"/>
      <c r="E143" s="455"/>
      <c r="F143" s="454"/>
      <c r="G143" s="453">
        <v>922</v>
      </c>
      <c r="H143" s="440"/>
    </row>
    <row r="144" spans="1:8" ht="15.75" x14ac:dyDescent="0.25">
      <c r="A144" s="458">
        <v>41577</v>
      </c>
      <c r="B144" s="454"/>
      <c r="C144" s="457">
        <v>1108</v>
      </c>
      <c r="D144" s="456"/>
      <c r="E144" s="455"/>
      <c r="F144" s="454"/>
      <c r="G144" s="453">
        <v>1108</v>
      </c>
      <c r="H144" s="440"/>
    </row>
    <row r="145" spans="1:8" ht="15.75" x14ac:dyDescent="0.25">
      <c r="A145" s="458">
        <v>41578</v>
      </c>
      <c r="B145" s="454"/>
      <c r="C145" s="457"/>
      <c r="D145" s="456"/>
      <c r="E145" s="455">
        <v>849</v>
      </c>
      <c r="F145" s="454"/>
      <c r="G145" s="453">
        <v>849</v>
      </c>
      <c r="H145" s="440"/>
    </row>
    <row r="146" spans="1:8" ht="15.75" x14ac:dyDescent="0.25">
      <c r="A146" s="458">
        <v>41579</v>
      </c>
      <c r="B146" s="454"/>
      <c r="C146" s="457"/>
      <c r="D146" s="456"/>
      <c r="E146" s="455">
        <v>834</v>
      </c>
      <c r="F146" s="454"/>
      <c r="G146" s="453">
        <v>834</v>
      </c>
      <c r="H146" s="440"/>
    </row>
    <row r="147" spans="1:8" ht="15.75" x14ac:dyDescent="0.25">
      <c r="A147" s="458">
        <v>41580</v>
      </c>
      <c r="B147" s="454"/>
      <c r="C147" s="457"/>
      <c r="D147" s="456"/>
      <c r="E147" s="455">
        <v>679</v>
      </c>
      <c r="F147" s="454"/>
      <c r="G147" s="453">
        <v>679</v>
      </c>
      <c r="H147" s="440"/>
    </row>
    <row r="148" spans="1:8" ht="15.75" x14ac:dyDescent="0.25">
      <c r="A148" s="458">
        <v>41581</v>
      </c>
      <c r="B148" s="454"/>
      <c r="C148" s="457"/>
      <c r="D148" s="456"/>
      <c r="E148" s="455">
        <v>807</v>
      </c>
      <c r="F148" s="454"/>
      <c r="G148" s="453">
        <v>807</v>
      </c>
      <c r="H148" s="440"/>
    </row>
    <row r="149" spans="1:8" ht="15.75" x14ac:dyDescent="0.25">
      <c r="A149" s="458">
        <v>41582</v>
      </c>
      <c r="B149" s="454"/>
      <c r="C149" s="457">
        <v>1066</v>
      </c>
      <c r="D149" s="456"/>
      <c r="E149" s="455"/>
      <c r="F149" s="454"/>
      <c r="G149" s="453">
        <v>1066</v>
      </c>
      <c r="H149" s="440"/>
    </row>
    <row r="150" spans="1:8" ht="15.75" x14ac:dyDescent="0.25">
      <c r="A150" s="458">
        <v>41583</v>
      </c>
      <c r="B150" s="454"/>
      <c r="C150" s="457">
        <v>984</v>
      </c>
      <c r="D150" s="456"/>
      <c r="E150" s="455"/>
      <c r="F150" s="454"/>
      <c r="G150" s="453">
        <v>984</v>
      </c>
      <c r="H150" s="440"/>
    </row>
    <row r="151" spans="1:8" ht="15.75" x14ac:dyDescent="0.25">
      <c r="A151" s="458">
        <v>41584</v>
      </c>
      <c r="B151" s="454"/>
      <c r="C151" s="457"/>
      <c r="D151" s="456"/>
      <c r="E151" s="455">
        <v>1223</v>
      </c>
      <c r="F151" s="454"/>
      <c r="G151" s="453">
        <v>1223</v>
      </c>
      <c r="H151" s="440"/>
    </row>
    <row r="152" spans="1:8" ht="15.75" x14ac:dyDescent="0.25">
      <c r="A152" s="458">
        <v>41585</v>
      </c>
      <c r="B152" s="454"/>
      <c r="C152" s="457">
        <v>1133</v>
      </c>
      <c r="D152" s="456"/>
      <c r="E152" s="455"/>
      <c r="F152" s="454"/>
      <c r="G152" s="453">
        <v>1133</v>
      </c>
      <c r="H152" s="440"/>
    </row>
    <row r="153" spans="1:8" ht="15.75" x14ac:dyDescent="0.25">
      <c r="A153" s="458">
        <v>41586</v>
      </c>
      <c r="B153" s="454"/>
      <c r="C153" s="457">
        <v>820</v>
      </c>
      <c r="D153" s="456"/>
      <c r="E153" s="455"/>
      <c r="F153" s="454"/>
      <c r="G153" s="453">
        <v>820</v>
      </c>
      <c r="H153" s="440"/>
    </row>
    <row r="154" spans="1:8" ht="15.75" x14ac:dyDescent="0.25">
      <c r="A154" s="458">
        <v>41587</v>
      </c>
      <c r="B154" s="454"/>
      <c r="C154" s="457">
        <v>539</v>
      </c>
      <c r="D154" s="456"/>
      <c r="E154" s="455"/>
      <c r="F154" s="454"/>
      <c r="G154" s="453">
        <v>539</v>
      </c>
      <c r="H154" s="440"/>
    </row>
    <row r="155" spans="1:8" ht="15.75" x14ac:dyDescent="0.25">
      <c r="A155" s="458">
        <v>41588</v>
      </c>
      <c r="B155" s="454"/>
      <c r="C155" s="457"/>
      <c r="D155" s="456"/>
      <c r="E155" s="455">
        <v>773</v>
      </c>
      <c r="F155" s="454"/>
      <c r="G155" s="453">
        <v>773</v>
      </c>
      <c r="H155" s="440"/>
    </row>
    <row r="156" spans="1:8" ht="15.75" x14ac:dyDescent="0.25">
      <c r="A156" s="458">
        <v>41589</v>
      </c>
      <c r="B156" s="454"/>
      <c r="C156" s="457"/>
      <c r="D156" s="456"/>
      <c r="E156" s="455">
        <v>968</v>
      </c>
      <c r="F156" s="454"/>
      <c r="G156" s="453">
        <v>968</v>
      </c>
      <c r="H156" s="440"/>
    </row>
    <row r="157" spans="1:8" ht="15.75" x14ac:dyDescent="0.25">
      <c r="A157" s="458">
        <v>41590</v>
      </c>
      <c r="B157" s="454"/>
      <c r="C157" s="457">
        <v>1800</v>
      </c>
      <c r="D157" s="456"/>
      <c r="E157" s="455"/>
      <c r="F157" s="454"/>
      <c r="G157" s="453">
        <v>1800</v>
      </c>
      <c r="H157" s="440"/>
    </row>
    <row r="158" spans="1:8" ht="15.75" x14ac:dyDescent="0.25">
      <c r="A158" s="458">
        <v>41591</v>
      </c>
      <c r="B158" s="454"/>
      <c r="C158" s="457"/>
      <c r="D158" s="456"/>
      <c r="E158" s="455">
        <v>982</v>
      </c>
      <c r="F158" s="454"/>
      <c r="G158" s="453">
        <v>982</v>
      </c>
      <c r="H158" s="440"/>
    </row>
    <row r="159" spans="1:8" ht="15.75" x14ac:dyDescent="0.25">
      <c r="A159" s="458">
        <v>41592</v>
      </c>
      <c r="B159" s="454"/>
      <c r="C159" s="457">
        <v>1182</v>
      </c>
      <c r="D159" s="456"/>
      <c r="E159" s="455"/>
      <c r="F159" s="454"/>
      <c r="G159" s="453">
        <v>1182</v>
      </c>
      <c r="H159" s="440"/>
    </row>
    <row r="160" spans="1:8" ht="15.75" x14ac:dyDescent="0.25">
      <c r="A160" s="458">
        <v>41593</v>
      </c>
      <c r="B160" s="454"/>
      <c r="C160" s="457">
        <v>1200</v>
      </c>
      <c r="D160" s="456"/>
      <c r="E160" s="455"/>
      <c r="F160" s="454"/>
      <c r="G160" s="453">
        <v>1200</v>
      </c>
      <c r="H160" s="440"/>
    </row>
    <row r="161" spans="1:8" ht="15.75" x14ac:dyDescent="0.25">
      <c r="A161" s="458">
        <v>41594</v>
      </c>
      <c r="B161" s="454"/>
      <c r="C161" s="457">
        <v>607</v>
      </c>
      <c r="D161" s="456"/>
      <c r="E161" s="455"/>
      <c r="F161" s="454"/>
      <c r="G161" s="453">
        <v>607</v>
      </c>
      <c r="H161" s="440"/>
    </row>
    <row r="162" spans="1:8" ht="15.75" x14ac:dyDescent="0.25">
      <c r="A162" s="458">
        <v>41595</v>
      </c>
      <c r="B162" s="454"/>
      <c r="C162" s="457">
        <v>824</v>
      </c>
      <c r="D162" s="456"/>
      <c r="E162" s="455"/>
      <c r="F162" s="454"/>
      <c r="G162" s="453">
        <v>824</v>
      </c>
      <c r="H162" s="440"/>
    </row>
    <row r="163" spans="1:8" ht="15.75" x14ac:dyDescent="0.25">
      <c r="A163" s="458">
        <v>41596</v>
      </c>
      <c r="B163" s="454"/>
      <c r="C163" s="457">
        <v>1048</v>
      </c>
      <c r="D163" s="456"/>
      <c r="E163" s="455"/>
      <c r="F163" s="454"/>
      <c r="G163" s="453">
        <v>1048</v>
      </c>
      <c r="H163" s="440"/>
    </row>
    <row r="164" spans="1:8" ht="15.75" x14ac:dyDescent="0.25">
      <c r="A164" s="458">
        <v>41597</v>
      </c>
      <c r="B164" s="454"/>
      <c r="C164" s="457">
        <v>1480</v>
      </c>
      <c r="D164" s="456"/>
      <c r="E164" s="455"/>
      <c r="F164" s="454"/>
      <c r="G164" s="453">
        <v>1480</v>
      </c>
      <c r="H164" s="440"/>
    </row>
    <row r="165" spans="1:8" ht="15.75" x14ac:dyDescent="0.25">
      <c r="A165" s="458">
        <v>41598</v>
      </c>
      <c r="B165" s="454"/>
      <c r="C165" s="457">
        <v>1367</v>
      </c>
      <c r="D165" s="456"/>
      <c r="E165" s="455"/>
      <c r="F165" s="454"/>
      <c r="G165" s="453">
        <v>1367</v>
      </c>
      <c r="H165" s="440"/>
    </row>
    <row r="166" spans="1:8" ht="15.75" x14ac:dyDescent="0.25">
      <c r="A166" s="458">
        <v>41599</v>
      </c>
      <c r="B166" s="454"/>
      <c r="C166" s="457">
        <v>1461</v>
      </c>
      <c r="D166" s="456"/>
      <c r="E166" s="455"/>
      <c r="F166" s="454"/>
      <c r="G166" s="453">
        <v>1461</v>
      </c>
      <c r="H166" s="440"/>
    </row>
    <row r="167" spans="1:8" ht="15.75" x14ac:dyDescent="0.25">
      <c r="A167" s="458">
        <v>41600</v>
      </c>
      <c r="B167" s="454"/>
      <c r="C167" s="457">
        <v>1297</v>
      </c>
      <c r="D167" s="456"/>
      <c r="E167" s="455"/>
      <c r="F167" s="454"/>
      <c r="G167" s="453">
        <v>1297</v>
      </c>
      <c r="H167" s="440"/>
    </row>
    <row r="168" spans="1:8" ht="15.75" x14ac:dyDescent="0.25">
      <c r="A168" s="458">
        <v>41601</v>
      </c>
      <c r="B168" s="454"/>
      <c r="C168" s="457">
        <v>643</v>
      </c>
      <c r="D168" s="456"/>
      <c r="E168" s="455"/>
      <c r="F168" s="454"/>
      <c r="G168" s="453">
        <v>643</v>
      </c>
      <c r="H168" s="440"/>
    </row>
    <row r="169" spans="1:8" ht="15.75" x14ac:dyDescent="0.25">
      <c r="A169" s="458">
        <v>41602</v>
      </c>
      <c r="B169" s="454"/>
      <c r="C169" s="457"/>
      <c r="D169" s="456"/>
      <c r="E169" s="455">
        <v>757</v>
      </c>
      <c r="F169" s="454"/>
      <c r="G169" s="453">
        <v>757</v>
      </c>
      <c r="H169" s="440"/>
    </row>
    <row r="170" spans="1:8" ht="15.75" x14ac:dyDescent="0.25">
      <c r="A170" s="458">
        <v>41603</v>
      </c>
      <c r="B170" s="454"/>
      <c r="C170" s="457"/>
      <c r="D170" s="456"/>
      <c r="E170" s="455">
        <v>928</v>
      </c>
      <c r="F170" s="454"/>
      <c r="G170" s="453">
        <v>928</v>
      </c>
      <c r="H170" s="440"/>
    </row>
    <row r="171" spans="1:8" ht="15.75" x14ac:dyDescent="0.25">
      <c r="A171" s="458">
        <v>41604</v>
      </c>
      <c r="B171" s="454"/>
      <c r="C171" s="457">
        <v>1161</v>
      </c>
      <c r="D171" s="456"/>
      <c r="E171" s="455"/>
      <c r="F171" s="454"/>
      <c r="G171" s="453">
        <v>1161</v>
      </c>
      <c r="H171" s="440"/>
    </row>
    <row r="172" spans="1:8" ht="15.75" x14ac:dyDescent="0.25">
      <c r="A172" s="458">
        <v>41605</v>
      </c>
      <c r="B172" s="454"/>
      <c r="C172" s="457"/>
      <c r="D172" s="456"/>
      <c r="E172" s="455">
        <v>967</v>
      </c>
      <c r="F172" s="454"/>
      <c r="G172" s="453">
        <v>967</v>
      </c>
      <c r="H172" s="440"/>
    </row>
    <row r="173" spans="1:8" ht="15.75" x14ac:dyDescent="0.25">
      <c r="A173" s="458">
        <v>41606</v>
      </c>
      <c r="B173" s="454"/>
      <c r="C173" s="457"/>
      <c r="D173" s="456"/>
      <c r="E173" s="455">
        <v>900</v>
      </c>
      <c r="F173" s="454"/>
      <c r="G173" s="453">
        <v>900</v>
      </c>
      <c r="H173" s="440"/>
    </row>
    <row r="174" spans="1:8" ht="15.75" x14ac:dyDescent="0.25">
      <c r="A174" s="458">
        <v>41607</v>
      </c>
      <c r="B174" s="454"/>
      <c r="C174" s="457">
        <v>818</v>
      </c>
      <c r="D174" s="456"/>
      <c r="E174" s="455"/>
      <c r="F174" s="454"/>
      <c r="G174" s="453">
        <v>818</v>
      </c>
      <c r="H174" s="440"/>
    </row>
    <row r="175" spans="1:8" ht="15.75" x14ac:dyDescent="0.25">
      <c r="A175" s="458">
        <v>41608</v>
      </c>
      <c r="B175" s="454"/>
      <c r="C175" s="457">
        <v>739</v>
      </c>
      <c r="D175" s="456"/>
      <c r="E175" s="455"/>
      <c r="F175" s="454"/>
      <c r="G175" s="453">
        <v>739</v>
      </c>
      <c r="H175" s="440"/>
    </row>
    <row r="176" spans="1:8" ht="15.75" x14ac:dyDescent="0.25">
      <c r="A176" s="458">
        <v>41609</v>
      </c>
      <c r="B176" s="454"/>
      <c r="C176" s="457">
        <v>846</v>
      </c>
      <c r="D176" s="456"/>
      <c r="E176" s="455"/>
      <c r="F176" s="454"/>
      <c r="G176" s="453">
        <v>846</v>
      </c>
      <c r="H176" s="440"/>
    </row>
    <row r="177" spans="1:8" ht="15.75" x14ac:dyDescent="0.25">
      <c r="A177" s="458">
        <v>41610</v>
      </c>
      <c r="B177" s="454"/>
      <c r="C177" s="457">
        <v>1526</v>
      </c>
      <c r="D177" s="456"/>
      <c r="E177" s="455"/>
      <c r="F177" s="454"/>
      <c r="G177" s="453">
        <v>1526</v>
      </c>
      <c r="H177" s="440"/>
    </row>
    <row r="178" spans="1:8" ht="15.75" x14ac:dyDescent="0.25">
      <c r="A178" s="458">
        <v>41611</v>
      </c>
      <c r="B178" s="454"/>
      <c r="C178" s="457"/>
      <c r="D178" s="456"/>
      <c r="E178" s="455">
        <v>1264</v>
      </c>
      <c r="F178" s="454"/>
      <c r="G178" s="453">
        <v>1264</v>
      </c>
      <c r="H178" s="440"/>
    </row>
    <row r="179" spans="1:8" ht="15.75" x14ac:dyDescent="0.25">
      <c r="A179" s="458">
        <v>41612</v>
      </c>
      <c r="B179" s="454"/>
      <c r="C179" s="457">
        <v>1493</v>
      </c>
      <c r="D179" s="456"/>
      <c r="E179" s="455"/>
      <c r="F179" s="454"/>
      <c r="G179" s="453">
        <v>1493</v>
      </c>
      <c r="H179" s="440"/>
    </row>
    <row r="180" spans="1:8" ht="15.75" x14ac:dyDescent="0.25">
      <c r="A180" s="458">
        <v>41613</v>
      </c>
      <c r="B180" s="454"/>
      <c r="C180" s="457"/>
      <c r="D180" s="456"/>
      <c r="E180" s="455">
        <v>1217</v>
      </c>
      <c r="F180" s="454"/>
      <c r="G180" s="453">
        <v>1217</v>
      </c>
      <c r="H180" s="440"/>
    </row>
    <row r="181" spans="1:8" ht="15.75" x14ac:dyDescent="0.25">
      <c r="A181" s="458">
        <v>41614</v>
      </c>
      <c r="B181" s="454"/>
      <c r="C181" s="457"/>
      <c r="D181" s="456"/>
      <c r="E181" s="455">
        <v>1139</v>
      </c>
      <c r="F181" s="454"/>
      <c r="G181" s="453">
        <v>1139</v>
      </c>
      <c r="H181" s="440"/>
    </row>
    <row r="182" spans="1:8" ht="15.75" x14ac:dyDescent="0.25">
      <c r="A182" s="458">
        <v>41615</v>
      </c>
      <c r="B182" s="454"/>
      <c r="C182" s="457"/>
      <c r="D182" s="456"/>
      <c r="E182" s="455">
        <v>1014</v>
      </c>
      <c r="F182" s="454"/>
      <c r="G182" s="453">
        <v>1014</v>
      </c>
      <c r="H182" s="440"/>
    </row>
    <row r="183" spans="1:8" ht="15.75" x14ac:dyDescent="0.25">
      <c r="A183" s="458">
        <v>41616</v>
      </c>
      <c r="B183" s="454"/>
      <c r="C183" s="457"/>
      <c r="D183" s="456"/>
      <c r="E183" s="455">
        <v>1053</v>
      </c>
      <c r="F183" s="454"/>
      <c r="G183" s="453">
        <v>1053</v>
      </c>
      <c r="H183" s="440"/>
    </row>
    <row r="184" spans="1:8" ht="15.75" x14ac:dyDescent="0.25">
      <c r="A184" s="458">
        <v>41617</v>
      </c>
      <c r="B184" s="454"/>
      <c r="C184" s="457"/>
      <c r="D184" s="456"/>
      <c r="E184" s="455">
        <v>1471</v>
      </c>
      <c r="F184" s="454"/>
      <c r="G184" s="453">
        <v>1471</v>
      </c>
      <c r="H184" s="440"/>
    </row>
    <row r="185" spans="1:8" ht="15.75" x14ac:dyDescent="0.25">
      <c r="A185" s="458">
        <v>41618</v>
      </c>
      <c r="B185" s="454"/>
      <c r="C185" s="457"/>
      <c r="D185" s="456"/>
      <c r="E185" s="455">
        <v>1429</v>
      </c>
      <c r="F185" s="454"/>
      <c r="G185" s="453">
        <v>1429</v>
      </c>
      <c r="H185" s="440"/>
    </row>
    <row r="186" spans="1:8" ht="15.75" x14ac:dyDescent="0.25">
      <c r="A186" s="458">
        <v>41619</v>
      </c>
      <c r="B186" s="454"/>
      <c r="C186" s="457"/>
      <c r="D186" s="456"/>
      <c r="E186" s="455">
        <v>1256</v>
      </c>
      <c r="F186" s="454"/>
      <c r="G186" s="453">
        <v>1256</v>
      </c>
      <c r="H186" s="440"/>
    </row>
    <row r="187" spans="1:8" ht="15.75" x14ac:dyDescent="0.25">
      <c r="A187" s="458">
        <v>41620</v>
      </c>
      <c r="B187" s="454"/>
      <c r="C187" s="457"/>
      <c r="D187" s="456"/>
      <c r="E187" s="455">
        <v>1442</v>
      </c>
      <c r="F187" s="454"/>
      <c r="G187" s="453">
        <v>1442</v>
      </c>
      <c r="H187" s="440"/>
    </row>
    <row r="188" spans="1:8" ht="15.75" x14ac:dyDescent="0.25">
      <c r="A188" s="458">
        <v>41621</v>
      </c>
      <c r="B188" s="454"/>
      <c r="C188" s="457"/>
      <c r="D188" s="456"/>
      <c r="E188" s="455">
        <v>1235</v>
      </c>
      <c r="F188" s="454"/>
      <c r="G188" s="453">
        <v>1235</v>
      </c>
      <c r="H188" s="440"/>
    </row>
    <row r="189" spans="1:8" ht="15.75" x14ac:dyDescent="0.25">
      <c r="A189" s="458">
        <v>41622</v>
      </c>
      <c r="B189" s="454"/>
      <c r="C189" s="457">
        <v>803</v>
      </c>
      <c r="D189" s="456"/>
      <c r="E189" s="455"/>
      <c r="F189" s="454"/>
      <c r="G189" s="453">
        <v>803</v>
      </c>
      <c r="H189" s="440"/>
    </row>
    <row r="190" spans="1:8" ht="15.75" x14ac:dyDescent="0.25">
      <c r="A190" s="458">
        <v>41623</v>
      </c>
      <c r="B190" s="454"/>
      <c r="C190" s="457"/>
      <c r="D190" s="456"/>
      <c r="E190" s="455">
        <v>853</v>
      </c>
      <c r="F190" s="454"/>
      <c r="G190" s="453">
        <v>853</v>
      </c>
      <c r="H190" s="440"/>
    </row>
    <row r="191" spans="1:8" ht="15.75" x14ac:dyDescent="0.25">
      <c r="A191" s="458">
        <v>41624</v>
      </c>
      <c r="B191" s="454"/>
      <c r="C191" s="457"/>
      <c r="D191" s="456"/>
      <c r="E191" s="455">
        <v>1467</v>
      </c>
      <c r="F191" s="454"/>
      <c r="G191" s="453">
        <v>1467</v>
      </c>
      <c r="H191" s="440"/>
    </row>
    <row r="192" spans="1:8" ht="15.75" x14ac:dyDescent="0.25">
      <c r="A192" s="458">
        <v>41625</v>
      </c>
      <c r="B192" s="454"/>
      <c r="C192" s="457"/>
      <c r="D192" s="456"/>
      <c r="E192" s="455">
        <v>859</v>
      </c>
      <c r="F192" s="454"/>
      <c r="G192" s="453">
        <v>859</v>
      </c>
      <c r="H192" s="440"/>
    </row>
    <row r="193" spans="1:8" ht="15.75" x14ac:dyDescent="0.25">
      <c r="A193" s="458">
        <v>41626</v>
      </c>
      <c r="B193" s="454"/>
      <c r="C193" s="457"/>
      <c r="D193" s="456"/>
      <c r="E193" s="455">
        <v>870</v>
      </c>
      <c r="F193" s="454"/>
      <c r="G193" s="453">
        <v>870</v>
      </c>
      <c r="H193" s="440"/>
    </row>
    <row r="194" spans="1:8" ht="15.75" x14ac:dyDescent="0.25">
      <c r="A194" s="458">
        <v>41627</v>
      </c>
      <c r="B194" s="454"/>
      <c r="C194" s="457"/>
      <c r="D194" s="456"/>
      <c r="E194" s="455">
        <v>754</v>
      </c>
      <c r="F194" s="454"/>
      <c r="G194" s="453">
        <v>754</v>
      </c>
      <c r="H194" s="440"/>
    </row>
    <row r="195" spans="1:8" ht="15.75" x14ac:dyDescent="0.25">
      <c r="A195" s="458">
        <v>41628</v>
      </c>
      <c r="B195" s="454"/>
      <c r="C195" s="457">
        <v>598</v>
      </c>
      <c r="D195" s="456"/>
      <c r="E195" s="455"/>
      <c r="F195" s="454"/>
      <c r="G195" s="453">
        <v>598</v>
      </c>
      <c r="H195" s="440"/>
    </row>
    <row r="196" spans="1:8" ht="15.75" x14ac:dyDescent="0.25">
      <c r="A196" s="458">
        <v>41629</v>
      </c>
      <c r="B196" s="454"/>
      <c r="C196" s="457">
        <v>238</v>
      </c>
      <c r="D196" s="456"/>
      <c r="E196" s="455"/>
      <c r="F196" s="454"/>
      <c r="G196" s="453">
        <v>238</v>
      </c>
      <c r="H196" s="440"/>
    </row>
    <row r="197" spans="1:8" ht="15.75" x14ac:dyDescent="0.25">
      <c r="A197" s="458">
        <v>41630</v>
      </c>
      <c r="B197" s="454"/>
      <c r="C197" s="457"/>
      <c r="D197" s="456"/>
      <c r="E197" s="455">
        <v>239</v>
      </c>
      <c r="F197" s="454"/>
      <c r="G197" s="453">
        <v>239</v>
      </c>
      <c r="H197" s="440"/>
    </row>
    <row r="198" spans="1:8" ht="15.75" x14ac:dyDescent="0.25">
      <c r="A198" s="458">
        <v>41631</v>
      </c>
      <c r="B198" s="454"/>
      <c r="C198" s="457"/>
      <c r="D198" s="456"/>
      <c r="E198" s="455">
        <v>255</v>
      </c>
      <c r="F198" s="454"/>
      <c r="G198" s="453">
        <v>255</v>
      </c>
      <c r="H198" s="440"/>
    </row>
    <row r="199" spans="1:8" ht="15.75" x14ac:dyDescent="0.25">
      <c r="A199" s="458">
        <v>41632</v>
      </c>
      <c r="B199" s="454"/>
      <c r="C199" s="457">
        <v>179</v>
      </c>
      <c r="D199" s="456"/>
      <c r="E199" s="455"/>
      <c r="F199" s="454"/>
      <c r="G199" s="453">
        <v>179</v>
      </c>
      <c r="H199" s="440"/>
    </row>
    <row r="200" spans="1:8" ht="15.75" x14ac:dyDescent="0.25">
      <c r="A200" s="458">
        <v>41633</v>
      </c>
      <c r="B200" s="454"/>
      <c r="C200" s="457">
        <v>193</v>
      </c>
      <c r="D200" s="456"/>
      <c r="E200" s="455"/>
      <c r="F200" s="454"/>
      <c r="G200" s="453">
        <v>193</v>
      </c>
      <c r="H200" s="440"/>
    </row>
    <row r="201" spans="1:8" ht="15.75" x14ac:dyDescent="0.25">
      <c r="A201" s="458">
        <v>41634</v>
      </c>
      <c r="B201" s="454"/>
      <c r="C201" s="457"/>
      <c r="D201" s="456"/>
      <c r="E201" s="455">
        <v>321</v>
      </c>
      <c r="F201" s="454"/>
      <c r="G201" s="453">
        <v>321</v>
      </c>
      <c r="H201" s="440"/>
    </row>
    <row r="202" spans="1:8" ht="15.75" x14ac:dyDescent="0.25">
      <c r="A202" s="458">
        <v>41635</v>
      </c>
      <c r="B202" s="454"/>
      <c r="C202" s="457">
        <v>343</v>
      </c>
      <c r="D202" s="456"/>
      <c r="E202" s="455"/>
      <c r="F202" s="454"/>
      <c r="G202" s="453">
        <v>343</v>
      </c>
      <c r="H202" s="440"/>
    </row>
    <row r="203" spans="1:8" ht="15.75" x14ac:dyDescent="0.25">
      <c r="A203" s="458">
        <v>41636</v>
      </c>
      <c r="B203" s="454"/>
      <c r="C203" s="457"/>
      <c r="D203" s="456"/>
      <c r="E203" s="455">
        <v>288</v>
      </c>
      <c r="F203" s="454"/>
      <c r="G203" s="453">
        <v>288</v>
      </c>
      <c r="H203" s="440"/>
    </row>
    <row r="204" spans="1:8" ht="15.75" x14ac:dyDescent="0.25">
      <c r="A204" s="458">
        <v>41637</v>
      </c>
      <c r="B204" s="454"/>
      <c r="C204" s="457"/>
      <c r="D204" s="456"/>
      <c r="E204" s="455">
        <v>338</v>
      </c>
      <c r="F204" s="454"/>
      <c r="G204" s="453">
        <v>338</v>
      </c>
      <c r="H204" s="440"/>
    </row>
    <row r="205" spans="1:8" ht="15.75" x14ac:dyDescent="0.25">
      <c r="A205" s="458">
        <v>41638</v>
      </c>
      <c r="B205" s="454"/>
      <c r="C205" s="457"/>
      <c r="D205" s="456"/>
      <c r="E205" s="455">
        <v>342</v>
      </c>
      <c r="F205" s="454"/>
      <c r="G205" s="453">
        <v>342</v>
      </c>
      <c r="H205" s="440"/>
    </row>
    <row r="206" spans="1:8" ht="15.75" x14ac:dyDescent="0.25">
      <c r="A206" s="458">
        <v>41639</v>
      </c>
      <c r="B206" s="454"/>
      <c r="C206" s="457">
        <v>169</v>
      </c>
      <c r="D206" s="456"/>
      <c r="E206" s="455"/>
      <c r="F206" s="454"/>
      <c r="G206" s="453">
        <v>169</v>
      </c>
      <c r="H206" s="440"/>
    </row>
    <row r="207" spans="1:8" ht="15.75" x14ac:dyDescent="0.25">
      <c r="A207" s="458">
        <v>41640</v>
      </c>
      <c r="B207" s="454"/>
      <c r="C207" s="457"/>
      <c r="D207" s="456"/>
      <c r="E207" s="455">
        <v>22</v>
      </c>
      <c r="F207" s="454"/>
      <c r="G207" s="453">
        <v>22</v>
      </c>
      <c r="H207" s="440"/>
    </row>
    <row r="208" spans="1:8" ht="15.75" x14ac:dyDescent="0.25">
      <c r="A208" s="458">
        <v>41642</v>
      </c>
      <c r="B208" s="454"/>
      <c r="C208" s="457">
        <v>256</v>
      </c>
      <c r="D208" s="456"/>
      <c r="E208" s="455"/>
      <c r="F208" s="454"/>
      <c r="G208" s="453">
        <v>256</v>
      </c>
      <c r="H208" s="440"/>
    </row>
    <row r="209" spans="1:8" ht="15.75" x14ac:dyDescent="0.25">
      <c r="A209" s="458">
        <v>41643</v>
      </c>
      <c r="B209" s="454"/>
      <c r="C209" s="457">
        <v>484</v>
      </c>
      <c r="D209" s="456"/>
      <c r="E209" s="455"/>
      <c r="F209" s="454"/>
      <c r="G209" s="453">
        <v>484</v>
      </c>
      <c r="H209" s="440"/>
    </row>
    <row r="210" spans="1:8" ht="15.75" x14ac:dyDescent="0.25">
      <c r="A210" s="458">
        <v>41644</v>
      </c>
      <c r="B210" s="454"/>
      <c r="C210" s="457">
        <v>478</v>
      </c>
      <c r="D210" s="456"/>
      <c r="E210" s="455"/>
      <c r="F210" s="454"/>
      <c r="G210" s="453">
        <v>478</v>
      </c>
      <c r="H210" s="440"/>
    </row>
    <row r="211" spans="1:8" ht="15.75" x14ac:dyDescent="0.25">
      <c r="A211" s="458">
        <v>41645</v>
      </c>
      <c r="B211" s="454"/>
      <c r="C211" s="457">
        <v>713</v>
      </c>
      <c r="D211" s="456"/>
      <c r="E211" s="455"/>
      <c r="F211" s="454"/>
      <c r="G211" s="453">
        <v>713</v>
      </c>
      <c r="H211" s="440"/>
    </row>
    <row r="212" spans="1:8" ht="15.75" x14ac:dyDescent="0.25">
      <c r="A212" s="458">
        <v>41646</v>
      </c>
      <c r="B212" s="454"/>
      <c r="C212" s="457"/>
      <c r="D212" s="456"/>
      <c r="E212" s="455">
        <v>820</v>
      </c>
      <c r="F212" s="454"/>
      <c r="G212" s="453">
        <v>820</v>
      </c>
      <c r="H212" s="440"/>
    </row>
    <row r="213" spans="1:8" ht="15.75" x14ac:dyDescent="0.25">
      <c r="A213" s="458">
        <v>41647</v>
      </c>
      <c r="B213" s="454"/>
      <c r="C213" s="457">
        <v>1025</v>
      </c>
      <c r="D213" s="456"/>
      <c r="E213" s="455"/>
      <c r="F213" s="454"/>
      <c r="G213" s="453">
        <v>1025</v>
      </c>
      <c r="H213" s="440"/>
    </row>
    <row r="214" spans="1:8" ht="15.75" x14ac:dyDescent="0.25">
      <c r="A214" s="458">
        <v>41648</v>
      </c>
      <c r="B214" s="454"/>
      <c r="C214" s="457"/>
      <c r="D214" s="456"/>
      <c r="E214" s="455">
        <v>1088</v>
      </c>
      <c r="F214" s="454"/>
      <c r="G214" s="453">
        <v>1088</v>
      </c>
      <c r="H214" s="440"/>
    </row>
    <row r="215" spans="1:8" ht="15.75" x14ac:dyDescent="0.25">
      <c r="A215" s="458">
        <v>41649</v>
      </c>
      <c r="B215" s="454"/>
      <c r="C215" s="457">
        <v>942</v>
      </c>
      <c r="D215" s="456"/>
      <c r="E215" s="455"/>
      <c r="F215" s="454"/>
      <c r="G215" s="453">
        <v>942</v>
      </c>
      <c r="H215" s="440"/>
    </row>
    <row r="216" spans="1:8" ht="15.75" x14ac:dyDescent="0.25">
      <c r="A216" s="458">
        <v>41650</v>
      </c>
      <c r="B216" s="454"/>
      <c r="C216" s="457"/>
      <c r="D216" s="456"/>
      <c r="E216" s="455">
        <v>656</v>
      </c>
      <c r="F216" s="454"/>
      <c r="G216" s="453">
        <v>656</v>
      </c>
      <c r="H216" s="440"/>
    </row>
    <row r="217" spans="1:8" ht="15.75" x14ac:dyDescent="0.25">
      <c r="A217" s="458">
        <v>41651</v>
      </c>
      <c r="B217" s="454"/>
      <c r="C217" s="457"/>
      <c r="D217" s="456"/>
      <c r="E217" s="455">
        <v>752</v>
      </c>
      <c r="F217" s="454"/>
      <c r="G217" s="453">
        <v>752</v>
      </c>
      <c r="H217" s="440"/>
    </row>
    <row r="218" spans="1:8" ht="15.75" x14ac:dyDescent="0.25">
      <c r="A218" s="458">
        <v>41652</v>
      </c>
      <c r="B218" s="454"/>
      <c r="C218" s="457">
        <v>891</v>
      </c>
      <c r="D218" s="456"/>
      <c r="E218" s="455"/>
      <c r="F218" s="454"/>
      <c r="G218" s="453">
        <v>891</v>
      </c>
      <c r="H218" s="440"/>
    </row>
    <row r="219" spans="1:8" ht="15.75" x14ac:dyDescent="0.25">
      <c r="A219" s="458">
        <v>41653</v>
      </c>
      <c r="B219" s="454"/>
      <c r="C219" s="457">
        <v>838</v>
      </c>
      <c r="D219" s="456"/>
      <c r="E219" s="455"/>
      <c r="F219" s="454"/>
      <c r="G219" s="453">
        <v>838</v>
      </c>
      <c r="H219" s="440"/>
    </row>
    <row r="220" spans="1:8" ht="15.75" x14ac:dyDescent="0.25">
      <c r="A220" s="458">
        <v>41654</v>
      </c>
      <c r="B220" s="454"/>
      <c r="C220" s="457"/>
      <c r="D220" s="456"/>
      <c r="E220" s="455">
        <v>866</v>
      </c>
      <c r="F220" s="454"/>
      <c r="G220" s="453">
        <v>866</v>
      </c>
      <c r="H220" s="440"/>
    </row>
    <row r="221" spans="1:8" ht="15.75" x14ac:dyDescent="0.25">
      <c r="A221" s="458">
        <v>41655</v>
      </c>
      <c r="B221" s="454"/>
      <c r="C221" s="457"/>
      <c r="D221" s="456"/>
      <c r="E221" s="455">
        <v>854</v>
      </c>
      <c r="F221" s="454"/>
      <c r="G221" s="453">
        <v>854</v>
      </c>
      <c r="H221" s="440"/>
    </row>
    <row r="222" spans="1:8" ht="15.75" x14ac:dyDescent="0.25">
      <c r="A222" s="458">
        <v>41656</v>
      </c>
      <c r="B222" s="454"/>
      <c r="C222" s="457">
        <v>762</v>
      </c>
      <c r="D222" s="456"/>
      <c r="E222" s="455"/>
      <c r="F222" s="454"/>
      <c r="G222" s="453">
        <v>762</v>
      </c>
      <c r="H222" s="440"/>
    </row>
    <row r="223" spans="1:8" ht="15.75" x14ac:dyDescent="0.25">
      <c r="A223" s="458">
        <v>41657</v>
      </c>
      <c r="B223" s="454"/>
      <c r="C223" s="457"/>
      <c r="D223" s="456"/>
      <c r="E223" s="455">
        <v>547</v>
      </c>
      <c r="F223" s="454"/>
      <c r="G223" s="453">
        <v>547</v>
      </c>
      <c r="H223" s="440"/>
    </row>
    <row r="224" spans="1:8" ht="15.75" x14ac:dyDescent="0.25">
      <c r="A224" s="458">
        <v>41658</v>
      </c>
      <c r="B224" s="454"/>
      <c r="C224" s="457"/>
      <c r="D224" s="456"/>
      <c r="E224" s="455">
        <v>562</v>
      </c>
      <c r="F224" s="454"/>
      <c r="G224" s="453">
        <v>562</v>
      </c>
      <c r="H224" s="440"/>
    </row>
    <row r="225" spans="1:8" ht="15.75" x14ac:dyDescent="0.25">
      <c r="A225" s="458">
        <v>41659</v>
      </c>
      <c r="B225" s="454"/>
      <c r="C225" s="457"/>
      <c r="D225" s="456"/>
      <c r="E225" s="455">
        <v>918</v>
      </c>
      <c r="F225" s="454"/>
      <c r="G225" s="453">
        <v>918</v>
      </c>
      <c r="H225" s="440"/>
    </row>
    <row r="226" spans="1:8" ht="15.75" x14ac:dyDescent="0.25">
      <c r="A226" s="458">
        <v>41660</v>
      </c>
      <c r="B226" s="454"/>
      <c r="C226" s="457"/>
      <c r="D226" s="456"/>
      <c r="E226" s="455">
        <v>738</v>
      </c>
      <c r="F226" s="454"/>
      <c r="G226" s="453">
        <v>738</v>
      </c>
      <c r="H226" s="440"/>
    </row>
    <row r="227" spans="1:8" ht="15.75" x14ac:dyDescent="0.25">
      <c r="A227" s="458">
        <v>41661</v>
      </c>
      <c r="B227" s="454"/>
      <c r="C227" s="457">
        <v>741</v>
      </c>
      <c r="D227" s="456"/>
      <c r="E227" s="455"/>
      <c r="F227" s="454"/>
      <c r="G227" s="453">
        <v>741</v>
      </c>
      <c r="H227" s="440"/>
    </row>
    <row r="228" spans="1:8" ht="15.75" x14ac:dyDescent="0.25">
      <c r="A228" s="458">
        <v>41662</v>
      </c>
      <c r="B228" s="454"/>
      <c r="C228" s="457">
        <v>715</v>
      </c>
      <c r="D228" s="456"/>
      <c r="E228" s="455"/>
      <c r="F228" s="454"/>
      <c r="G228" s="453">
        <v>715</v>
      </c>
      <c r="H228" s="440"/>
    </row>
    <row r="229" spans="1:8" ht="15.75" x14ac:dyDescent="0.25">
      <c r="A229" s="458">
        <v>41663</v>
      </c>
      <c r="B229" s="454"/>
      <c r="C229" s="457"/>
      <c r="D229" s="456"/>
      <c r="E229" s="455">
        <v>581</v>
      </c>
      <c r="F229" s="454"/>
      <c r="G229" s="453">
        <v>581</v>
      </c>
      <c r="H229" s="440"/>
    </row>
    <row r="230" spans="1:8" ht="15.75" x14ac:dyDescent="0.25">
      <c r="A230" s="458">
        <v>41664</v>
      </c>
      <c r="B230" s="454"/>
      <c r="C230" s="457"/>
      <c r="D230" s="456"/>
      <c r="E230" s="455">
        <v>430</v>
      </c>
      <c r="F230" s="454"/>
      <c r="G230" s="453">
        <v>430</v>
      </c>
      <c r="H230" s="440"/>
    </row>
    <row r="231" spans="1:8" ht="15.75" x14ac:dyDescent="0.25">
      <c r="A231" s="458">
        <v>41665</v>
      </c>
      <c r="B231" s="454"/>
      <c r="C231" s="457">
        <v>416</v>
      </c>
      <c r="D231" s="456"/>
      <c r="E231" s="455"/>
      <c r="F231" s="454"/>
      <c r="G231" s="453">
        <v>416</v>
      </c>
      <c r="H231" s="440"/>
    </row>
    <row r="232" spans="1:8" ht="15.75" x14ac:dyDescent="0.25">
      <c r="A232" s="458">
        <v>41666</v>
      </c>
      <c r="B232" s="454"/>
      <c r="C232" s="457"/>
      <c r="D232" s="456"/>
      <c r="E232" s="455">
        <v>756</v>
      </c>
      <c r="F232" s="454"/>
      <c r="G232" s="453">
        <v>756</v>
      </c>
      <c r="H232" s="440"/>
    </row>
    <row r="233" spans="1:8" ht="15.75" x14ac:dyDescent="0.25">
      <c r="A233" s="458">
        <v>41667</v>
      </c>
      <c r="B233" s="454"/>
      <c r="C233" s="457">
        <v>774</v>
      </c>
      <c r="D233" s="456"/>
      <c r="E233" s="455"/>
      <c r="F233" s="454"/>
      <c r="G233" s="453">
        <v>774</v>
      </c>
      <c r="H233" s="440"/>
    </row>
    <row r="234" spans="1:8" ht="15.75" x14ac:dyDescent="0.25">
      <c r="A234" s="458">
        <v>41668</v>
      </c>
      <c r="B234" s="454"/>
      <c r="C234" s="457"/>
      <c r="D234" s="456"/>
      <c r="E234" s="455">
        <v>761</v>
      </c>
      <c r="F234" s="454"/>
      <c r="G234" s="453">
        <v>761</v>
      </c>
      <c r="H234" s="440"/>
    </row>
    <row r="235" spans="1:8" ht="15.75" x14ac:dyDescent="0.25">
      <c r="A235" s="458">
        <v>41669</v>
      </c>
      <c r="B235" s="454"/>
      <c r="C235" s="457"/>
      <c r="D235" s="456"/>
      <c r="E235" s="455">
        <v>845</v>
      </c>
      <c r="F235" s="454"/>
      <c r="G235" s="453">
        <v>845</v>
      </c>
      <c r="H235" s="440"/>
    </row>
    <row r="236" spans="1:8" ht="15.75" x14ac:dyDescent="0.25">
      <c r="A236" s="458">
        <v>41670</v>
      </c>
      <c r="B236" s="454"/>
      <c r="C236" s="457"/>
      <c r="D236" s="456"/>
      <c r="E236" s="455">
        <v>648</v>
      </c>
      <c r="F236" s="454"/>
      <c r="G236" s="453">
        <v>648</v>
      </c>
      <c r="H236" s="440"/>
    </row>
    <row r="237" spans="1:8" ht="15.75" x14ac:dyDescent="0.25">
      <c r="A237" s="458">
        <v>41671</v>
      </c>
      <c r="B237" s="454"/>
      <c r="C237" s="457">
        <v>366</v>
      </c>
      <c r="D237" s="456"/>
      <c r="E237" s="455"/>
      <c r="F237" s="454"/>
      <c r="G237" s="453">
        <v>366</v>
      </c>
      <c r="H237" s="440"/>
    </row>
    <row r="238" spans="1:8" ht="15.75" x14ac:dyDescent="0.25">
      <c r="A238" s="458">
        <v>41672</v>
      </c>
      <c r="B238" s="454"/>
      <c r="C238" s="457">
        <v>445</v>
      </c>
      <c r="D238" s="456"/>
      <c r="E238" s="455"/>
      <c r="F238" s="454"/>
      <c r="G238" s="453">
        <v>445</v>
      </c>
      <c r="H238" s="440"/>
    </row>
    <row r="239" spans="1:8" ht="15.75" x14ac:dyDescent="0.25">
      <c r="A239" s="458">
        <v>41673</v>
      </c>
      <c r="B239" s="454"/>
      <c r="C239" s="457"/>
      <c r="D239" s="456"/>
      <c r="E239" s="455">
        <v>546</v>
      </c>
      <c r="F239" s="454"/>
      <c r="G239" s="453">
        <v>546</v>
      </c>
      <c r="H239" s="440"/>
    </row>
    <row r="240" spans="1:8" ht="15.75" x14ac:dyDescent="0.25">
      <c r="A240" s="458">
        <v>41674</v>
      </c>
      <c r="B240" s="454"/>
      <c r="C240" s="457">
        <v>717</v>
      </c>
      <c r="D240" s="456"/>
      <c r="E240" s="455"/>
      <c r="F240" s="454"/>
      <c r="G240" s="453">
        <v>717</v>
      </c>
      <c r="H240" s="440"/>
    </row>
    <row r="241" spans="1:8" ht="15.75" x14ac:dyDescent="0.25">
      <c r="A241" s="458">
        <v>41675</v>
      </c>
      <c r="B241" s="454"/>
      <c r="C241" s="457">
        <v>934</v>
      </c>
      <c r="D241" s="456"/>
      <c r="E241" s="455"/>
      <c r="F241" s="454"/>
      <c r="G241" s="453">
        <v>934</v>
      </c>
      <c r="H241" s="440"/>
    </row>
    <row r="242" spans="1:8" ht="15.75" x14ac:dyDescent="0.25">
      <c r="A242" s="458">
        <v>41676</v>
      </c>
      <c r="B242" s="454"/>
      <c r="C242" s="457"/>
      <c r="D242" s="456"/>
      <c r="E242" s="455">
        <v>958</v>
      </c>
      <c r="F242" s="454"/>
      <c r="G242" s="453">
        <v>958</v>
      </c>
      <c r="H242" s="440"/>
    </row>
    <row r="243" spans="1:8" ht="15.75" x14ac:dyDescent="0.25">
      <c r="A243" s="458">
        <v>41677</v>
      </c>
      <c r="B243" s="454"/>
      <c r="C243" s="457">
        <v>780</v>
      </c>
      <c r="D243" s="456"/>
      <c r="E243" s="455"/>
      <c r="F243" s="454"/>
      <c r="G243" s="453">
        <v>780</v>
      </c>
      <c r="H243" s="440"/>
    </row>
    <row r="244" spans="1:8" ht="15.75" x14ac:dyDescent="0.25">
      <c r="A244" s="458">
        <v>41678</v>
      </c>
      <c r="B244" s="454"/>
      <c r="C244" s="457">
        <v>498</v>
      </c>
      <c r="D244" s="456"/>
      <c r="E244" s="455"/>
      <c r="F244" s="454"/>
      <c r="G244" s="453">
        <v>498</v>
      </c>
      <c r="H244" s="440"/>
    </row>
    <row r="245" spans="1:8" ht="15.75" x14ac:dyDescent="0.25">
      <c r="A245" s="458">
        <v>41679</v>
      </c>
      <c r="B245" s="454"/>
      <c r="C245" s="457">
        <v>616</v>
      </c>
      <c r="D245" s="456"/>
      <c r="E245" s="455"/>
      <c r="F245" s="454"/>
      <c r="G245" s="453">
        <v>616</v>
      </c>
      <c r="H245" s="440"/>
    </row>
    <row r="246" spans="1:8" ht="15.75" x14ac:dyDescent="0.25">
      <c r="A246" s="458">
        <v>41680</v>
      </c>
      <c r="B246" s="454"/>
      <c r="C246" s="457">
        <v>870</v>
      </c>
      <c r="D246" s="456"/>
      <c r="E246" s="455"/>
      <c r="F246" s="454"/>
      <c r="G246" s="453">
        <v>870</v>
      </c>
      <c r="H246" s="440"/>
    </row>
    <row r="247" spans="1:8" ht="15.75" x14ac:dyDescent="0.25">
      <c r="A247" s="458">
        <v>41681</v>
      </c>
      <c r="B247" s="454"/>
      <c r="C247" s="457">
        <v>834</v>
      </c>
      <c r="D247" s="456"/>
      <c r="E247" s="455"/>
      <c r="F247" s="454"/>
      <c r="G247" s="453">
        <v>834</v>
      </c>
      <c r="H247" s="440"/>
    </row>
    <row r="248" spans="1:8" ht="15.75" x14ac:dyDescent="0.25">
      <c r="A248" s="458">
        <v>41682</v>
      </c>
      <c r="B248" s="454"/>
      <c r="C248" s="457"/>
      <c r="D248" s="456"/>
      <c r="E248" s="455">
        <v>999</v>
      </c>
      <c r="F248" s="454"/>
      <c r="G248" s="453">
        <v>999</v>
      </c>
      <c r="H248" s="440"/>
    </row>
    <row r="249" spans="1:8" ht="15.75" x14ac:dyDescent="0.25">
      <c r="A249" s="458">
        <v>41683</v>
      </c>
      <c r="B249" s="454"/>
      <c r="C249" s="457"/>
      <c r="D249" s="456"/>
      <c r="E249" s="455">
        <v>896</v>
      </c>
      <c r="F249" s="454"/>
      <c r="G249" s="453">
        <v>896</v>
      </c>
      <c r="H249" s="440"/>
    </row>
    <row r="250" spans="1:8" ht="15.75" x14ac:dyDescent="0.25">
      <c r="A250" s="458">
        <v>41684</v>
      </c>
      <c r="B250" s="454"/>
      <c r="C250" s="457">
        <v>879</v>
      </c>
      <c r="D250" s="456"/>
      <c r="E250" s="455"/>
      <c r="F250" s="454"/>
      <c r="G250" s="453">
        <v>879</v>
      </c>
      <c r="H250" s="440"/>
    </row>
    <row r="251" spans="1:8" ht="15.75" x14ac:dyDescent="0.25">
      <c r="A251" s="458">
        <v>41685</v>
      </c>
      <c r="B251" s="454"/>
      <c r="C251" s="457"/>
      <c r="D251" s="456"/>
      <c r="E251" s="455">
        <v>494</v>
      </c>
      <c r="F251" s="454"/>
      <c r="G251" s="453">
        <v>494</v>
      </c>
      <c r="H251" s="440"/>
    </row>
    <row r="252" spans="1:8" ht="15.75" x14ac:dyDescent="0.25">
      <c r="A252" s="458">
        <v>41686</v>
      </c>
      <c r="B252" s="454"/>
      <c r="C252" s="457">
        <v>655</v>
      </c>
      <c r="D252" s="456"/>
      <c r="E252" s="455"/>
      <c r="F252" s="454"/>
      <c r="G252" s="453">
        <v>655</v>
      </c>
      <c r="H252" s="440"/>
    </row>
    <row r="253" spans="1:8" ht="15.75" x14ac:dyDescent="0.25">
      <c r="A253" s="458">
        <v>41687</v>
      </c>
      <c r="B253" s="454"/>
      <c r="C253" s="457"/>
      <c r="D253" s="456"/>
      <c r="E253" s="455">
        <v>845</v>
      </c>
      <c r="F253" s="454"/>
      <c r="G253" s="453">
        <v>845</v>
      </c>
      <c r="H253" s="440"/>
    </row>
    <row r="254" spans="1:8" ht="15.75" x14ac:dyDescent="0.25">
      <c r="A254" s="458">
        <v>41688</v>
      </c>
      <c r="B254" s="454"/>
      <c r="C254" s="457">
        <v>1051</v>
      </c>
      <c r="D254" s="456"/>
      <c r="E254" s="455"/>
      <c r="F254" s="454"/>
      <c r="G254" s="453">
        <v>1051</v>
      </c>
      <c r="H254" s="440"/>
    </row>
    <row r="255" spans="1:8" ht="15.75" x14ac:dyDescent="0.25">
      <c r="A255" s="458">
        <v>41689</v>
      </c>
      <c r="B255" s="454"/>
      <c r="C255" s="457">
        <v>1227</v>
      </c>
      <c r="D255" s="456"/>
      <c r="E255" s="455"/>
      <c r="F255" s="454"/>
      <c r="G255" s="453">
        <v>1227</v>
      </c>
      <c r="H255" s="440"/>
    </row>
    <row r="256" spans="1:8" ht="15.75" x14ac:dyDescent="0.25">
      <c r="A256" s="458">
        <v>41690</v>
      </c>
      <c r="B256" s="454"/>
      <c r="C256" s="457"/>
      <c r="D256" s="456"/>
      <c r="E256" s="455">
        <v>1044</v>
      </c>
      <c r="F256" s="454"/>
      <c r="G256" s="453">
        <v>1044</v>
      </c>
      <c r="H256" s="440"/>
    </row>
    <row r="257" spans="1:8" ht="15.75" x14ac:dyDescent="0.25">
      <c r="A257" s="458">
        <v>41691</v>
      </c>
      <c r="B257" s="454"/>
      <c r="C257" s="457"/>
      <c r="D257" s="456"/>
      <c r="E257" s="455">
        <v>750</v>
      </c>
      <c r="F257" s="454"/>
      <c r="G257" s="453">
        <v>750</v>
      </c>
      <c r="H257" s="440"/>
    </row>
    <row r="258" spans="1:8" ht="15.75" x14ac:dyDescent="0.25">
      <c r="A258" s="458">
        <v>41692</v>
      </c>
      <c r="B258" s="454"/>
      <c r="C258" s="457">
        <v>394</v>
      </c>
      <c r="D258" s="456"/>
      <c r="E258" s="455"/>
      <c r="F258" s="454"/>
      <c r="G258" s="453">
        <v>394</v>
      </c>
      <c r="H258" s="440"/>
    </row>
    <row r="259" spans="1:8" ht="15.75" x14ac:dyDescent="0.25">
      <c r="A259" s="458">
        <v>41693</v>
      </c>
      <c r="B259" s="454"/>
      <c r="C259" s="457"/>
      <c r="D259" s="456"/>
      <c r="E259" s="455">
        <v>575</v>
      </c>
      <c r="F259" s="454"/>
      <c r="G259" s="453">
        <v>575</v>
      </c>
      <c r="H259" s="440"/>
    </row>
    <row r="260" spans="1:8" ht="15.75" x14ac:dyDescent="0.25">
      <c r="A260" s="458">
        <v>41694</v>
      </c>
      <c r="B260" s="454"/>
      <c r="C260" s="457">
        <v>741</v>
      </c>
      <c r="D260" s="456"/>
      <c r="E260" s="455"/>
      <c r="F260" s="454"/>
      <c r="G260" s="453">
        <v>741</v>
      </c>
      <c r="H260" s="440"/>
    </row>
    <row r="261" spans="1:8" ht="15.75" x14ac:dyDescent="0.25">
      <c r="A261" s="458">
        <v>41695</v>
      </c>
      <c r="B261" s="454"/>
      <c r="C261" s="457">
        <v>997</v>
      </c>
      <c r="D261" s="456"/>
      <c r="E261" s="455"/>
      <c r="F261" s="454"/>
      <c r="G261" s="453">
        <v>997</v>
      </c>
      <c r="H261" s="440"/>
    </row>
    <row r="262" spans="1:8" ht="15.75" x14ac:dyDescent="0.25">
      <c r="A262" s="458">
        <v>41696</v>
      </c>
      <c r="B262" s="454"/>
      <c r="C262" s="457"/>
      <c r="D262" s="456"/>
      <c r="E262" s="455">
        <v>993</v>
      </c>
      <c r="F262" s="454"/>
      <c r="G262" s="453">
        <v>993</v>
      </c>
      <c r="H262" s="440"/>
    </row>
    <row r="263" spans="1:8" ht="15.75" x14ac:dyDescent="0.25">
      <c r="A263" s="458">
        <v>41697</v>
      </c>
      <c r="B263" s="454"/>
      <c r="C263" s="457">
        <v>970</v>
      </c>
      <c r="D263" s="456"/>
      <c r="E263" s="455"/>
      <c r="F263" s="454"/>
      <c r="G263" s="453">
        <v>970</v>
      </c>
      <c r="H263" s="440"/>
    </row>
    <row r="264" spans="1:8" ht="15.75" x14ac:dyDescent="0.25">
      <c r="A264" s="458">
        <v>41698</v>
      </c>
      <c r="B264" s="454"/>
      <c r="C264" s="457">
        <v>765</v>
      </c>
      <c r="D264" s="456"/>
      <c r="E264" s="455"/>
      <c r="F264" s="454"/>
      <c r="G264" s="453">
        <v>765</v>
      </c>
      <c r="H264" s="440"/>
    </row>
    <row r="265" spans="1:8" ht="15.75" x14ac:dyDescent="0.25">
      <c r="A265" s="458">
        <v>41699</v>
      </c>
      <c r="B265" s="454"/>
      <c r="C265" s="457">
        <v>549</v>
      </c>
      <c r="D265" s="456"/>
      <c r="E265" s="455"/>
      <c r="F265" s="454"/>
      <c r="G265" s="453">
        <v>549</v>
      </c>
      <c r="H265" s="440"/>
    </row>
    <row r="266" spans="1:8" ht="15.75" x14ac:dyDescent="0.25">
      <c r="A266" s="458">
        <v>41700</v>
      </c>
      <c r="B266" s="454"/>
      <c r="C266" s="457">
        <v>725</v>
      </c>
      <c r="D266" s="456"/>
      <c r="E266" s="455"/>
      <c r="F266" s="454"/>
      <c r="G266" s="453">
        <v>725</v>
      </c>
      <c r="H266" s="440"/>
    </row>
    <row r="267" spans="1:8" ht="15.75" x14ac:dyDescent="0.25">
      <c r="A267" s="458">
        <v>41701</v>
      </c>
      <c r="B267" s="454"/>
      <c r="C267" s="457"/>
      <c r="D267" s="456"/>
      <c r="E267" s="455">
        <v>933</v>
      </c>
      <c r="F267" s="454"/>
      <c r="G267" s="453">
        <v>933</v>
      </c>
      <c r="H267" s="440"/>
    </row>
    <row r="268" spans="1:8" ht="15.75" x14ac:dyDescent="0.25">
      <c r="A268" s="458">
        <v>41702</v>
      </c>
      <c r="B268" s="454"/>
      <c r="C268" s="457"/>
      <c r="D268" s="456"/>
      <c r="E268" s="455">
        <v>815</v>
      </c>
      <c r="F268" s="454"/>
      <c r="G268" s="453">
        <v>815</v>
      </c>
      <c r="H268" s="440"/>
    </row>
    <row r="269" spans="1:8" ht="15.75" x14ac:dyDescent="0.25">
      <c r="A269" s="458">
        <v>41703</v>
      </c>
      <c r="B269" s="454"/>
      <c r="C269" s="457"/>
      <c r="D269" s="456"/>
      <c r="E269" s="455">
        <v>949</v>
      </c>
      <c r="F269" s="454"/>
      <c r="G269" s="453">
        <v>949</v>
      </c>
      <c r="H269" s="440"/>
    </row>
    <row r="270" spans="1:8" ht="15.75" x14ac:dyDescent="0.25">
      <c r="A270" s="458">
        <v>41704</v>
      </c>
      <c r="B270" s="454"/>
      <c r="C270" s="457"/>
      <c r="D270" s="456"/>
      <c r="E270" s="455">
        <v>860</v>
      </c>
      <c r="F270" s="454"/>
      <c r="G270" s="453">
        <v>860</v>
      </c>
      <c r="H270" s="440"/>
    </row>
    <row r="271" spans="1:8" ht="15.75" x14ac:dyDescent="0.25">
      <c r="A271" s="458">
        <v>41705</v>
      </c>
      <c r="B271" s="454"/>
      <c r="C271" s="457"/>
      <c r="D271" s="456"/>
      <c r="E271" s="455">
        <v>1043</v>
      </c>
      <c r="F271" s="454"/>
      <c r="G271" s="453">
        <v>1043</v>
      </c>
      <c r="H271" s="440"/>
    </row>
    <row r="272" spans="1:8" ht="15.75" x14ac:dyDescent="0.25">
      <c r="A272" s="458">
        <v>41706</v>
      </c>
      <c r="B272" s="454"/>
      <c r="C272" s="457"/>
      <c r="D272" s="456"/>
      <c r="E272" s="455">
        <v>534</v>
      </c>
      <c r="F272" s="454"/>
      <c r="G272" s="453">
        <v>534</v>
      </c>
      <c r="H272" s="440"/>
    </row>
    <row r="273" spans="1:8" ht="15.75" x14ac:dyDescent="0.25">
      <c r="A273" s="458">
        <v>41707</v>
      </c>
      <c r="B273" s="454"/>
      <c r="C273" s="457">
        <v>653</v>
      </c>
      <c r="D273" s="456"/>
      <c r="E273" s="455"/>
      <c r="F273" s="454"/>
      <c r="G273" s="453">
        <v>653</v>
      </c>
      <c r="H273" s="440"/>
    </row>
    <row r="274" spans="1:8" ht="15.75" x14ac:dyDescent="0.25">
      <c r="A274" s="458">
        <v>41708</v>
      </c>
      <c r="B274" s="454"/>
      <c r="C274" s="457"/>
      <c r="D274" s="456"/>
      <c r="E274" s="455">
        <v>996</v>
      </c>
      <c r="F274" s="454"/>
      <c r="G274" s="453">
        <v>996</v>
      </c>
      <c r="H274" s="440"/>
    </row>
    <row r="275" spans="1:8" ht="15.75" x14ac:dyDescent="0.25">
      <c r="A275" s="458">
        <v>41709</v>
      </c>
      <c r="B275" s="454"/>
      <c r="C275" s="457"/>
      <c r="D275" s="456"/>
      <c r="E275" s="455">
        <v>1155</v>
      </c>
      <c r="F275" s="454"/>
      <c r="G275" s="453">
        <v>1155</v>
      </c>
      <c r="H275" s="440"/>
    </row>
    <row r="276" spans="1:8" ht="15.75" x14ac:dyDescent="0.25">
      <c r="A276" s="458">
        <v>41710</v>
      </c>
      <c r="B276" s="454"/>
      <c r="C276" s="457">
        <v>1202</v>
      </c>
      <c r="D276" s="456"/>
      <c r="E276" s="455"/>
      <c r="F276" s="454"/>
      <c r="G276" s="453">
        <v>1202</v>
      </c>
      <c r="H276" s="440"/>
    </row>
    <row r="277" spans="1:8" ht="15.75" x14ac:dyDescent="0.25">
      <c r="A277" s="458">
        <v>41711</v>
      </c>
      <c r="B277" s="454"/>
      <c r="C277" s="457"/>
      <c r="D277" s="456"/>
      <c r="E277" s="455">
        <v>1345</v>
      </c>
      <c r="F277" s="454"/>
      <c r="G277" s="453">
        <v>1345</v>
      </c>
      <c r="H277" s="440"/>
    </row>
    <row r="278" spans="1:8" ht="15.75" x14ac:dyDescent="0.25">
      <c r="A278" s="458">
        <v>41712</v>
      </c>
      <c r="B278" s="454"/>
      <c r="C278" s="457"/>
      <c r="D278" s="456"/>
      <c r="E278" s="455">
        <v>790</v>
      </c>
      <c r="F278" s="454"/>
      <c r="G278" s="453">
        <v>790</v>
      </c>
      <c r="H278" s="440"/>
    </row>
    <row r="279" spans="1:8" ht="15.75" x14ac:dyDescent="0.25">
      <c r="A279" s="458">
        <v>41713</v>
      </c>
      <c r="B279" s="454"/>
      <c r="C279" s="457"/>
      <c r="D279" s="456"/>
      <c r="E279" s="455">
        <v>582</v>
      </c>
      <c r="F279" s="454"/>
      <c r="G279" s="453">
        <v>582</v>
      </c>
      <c r="H279" s="440"/>
    </row>
    <row r="280" spans="1:8" ht="15.75" x14ac:dyDescent="0.25">
      <c r="A280" s="458">
        <v>41714</v>
      </c>
      <c r="B280" s="454"/>
      <c r="C280" s="457"/>
      <c r="D280" s="456"/>
      <c r="E280" s="455">
        <v>702</v>
      </c>
      <c r="F280" s="454"/>
      <c r="G280" s="453">
        <v>702</v>
      </c>
      <c r="H280" s="440"/>
    </row>
    <row r="281" spans="1:8" ht="15.75" x14ac:dyDescent="0.25">
      <c r="A281" s="458">
        <v>41715</v>
      </c>
      <c r="B281" s="454"/>
      <c r="C281" s="457"/>
      <c r="D281" s="456"/>
      <c r="E281" s="455">
        <v>1041</v>
      </c>
      <c r="F281" s="454"/>
      <c r="G281" s="453">
        <v>1041</v>
      </c>
      <c r="H281" s="440"/>
    </row>
    <row r="282" spans="1:8" ht="15.75" x14ac:dyDescent="0.25">
      <c r="A282" s="458">
        <v>41716</v>
      </c>
      <c r="B282" s="454"/>
      <c r="C282" s="457">
        <v>840</v>
      </c>
      <c r="D282" s="456"/>
      <c r="E282" s="455"/>
      <c r="F282" s="454"/>
      <c r="G282" s="453">
        <v>840</v>
      </c>
      <c r="H282" s="440"/>
    </row>
    <row r="283" spans="1:8" ht="15.75" x14ac:dyDescent="0.25">
      <c r="A283" s="458">
        <v>41717</v>
      </c>
      <c r="B283" s="454"/>
      <c r="C283" s="457">
        <v>875</v>
      </c>
      <c r="D283" s="456"/>
      <c r="E283" s="455"/>
      <c r="F283" s="454"/>
      <c r="G283" s="453">
        <v>875</v>
      </c>
      <c r="H283" s="440"/>
    </row>
    <row r="284" spans="1:8" ht="15.75" x14ac:dyDescent="0.25">
      <c r="A284" s="458">
        <v>41718</v>
      </c>
      <c r="B284" s="454"/>
      <c r="C284" s="457"/>
      <c r="D284" s="456"/>
      <c r="E284" s="455">
        <v>919</v>
      </c>
      <c r="F284" s="454"/>
      <c r="G284" s="453">
        <v>919</v>
      </c>
      <c r="H284" s="440"/>
    </row>
    <row r="285" spans="1:8" ht="15.75" x14ac:dyDescent="0.25">
      <c r="A285" s="458">
        <v>41719</v>
      </c>
      <c r="B285" s="454"/>
      <c r="C285" s="457"/>
      <c r="D285" s="456"/>
      <c r="E285" s="455">
        <v>805</v>
      </c>
      <c r="F285" s="454"/>
      <c r="G285" s="453">
        <v>805</v>
      </c>
      <c r="H285" s="440"/>
    </row>
    <row r="286" spans="1:8" ht="15.75" x14ac:dyDescent="0.25">
      <c r="A286" s="458">
        <v>41720</v>
      </c>
      <c r="B286" s="454"/>
      <c r="C286" s="457">
        <v>500</v>
      </c>
      <c r="D286" s="456"/>
      <c r="E286" s="455"/>
      <c r="F286" s="454"/>
      <c r="G286" s="453">
        <v>500</v>
      </c>
      <c r="H286" s="440"/>
    </row>
    <row r="287" spans="1:8" ht="15.75" x14ac:dyDescent="0.25">
      <c r="A287" s="458">
        <v>41721</v>
      </c>
      <c r="B287" s="454"/>
      <c r="C287" s="457"/>
      <c r="D287" s="456"/>
      <c r="E287" s="455">
        <v>789</v>
      </c>
      <c r="F287" s="454"/>
      <c r="G287" s="453">
        <v>789</v>
      </c>
      <c r="H287" s="440"/>
    </row>
    <row r="288" spans="1:8" ht="15.75" x14ac:dyDescent="0.25">
      <c r="A288" s="458">
        <v>41722</v>
      </c>
      <c r="B288" s="454"/>
      <c r="C288" s="457"/>
      <c r="D288" s="456"/>
      <c r="E288" s="455">
        <v>860</v>
      </c>
      <c r="F288" s="454"/>
      <c r="G288" s="453">
        <v>860</v>
      </c>
      <c r="H288" s="440"/>
    </row>
    <row r="289" spans="1:8" ht="15.75" x14ac:dyDescent="0.25">
      <c r="A289" s="458">
        <v>41723</v>
      </c>
      <c r="B289" s="454"/>
      <c r="C289" s="457"/>
      <c r="D289" s="456"/>
      <c r="E289" s="455">
        <v>814</v>
      </c>
      <c r="F289" s="454"/>
      <c r="G289" s="453">
        <v>814</v>
      </c>
      <c r="H289" s="440"/>
    </row>
    <row r="290" spans="1:8" ht="15.75" x14ac:dyDescent="0.25">
      <c r="A290" s="458">
        <v>41724</v>
      </c>
      <c r="B290" s="454"/>
      <c r="C290" s="457"/>
      <c r="D290" s="456"/>
      <c r="E290" s="455">
        <v>1008</v>
      </c>
      <c r="F290" s="454"/>
      <c r="G290" s="453">
        <v>1008</v>
      </c>
      <c r="H290" s="440"/>
    </row>
    <row r="291" spans="1:8" ht="15.75" x14ac:dyDescent="0.25">
      <c r="A291" s="458">
        <v>41725</v>
      </c>
      <c r="B291" s="454"/>
      <c r="C291" s="457">
        <v>890</v>
      </c>
      <c r="D291" s="456"/>
      <c r="E291" s="455"/>
      <c r="F291" s="454"/>
      <c r="G291" s="453">
        <v>890</v>
      </c>
      <c r="H291" s="440"/>
    </row>
    <row r="292" spans="1:8" ht="15.75" x14ac:dyDescent="0.25">
      <c r="A292" s="458">
        <v>41726</v>
      </c>
      <c r="B292" s="454"/>
      <c r="C292" s="457"/>
      <c r="D292" s="456"/>
      <c r="E292" s="455">
        <v>903</v>
      </c>
      <c r="F292" s="454"/>
      <c r="G292" s="453">
        <v>903</v>
      </c>
      <c r="H292" s="440"/>
    </row>
    <row r="293" spans="1:8" ht="15.75" x14ac:dyDescent="0.25">
      <c r="A293" s="458">
        <v>41727</v>
      </c>
      <c r="B293" s="454"/>
      <c r="C293" s="457"/>
      <c r="D293" s="456"/>
      <c r="E293" s="455">
        <v>541</v>
      </c>
      <c r="F293" s="454"/>
      <c r="G293" s="453">
        <v>541</v>
      </c>
      <c r="H293" s="440"/>
    </row>
    <row r="294" spans="1:8" ht="15.75" x14ac:dyDescent="0.25">
      <c r="A294" s="458">
        <v>41728</v>
      </c>
      <c r="B294" s="454"/>
      <c r="C294" s="457"/>
      <c r="D294" s="456"/>
      <c r="E294" s="455">
        <v>615</v>
      </c>
      <c r="F294" s="454"/>
      <c r="G294" s="453">
        <v>615</v>
      </c>
      <c r="H294" s="440"/>
    </row>
    <row r="295" spans="1:8" ht="15.75" x14ac:dyDescent="0.25">
      <c r="A295" s="458">
        <v>41729</v>
      </c>
      <c r="B295" s="454"/>
      <c r="C295" s="457"/>
      <c r="D295" s="456"/>
      <c r="E295" s="455">
        <v>1033</v>
      </c>
      <c r="F295" s="454"/>
      <c r="G295" s="453">
        <v>1033</v>
      </c>
      <c r="H295" s="440"/>
    </row>
    <row r="296" spans="1:8" ht="15.75" x14ac:dyDescent="0.25">
      <c r="A296" s="458">
        <v>41730</v>
      </c>
      <c r="B296" s="454"/>
      <c r="C296" s="457"/>
      <c r="D296" s="456"/>
      <c r="E296" s="455">
        <v>855</v>
      </c>
      <c r="F296" s="454"/>
      <c r="G296" s="453">
        <v>855</v>
      </c>
      <c r="H296" s="440"/>
    </row>
    <row r="297" spans="1:8" ht="15.75" x14ac:dyDescent="0.25">
      <c r="A297" s="458">
        <v>41731</v>
      </c>
      <c r="B297" s="454"/>
      <c r="C297" s="457"/>
      <c r="D297" s="456"/>
      <c r="E297" s="455">
        <v>932</v>
      </c>
      <c r="F297" s="454"/>
      <c r="G297" s="453">
        <v>932</v>
      </c>
      <c r="H297" s="440"/>
    </row>
    <row r="298" spans="1:8" ht="15.75" x14ac:dyDescent="0.25">
      <c r="A298" s="458">
        <v>41732</v>
      </c>
      <c r="B298" s="454"/>
      <c r="C298" s="457">
        <v>1132</v>
      </c>
      <c r="D298" s="456"/>
      <c r="E298" s="455"/>
      <c r="F298" s="454"/>
      <c r="G298" s="453">
        <v>1132</v>
      </c>
      <c r="H298" s="440"/>
    </row>
    <row r="299" spans="1:8" ht="15.75" x14ac:dyDescent="0.25">
      <c r="A299" s="458">
        <v>41733</v>
      </c>
      <c r="B299" s="454"/>
      <c r="C299" s="457"/>
      <c r="D299" s="456"/>
      <c r="E299" s="455">
        <v>894</v>
      </c>
      <c r="F299" s="454"/>
      <c r="G299" s="453">
        <v>894</v>
      </c>
      <c r="H299" s="440"/>
    </row>
    <row r="300" spans="1:8" ht="15.75" x14ac:dyDescent="0.25">
      <c r="A300" s="458">
        <v>41734</v>
      </c>
      <c r="B300" s="454"/>
      <c r="C300" s="457"/>
      <c r="D300" s="456"/>
      <c r="E300" s="455">
        <v>567</v>
      </c>
      <c r="F300" s="454"/>
      <c r="G300" s="453">
        <v>567</v>
      </c>
      <c r="H300" s="440"/>
    </row>
    <row r="301" spans="1:8" ht="15.75" x14ac:dyDescent="0.25">
      <c r="A301" s="458">
        <v>41735</v>
      </c>
      <c r="B301" s="454"/>
      <c r="C301" s="457">
        <v>726</v>
      </c>
      <c r="D301" s="456"/>
      <c r="E301" s="455"/>
      <c r="F301" s="454"/>
      <c r="G301" s="453">
        <v>726</v>
      </c>
      <c r="H301" s="440"/>
    </row>
    <row r="302" spans="1:8" ht="15.75" x14ac:dyDescent="0.25">
      <c r="A302" s="458">
        <v>41736</v>
      </c>
      <c r="B302" s="454"/>
      <c r="C302" s="457">
        <v>1063</v>
      </c>
      <c r="D302" s="456"/>
      <c r="E302" s="455"/>
      <c r="F302" s="454"/>
      <c r="G302" s="453">
        <v>1063</v>
      </c>
      <c r="H302" s="440"/>
    </row>
    <row r="303" spans="1:8" ht="15.75" x14ac:dyDescent="0.25">
      <c r="A303" s="458">
        <v>41737</v>
      </c>
      <c r="B303" s="454"/>
      <c r="C303" s="457"/>
      <c r="D303" s="456"/>
      <c r="E303" s="455">
        <v>1065</v>
      </c>
      <c r="F303" s="454"/>
      <c r="G303" s="453">
        <v>1065</v>
      </c>
      <c r="H303" s="440"/>
    </row>
    <row r="304" spans="1:8" ht="15.75" x14ac:dyDescent="0.25">
      <c r="A304" s="458">
        <v>41738</v>
      </c>
      <c r="B304" s="454"/>
      <c r="C304" s="457"/>
      <c r="D304" s="456"/>
      <c r="E304" s="455">
        <v>1109</v>
      </c>
      <c r="F304" s="454"/>
      <c r="G304" s="453">
        <v>1109</v>
      </c>
      <c r="H304" s="440"/>
    </row>
    <row r="305" spans="1:8" ht="15.75" x14ac:dyDescent="0.25">
      <c r="A305" s="458">
        <v>41739</v>
      </c>
      <c r="B305" s="454"/>
      <c r="C305" s="457"/>
      <c r="D305" s="456"/>
      <c r="E305" s="455">
        <v>1102</v>
      </c>
      <c r="F305" s="454"/>
      <c r="G305" s="453">
        <v>1102</v>
      </c>
      <c r="H305" s="440"/>
    </row>
    <row r="306" spans="1:8" ht="15.75" x14ac:dyDescent="0.25">
      <c r="A306" s="458">
        <v>41740</v>
      </c>
      <c r="B306" s="454"/>
      <c r="C306" s="457"/>
      <c r="D306" s="456"/>
      <c r="E306" s="455">
        <v>775</v>
      </c>
      <c r="F306" s="454"/>
      <c r="G306" s="453">
        <v>775</v>
      </c>
      <c r="H306" s="440"/>
    </row>
    <row r="307" spans="1:8" ht="15.75" x14ac:dyDescent="0.25">
      <c r="A307" s="458">
        <v>41741</v>
      </c>
      <c r="B307" s="454"/>
      <c r="C307" s="457"/>
      <c r="D307" s="456"/>
      <c r="E307" s="455">
        <v>498</v>
      </c>
      <c r="F307" s="454"/>
      <c r="G307" s="453">
        <v>498</v>
      </c>
      <c r="H307" s="440"/>
    </row>
    <row r="308" spans="1:8" ht="15.75" x14ac:dyDescent="0.25">
      <c r="A308" s="458">
        <v>41742</v>
      </c>
      <c r="B308" s="454"/>
      <c r="C308" s="457"/>
      <c r="D308" s="456"/>
      <c r="E308" s="455">
        <v>649</v>
      </c>
      <c r="F308" s="454"/>
      <c r="G308" s="453">
        <v>649</v>
      </c>
      <c r="H308" s="440"/>
    </row>
    <row r="309" spans="1:8" ht="15.75" x14ac:dyDescent="0.25">
      <c r="A309" s="458">
        <v>41743</v>
      </c>
      <c r="B309" s="454"/>
      <c r="C309" s="457"/>
      <c r="D309" s="456"/>
      <c r="E309" s="455">
        <v>938</v>
      </c>
      <c r="F309" s="454"/>
      <c r="G309" s="453">
        <v>938</v>
      </c>
      <c r="H309" s="440"/>
    </row>
    <row r="310" spans="1:8" ht="15.75" x14ac:dyDescent="0.25">
      <c r="A310" s="458">
        <v>41744</v>
      </c>
      <c r="B310" s="454"/>
      <c r="C310" s="457">
        <v>1050</v>
      </c>
      <c r="D310" s="456"/>
      <c r="E310" s="455"/>
      <c r="F310" s="454"/>
      <c r="G310" s="453">
        <v>1050</v>
      </c>
      <c r="H310" s="440"/>
    </row>
    <row r="311" spans="1:8" ht="15.75" x14ac:dyDescent="0.25">
      <c r="A311" s="458">
        <v>41745</v>
      </c>
      <c r="B311" s="454"/>
      <c r="C311" s="457"/>
      <c r="D311" s="456"/>
      <c r="E311" s="455">
        <v>892</v>
      </c>
      <c r="F311" s="454"/>
      <c r="G311" s="453">
        <v>892</v>
      </c>
      <c r="H311" s="440"/>
    </row>
    <row r="312" spans="1:8" ht="15.75" x14ac:dyDescent="0.25">
      <c r="A312" s="458">
        <v>41746</v>
      </c>
      <c r="B312" s="454"/>
      <c r="C312" s="457"/>
      <c r="D312" s="456"/>
      <c r="E312" s="455">
        <v>860</v>
      </c>
      <c r="F312" s="454"/>
      <c r="G312" s="453">
        <v>860</v>
      </c>
      <c r="H312" s="440"/>
    </row>
    <row r="313" spans="1:8" ht="15.75" x14ac:dyDescent="0.25">
      <c r="A313" s="458">
        <v>41747</v>
      </c>
      <c r="B313" s="454"/>
      <c r="C313" s="457">
        <v>825</v>
      </c>
      <c r="D313" s="456"/>
      <c r="E313" s="455"/>
      <c r="F313" s="454"/>
      <c r="G313" s="453">
        <v>825</v>
      </c>
      <c r="H313" s="440"/>
    </row>
    <row r="314" spans="1:8" ht="15.75" x14ac:dyDescent="0.25">
      <c r="A314" s="458">
        <v>41748</v>
      </c>
      <c r="B314" s="454"/>
      <c r="C314" s="457"/>
      <c r="D314" s="456"/>
      <c r="E314" s="455">
        <v>574</v>
      </c>
      <c r="F314" s="454"/>
      <c r="G314" s="453">
        <v>574</v>
      </c>
      <c r="H314" s="440"/>
    </row>
    <row r="315" spans="1:8" ht="15.75" x14ac:dyDescent="0.25">
      <c r="A315" s="458">
        <v>41749</v>
      </c>
      <c r="B315" s="454"/>
      <c r="C315" s="457">
        <v>634</v>
      </c>
      <c r="D315" s="456"/>
      <c r="E315" s="455"/>
      <c r="F315" s="454"/>
      <c r="G315" s="453">
        <v>634</v>
      </c>
      <c r="H315" s="440"/>
    </row>
    <row r="316" spans="1:8" ht="15.75" x14ac:dyDescent="0.25">
      <c r="A316" s="458">
        <v>41750</v>
      </c>
      <c r="B316" s="454"/>
      <c r="C316" s="457"/>
      <c r="D316" s="456"/>
      <c r="E316" s="455">
        <v>1012</v>
      </c>
      <c r="F316" s="454"/>
      <c r="G316" s="453">
        <v>1012</v>
      </c>
      <c r="H316" s="440"/>
    </row>
    <row r="317" spans="1:8" ht="15.75" x14ac:dyDescent="0.25">
      <c r="A317" s="458">
        <v>41751</v>
      </c>
      <c r="B317" s="454"/>
      <c r="C317" s="457">
        <v>894</v>
      </c>
      <c r="D317" s="456"/>
      <c r="E317" s="455"/>
      <c r="F317" s="454"/>
      <c r="G317" s="453">
        <v>894</v>
      </c>
      <c r="H317" s="440"/>
    </row>
    <row r="318" spans="1:8" ht="15.75" x14ac:dyDescent="0.25">
      <c r="A318" s="458">
        <v>41752</v>
      </c>
      <c r="B318" s="454"/>
      <c r="C318" s="457"/>
      <c r="D318" s="456"/>
      <c r="E318" s="455">
        <v>922</v>
      </c>
      <c r="F318" s="454"/>
      <c r="G318" s="453">
        <v>922</v>
      </c>
      <c r="H318" s="440"/>
    </row>
    <row r="319" spans="1:8" ht="15.75" x14ac:dyDescent="0.25">
      <c r="A319" s="458">
        <v>41753</v>
      </c>
      <c r="B319" s="454"/>
      <c r="C319" s="457"/>
      <c r="D319" s="456"/>
      <c r="E319" s="455">
        <v>1072</v>
      </c>
      <c r="F319" s="454"/>
      <c r="G319" s="453">
        <v>1072</v>
      </c>
      <c r="H319" s="440"/>
    </row>
    <row r="320" spans="1:8" ht="15.75" x14ac:dyDescent="0.25">
      <c r="A320" s="458">
        <v>41754</v>
      </c>
      <c r="B320" s="454"/>
      <c r="C320" s="457"/>
      <c r="D320" s="456"/>
      <c r="E320" s="455">
        <v>937</v>
      </c>
      <c r="F320" s="454"/>
      <c r="G320" s="453">
        <v>937</v>
      </c>
      <c r="H320" s="440"/>
    </row>
    <row r="321" spans="1:8" ht="15.75" x14ac:dyDescent="0.25">
      <c r="A321" s="458">
        <v>41755</v>
      </c>
      <c r="B321" s="454"/>
      <c r="C321" s="457"/>
      <c r="D321" s="456"/>
      <c r="E321" s="455">
        <v>591</v>
      </c>
      <c r="F321" s="454"/>
      <c r="G321" s="453">
        <v>591</v>
      </c>
      <c r="H321" s="440"/>
    </row>
    <row r="322" spans="1:8" ht="15.75" x14ac:dyDescent="0.25">
      <c r="A322" s="458">
        <v>41756</v>
      </c>
      <c r="B322" s="454"/>
      <c r="C322" s="457"/>
      <c r="D322" s="456"/>
      <c r="E322" s="455">
        <v>780</v>
      </c>
      <c r="F322" s="454"/>
      <c r="G322" s="453">
        <v>780</v>
      </c>
      <c r="H322" s="440"/>
    </row>
    <row r="323" spans="1:8" ht="15.75" x14ac:dyDescent="0.25">
      <c r="A323" s="458">
        <v>41757</v>
      </c>
      <c r="B323" s="454"/>
      <c r="C323" s="457"/>
      <c r="D323" s="456"/>
      <c r="E323" s="455">
        <v>802</v>
      </c>
      <c r="F323" s="454"/>
      <c r="G323" s="453">
        <v>802</v>
      </c>
      <c r="H323" s="440"/>
    </row>
    <row r="324" spans="1:8" ht="15.75" x14ac:dyDescent="0.25">
      <c r="A324" s="458">
        <v>41758</v>
      </c>
      <c r="B324" s="454"/>
      <c r="C324" s="457">
        <v>877</v>
      </c>
      <c r="D324" s="456"/>
      <c r="E324" s="455"/>
      <c r="F324" s="454"/>
      <c r="G324" s="453">
        <v>877</v>
      </c>
      <c r="H324" s="440"/>
    </row>
    <row r="325" spans="1:8" ht="15.75" x14ac:dyDescent="0.25">
      <c r="A325" s="458">
        <v>41759</v>
      </c>
      <c r="B325" s="454"/>
      <c r="C325" s="457">
        <v>882</v>
      </c>
      <c r="D325" s="456"/>
      <c r="E325" s="455"/>
      <c r="F325" s="454"/>
      <c r="G325" s="453">
        <v>882</v>
      </c>
      <c r="H325" s="440"/>
    </row>
    <row r="326" spans="1:8" ht="15.75" x14ac:dyDescent="0.25">
      <c r="A326" s="458">
        <v>41760</v>
      </c>
      <c r="B326" s="454"/>
      <c r="C326" s="457"/>
      <c r="D326" s="456"/>
      <c r="E326" s="455">
        <v>748</v>
      </c>
      <c r="F326" s="454"/>
      <c r="G326" s="453">
        <v>748</v>
      </c>
      <c r="H326" s="440"/>
    </row>
    <row r="327" spans="1:8" ht="15.75" x14ac:dyDescent="0.25">
      <c r="A327" s="458">
        <v>41761</v>
      </c>
      <c r="B327" s="454"/>
      <c r="C327" s="457"/>
      <c r="D327" s="456"/>
      <c r="E327" s="455">
        <v>992</v>
      </c>
      <c r="F327" s="454"/>
      <c r="G327" s="453">
        <v>992</v>
      </c>
      <c r="H327" s="440"/>
    </row>
    <row r="328" spans="1:8" ht="15.75" x14ac:dyDescent="0.25">
      <c r="A328" s="458">
        <v>41762</v>
      </c>
      <c r="B328" s="454"/>
      <c r="C328" s="457"/>
      <c r="D328" s="456"/>
      <c r="E328" s="455">
        <v>581</v>
      </c>
      <c r="F328" s="454"/>
      <c r="G328" s="453">
        <v>581</v>
      </c>
      <c r="H328" s="440"/>
    </row>
    <row r="329" spans="1:8" ht="15.75" x14ac:dyDescent="0.25">
      <c r="A329" s="458">
        <v>41763</v>
      </c>
      <c r="B329" s="454"/>
      <c r="C329" s="457"/>
      <c r="D329" s="456"/>
      <c r="E329" s="455">
        <v>742</v>
      </c>
      <c r="F329" s="454"/>
      <c r="G329" s="453">
        <v>742</v>
      </c>
      <c r="H329" s="440"/>
    </row>
    <row r="330" spans="1:8" ht="15.75" x14ac:dyDescent="0.25">
      <c r="A330" s="458">
        <v>41764</v>
      </c>
      <c r="B330" s="454"/>
      <c r="C330" s="457"/>
      <c r="D330" s="456"/>
      <c r="E330" s="455">
        <v>930</v>
      </c>
      <c r="F330" s="454"/>
      <c r="G330" s="453">
        <v>930</v>
      </c>
      <c r="H330" s="440"/>
    </row>
    <row r="331" spans="1:8" ht="15.75" x14ac:dyDescent="0.25">
      <c r="A331" s="458">
        <v>41765</v>
      </c>
      <c r="B331" s="454"/>
      <c r="C331" s="457"/>
      <c r="D331" s="456"/>
      <c r="E331" s="455">
        <v>933</v>
      </c>
      <c r="F331" s="454"/>
      <c r="G331" s="453">
        <v>933</v>
      </c>
      <c r="H331" s="440"/>
    </row>
    <row r="332" spans="1:8" ht="15.75" x14ac:dyDescent="0.25">
      <c r="A332" s="458">
        <v>41766</v>
      </c>
      <c r="B332" s="454"/>
      <c r="C332" s="457"/>
      <c r="D332" s="456"/>
      <c r="E332" s="455">
        <v>937</v>
      </c>
      <c r="F332" s="454"/>
      <c r="G332" s="453">
        <v>937</v>
      </c>
      <c r="H332" s="440"/>
    </row>
    <row r="333" spans="1:8" ht="15.75" x14ac:dyDescent="0.25">
      <c r="A333" s="458">
        <v>41767</v>
      </c>
      <c r="B333" s="454"/>
      <c r="C333" s="457"/>
      <c r="D333" s="456"/>
      <c r="E333" s="455">
        <v>1159</v>
      </c>
      <c r="F333" s="454"/>
      <c r="G333" s="453">
        <v>1159</v>
      </c>
      <c r="H333" s="440"/>
    </row>
    <row r="334" spans="1:8" ht="15.75" x14ac:dyDescent="0.25">
      <c r="A334" s="458">
        <v>41768</v>
      </c>
      <c r="B334" s="454"/>
      <c r="C334" s="457"/>
      <c r="D334" s="456"/>
      <c r="E334" s="455">
        <v>1058</v>
      </c>
      <c r="F334" s="454"/>
      <c r="G334" s="453">
        <v>1058</v>
      </c>
      <c r="H334" s="440"/>
    </row>
    <row r="335" spans="1:8" ht="15.75" x14ac:dyDescent="0.25">
      <c r="A335" s="458">
        <v>41769</v>
      </c>
      <c r="B335" s="454"/>
      <c r="C335" s="457"/>
      <c r="D335" s="456"/>
      <c r="E335" s="455">
        <v>832</v>
      </c>
      <c r="F335" s="454"/>
      <c r="G335" s="453">
        <v>832</v>
      </c>
      <c r="H335" s="440"/>
    </row>
    <row r="336" spans="1:8" ht="15.75" x14ac:dyDescent="0.25">
      <c r="A336" s="458">
        <v>41770</v>
      </c>
      <c r="B336" s="454"/>
      <c r="C336" s="457"/>
      <c r="D336" s="456"/>
      <c r="E336" s="455">
        <v>941</v>
      </c>
      <c r="F336" s="454"/>
      <c r="G336" s="453">
        <v>941</v>
      </c>
      <c r="H336" s="440"/>
    </row>
    <row r="337" spans="1:8" ht="15.75" x14ac:dyDescent="0.25">
      <c r="A337" s="458">
        <v>41771</v>
      </c>
      <c r="B337" s="454"/>
      <c r="C337" s="457"/>
      <c r="D337" s="456"/>
      <c r="E337" s="455">
        <v>1057</v>
      </c>
      <c r="F337" s="454"/>
      <c r="G337" s="453">
        <v>1057</v>
      </c>
      <c r="H337" s="440"/>
    </row>
    <row r="338" spans="1:8" ht="15.75" x14ac:dyDescent="0.25">
      <c r="A338" s="458">
        <v>41772</v>
      </c>
      <c r="B338" s="454"/>
      <c r="C338" s="457"/>
      <c r="D338" s="456"/>
      <c r="E338" s="455">
        <v>876</v>
      </c>
      <c r="F338" s="454"/>
      <c r="G338" s="453">
        <v>876</v>
      </c>
      <c r="H338" s="440"/>
    </row>
    <row r="339" spans="1:8" ht="15.75" x14ac:dyDescent="0.25">
      <c r="A339" s="458">
        <v>41773</v>
      </c>
      <c r="B339" s="454"/>
      <c r="C339" s="457"/>
      <c r="D339" s="456"/>
      <c r="E339" s="455">
        <v>930</v>
      </c>
      <c r="F339" s="454"/>
      <c r="G339" s="453">
        <v>930</v>
      </c>
      <c r="H339" s="440"/>
    </row>
    <row r="340" spans="1:8" ht="15.75" x14ac:dyDescent="0.25">
      <c r="A340" s="458">
        <v>41774</v>
      </c>
      <c r="B340" s="454"/>
      <c r="C340" s="457"/>
      <c r="D340" s="456"/>
      <c r="E340" s="455">
        <v>787</v>
      </c>
      <c r="F340" s="454"/>
      <c r="G340" s="453">
        <v>787</v>
      </c>
      <c r="H340" s="440"/>
    </row>
    <row r="341" spans="1:8" ht="15.75" x14ac:dyDescent="0.25">
      <c r="A341" s="458">
        <v>41775</v>
      </c>
      <c r="B341" s="454"/>
      <c r="C341" s="457"/>
      <c r="D341" s="456"/>
      <c r="E341" s="455">
        <v>654</v>
      </c>
      <c r="F341" s="454"/>
      <c r="G341" s="453">
        <v>654</v>
      </c>
      <c r="H341" s="440"/>
    </row>
    <row r="342" spans="1:8" ht="15.75" x14ac:dyDescent="0.25">
      <c r="A342" s="458">
        <v>41776</v>
      </c>
      <c r="B342" s="454"/>
      <c r="C342" s="457"/>
      <c r="D342" s="456"/>
      <c r="E342" s="455">
        <v>559</v>
      </c>
      <c r="F342" s="454"/>
      <c r="G342" s="453">
        <v>559</v>
      </c>
      <c r="H342" s="440"/>
    </row>
    <row r="343" spans="1:8" ht="15.75" x14ac:dyDescent="0.25">
      <c r="A343" s="458">
        <v>41777</v>
      </c>
      <c r="B343" s="454"/>
      <c r="C343" s="457"/>
      <c r="D343" s="456"/>
      <c r="E343" s="455">
        <v>510</v>
      </c>
      <c r="F343" s="454"/>
      <c r="G343" s="453">
        <v>510</v>
      </c>
      <c r="H343" s="440"/>
    </row>
    <row r="344" spans="1:8" ht="15.75" x14ac:dyDescent="0.25">
      <c r="A344" s="458">
        <v>41778</v>
      </c>
      <c r="B344" s="454"/>
      <c r="C344" s="457"/>
      <c r="D344" s="456"/>
      <c r="E344" s="455">
        <v>1065</v>
      </c>
      <c r="F344" s="454"/>
      <c r="G344" s="453">
        <v>1065</v>
      </c>
      <c r="H344" s="440"/>
    </row>
    <row r="345" spans="1:8" ht="15.75" x14ac:dyDescent="0.25">
      <c r="A345" s="458">
        <v>41779</v>
      </c>
      <c r="B345" s="454"/>
      <c r="C345" s="457"/>
      <c r="D345" s="456"/>
      <c r="E345" s="455">
        <v>785</v>
      </c>
      <c r="F345" s="454"/>
      <c r="G345" s="453">
        <v>785</v>
      </c>
      <c r="H345" s="440"/>
    </row>
    <row r="346" spans="1:8" ht="15.75" x14ac:dyDescent="0.25">
      <c r="A346" s="458">
        <v>41780</v>
      </c>
      <c r="B346" s="454"/>
      <c r="C346" s="457"/>
      <c r="D346" s="456"/>
      <c r="E346" s="455">
        <v>976</v>
      </c>
      <c r="F346" s="454"/>
      <c r="G346" s="453">
        <v>976</v>
      </c>
      <c r="H346" s="440"/>
    </row>
    <row r="347" spans="1:8" ht="15.75" x14ac:dyDescent="0.25">
      <c r="A347" s="458">
        <v>41781</v>
      </c>
      <c r="B347" s="454"/>
      <c r="C347" s="457"/>
      <c r="D347" s="456"/>
      <c r="E347" s="455">
        <v>941</v>
      </c>
      <c r="F347" s="454"/>
      <c r="G347" s="453">
        <v>941</v>
      </c>
      <c r="H347" s="440"/>
    </row>
    <row r="348" spans="1:8" ht="15.75" x14ac:dyDescent="0.25">
      <c r="A348" s="458">
        <v>41782</v>
      </c>
      <c r="B348" s="454"/>
      <c r="C348" s="457"/>
      <c r="D348" s="456"/>
      <c r="E348" s="455">
        <v>798</v>
      </c>
      <c r="F348" s="454"/>
      <c r="G348" s="453">
        <v>798</v>
      </c>
      <c r="H348" s="440"/>
    </row>
    <row r="349" spans="1:8" ht="15.75" x14ac:dyDescent="0.25">
      <c r="A349" s="458">
        <v>41783</v>
      </c>
      <c r="B349" s="454"/>
      <c r="C349" s="457"/>
      <c r="D349" s="456"/>
      <c r="E349" s="455">
        <v>550</v>
      </c>
      <c r="F349" s="454"/>
      <c r="G349" s="453">
        <v>550</v>
      </c>
      <c r="H349" s="440"/>
    </row>
    <row r="350" spans="1:8" ht="15.75" x14ac:dyDescent="0.25">
      <c r="A350" s="458">
        <v>41784</v>
      </c>
      <c r="B350" s="454"/>
      <c r="C350" s="457"/>
      <c r="D350" s="456"/>
      <c r="E350" s="455">
        <v>586</v>
      </c>
      <c r="F350" s="454"/>
      <c r="G350" s="453">
        <v>586</v>
      </c>
      <c r="H350" s="440"/>
    </row>
    <row r="351" spans="1:8" ht="15.75" x14ac:dyDescent="0.25">
      <c r="A351" s="458">
        <v>41785</v>
      </c>
      <c r="B351" s="454"/>
      <c r="C351" s="457"/>
      <c r="D351" s="456"/>
      <c r="E351" s="455">
        <v>706</v>
      </c>
      <c r="F351" s="454"/>
      <c r="G351" s="453">
        <v>706</v>
      </c>
      <c r="H351" s="440"/>
    </row>
    <row r="352" spans="1:8" ht="15.75" x14ac:dyDescent="0.25">
      <c r="A352" s="458">
        <v>41786</v>
      </c>
      <c r="B352" s="454"/>
      <c r="C352" s="457"/>
      <c r="D352" s="456"/>
      <c r="E352" s="455">
        <v>748</v>
      </c>
      <c r="F352" s="454"/>
      <c r="G352" s="453">
        <v>748</v>
      </c>
      <c r="H352" s="440"/>
    </row>
    <row r="353" spans="1:8" ht="15.75" x14ac:dyDescent="0.25">
      <c r="A353" s="458">
        <v>41787</v>
      </c>
      <c r="B353" s="454"/>
      <c r="C353" s="457"/>
      <c r="D353" s="456"/>
      <c r="E353" s="455">
        <v>930</v>
      </c>
      <c r="F353" s="454"/>
      <c r="G353" s="453">
        <v>930</v>
      </c>
      <c r="H353" s="440"/>
    </row>
    <row r="354" spans="1:8" ht="15.75" x14ac:dyDescent="0.25">
      <c r="A354" s="458">
        <v>41788</v>
      </c>
      <c r="B354" s="454"/>
      <c r="C354" s="457"/>
      <c r="D354" s="456"/>
      <c r="E354" s="455">
        <v>1029</v>
      </c>
      <c r="F354" s="454"/>
      <c r="G354" s="453">
        <v>1029</v>
      </c>
      <c r="H354" s="440"/>
    </row>
    <row r="355" spans="1:8" ht="15.75" x14ac:dyDescent="0.25">
      <c r="A355" s="458">
        <v>41789</v>
      </c>
      <c r="B355" s="454"/>
      <c r="C355" s="457"/>
      <c r="D355" s="456"/>
      <c r="E355" s="455">
        <v>703</v>
      </c>
      <c r="F355" s="454"/>
      <c r="G355" s="453">
        <v>703</v>
      </c>
      <c r="H355" s="440"/>
    </row>
    <row r="356" spans="1:8" ht="15.75" x14ac:dyDescent="0.25">
      <c r="A356" s="458">
        <v>41790</v>
      </c>
      <c r="B356" s="454"/>
      <c r="C356" s="457"/>
      <c r="D356" s="456"/>
      <c r="E356" s="455">
        <v>561</v>
      </c>
      <c r="F356" s="454"/>
      <c r="G356" s="453">
        <v>561</v>
      </c>
      <c r="H356" s="440"/>
    </row>
    <row r="357" spans="1:8" ht="15.75" x14ac:dyDescent="0.25">
      <c r="A357" s="458">
        <v>41791</v>
      </c>
      <c r="B357" s="454"/>
      <c r="C357" s="457"/>
      <c r="D357" s="456"/>
      <c r="E357" s="455">
        <v>522</v>
      </c>
      <c r="F357" s="454"/>
      <c r="G357" s="453">
        <v>522</v>
      </c>
      <c r="H357" s="440"/>
    </row>
    <row r="358" spans="1:8" ht="15.75" x14ac:dyDescent="0.25">
      <c r="A358" s="458">
        <v>41792</v>
      </c>
      <c r="B358" s="454"/>
      <c r="C358" s="457"/>
      <c r="D358" s="456"/>
      <c r="E358" s="455">
        <v>892</v>
      </c>
      <c r="F358" s="454"/>
      <c r="G358" s="453">
        <v>892</v>
      </c>
      <c r="H358" s="440"/>
    </row>
    <row r="359" spans="1:8" ht="15.75" x14ac:dyDescent="0.25">
      <c r="A359" s="458">
        <v>41793</v>
      </c>
      <c r="B359" s="454"/>
      <c r="C359" s="457"/>
      <c r="D359" s="456"/>
      <c r="E359" s="455">
        <v>771</v>
      </c>
      <c r="F359" s="454"/>
      <c r="G359" s="453">
        <v>771</v>
      </c>
      <c r="H359" s="440"/>
    </row>
    <row r="360" spans="1:8" ht="15.75" x14ac:dyDescent="0.25">
      <c r="A360" s="458">
        <v>41794</v>
      </c>
      <c r="B360" s="454"/>
      <c r="C360" s="457"/>
      <c r="D360" s="456"/>
      <c r="E360" s="455">
        <v>807</v>
      </c>
      <c r="F360" s="454"/>
      <c r="G360" s="453">
        <v>807</v>
      </c>
      <c r="H360" s="440"/>
    </row>
    <row r="361" spans="1:8" ht="15.75" x14ac:dyDescent="0.25">
      <c r="A361" s="458">
        <v>41795</v>
      </c>
      <c r="B361" s="454"/>
      <c r="C361" s="457"/>
      <c r="D361" s="456"/>
      <c r="E361" s="455">
        <v>789</v>
      </c>
      <c r="F361" s="454"/>
      <c r="G361" s="453">
        <v>789</v>
      </c>
      <c r="H361" s="440"/>
    </row>
    <row r="362" spans="1:8" ht="15.75" x14ac:dyDescent="0.25">
      <c r="A362" s="458">
        <v>41796</v>
      </c>
      <c r="B362" s="454"/>
      <c r="C362" s="457"/>
      <c r="D362" s="456"/>
      <c r="E362" s="455">
        <v>741</v>
      </c>
      <c r="F362" s="454"/>
      <c r="G362" s="453">
        <v>741</v>
      </c>
      <c r="H362" s="440"/>
    </row>
    <row r="363" spans="1:8" ht="15.75" x14ac:dyDescent="0.25">
      <c r="A363" s="458">
        <v>41797</v>
      </c>
      <c r="B363" s="454"/>
      <c r="C363" s="457"/>
      <c r="D363" s="456"/>
      <c r="E363" s="455">
        <v>698</v>
      </c>
      <c r="F363" s="454"/>
      <c r="G363" s="453">
        <v>698</v>
      </c>
      <c r="H363" s="440"/>
    </row>
    <row r="364" spans="1:8" ht="15.75" x14ac:dyDescent="0.25">
      <c r="A364" s="458">
        <v>41798</v>
      </c>
      <c r="B364" s="454"/>
      <c r="C364" s="457"/>
      <c r="D364" s="456"/>
      <c r="E364" s="455">
        <v>522</v>
      </c>
      <c r="F364" s="454"/>
      <c r="G364" s="453">
        <v>522</v>
      </c>
      <c r="H364" s="440"/>
    </row>
    <row r="365" spans="1:8" ht="15.75" x14ac:dyDescent="0.25">
      <c r="A365" s="458">
        <v>41799</v>
      </c>
      <c r="B365" s="454"/>
      <c r="C365" s="457"/>
      <c r="D365" s="456"/>
      <c r="E365" s="455">
        <v>622</v>
      </c>
      <c r="F365" s="454"/>
      <c r="G365" s="453">
        <v>622</v>
      </c>
      <c r="H365" s="440"/>
    </row>
    <row r="366" spans="1:8" ht="15.75" x14ac:dyDescent="0.25">
      <c r="A366" s="458">
        <v>41800</v>
      </c>
      <c r="B366" s="454"/>
      <c r="C366" s="457"/>
      <c r="D366" s="456"/>
      <c r="E366" s="455">
        <v>596</v>
      </c>
      <c r="F366" s="454"/>
      <c r="G366" s="453">
        <v>596</v>
      </c>
      <c r="H366" s="440"/>
    </row>
    <row r="367" spans="1:8" ht="15.75" x14ac:dyDescent="0.25">
      <c r="A367" s="458">
        <v>41801</v>
      </c>
      <c r="B367" s="454"/>
      <c r="C367" s="457"/>
      <c r="D367" s="456"/>
      <c r="E367" s="455">
        <v>768</v>
      </c>
      <c r="F367" s="454"/>
      <c r="G367" s="453">
        <v>768</v>
      </c>
      <c r="H367" s="440"/>
    </row>
    <row r="368" spans="1:8" ht="15.75" x14ac:dyDescent="0.25">
      <c r="A368" s="458">
        <v>41802</v>
      </c>
      <c r="B368" s="454"/>
      <c r="C368" s="457"/>
      <c r="D368" s="456"/>
      <c r="E368" s="455">
        <v>484</v>
      </c>
      <c r="F368" s="454"/>
      <c r="G368" s="453">
        <v>484</v>
      </c>
      <c r="H368" s="440"/>
    </row>
    <row r="369" spans="1:8" ht="15.75" x14ac:dyDescent="0.25">
      <c r="A369" s="458">
        <v>41803</v>
      </c>
      <c r="B369" s="454"/>
      <c r="C369" s="457"/>
      <c r="D369" s="456"/>
      <c r="E369" s="455">
        <v>415</v>
      </c>
      <c r="F369" s="454"/>
      <c r="G369" s="453">
        <v>415</v>
      </c>
      <c r="H369" s="440"/>
    </row>
    <row r="370" spans="1:8" ht="15.75" x14ac:dyDescent="0.25">
      <c r="A370" s="458">
        <v>41804</v>
      </c>
      <c r="B370" s="454"/>
      <c r="C370" s="457"/>
      <c r="D370" s="456"/>
      <c r="E370" s="455">
        <v>468</v>
      </c>
      <c r="F370" s="454"/>
      <c r="G370" s="453">
        <v>468</v>
      </c>
      <c r="H370" s="440"/>
    </row>
    <row r="371" spans="1:8" ht="15.75" x14ac:dyDescent="0.25">
      <c r="A371" s="458">
        <v>41805</v>
      </c>
      <c r="B371" s="454"/>
      <c r="C371" s="457"/>
      <c r="D371" s="456"/>
      <c r="E371" s="455">
        <v>382</v>
      </c>
      <c r="F371" s="454"/>
      <c r="G371" s="453">
        <v>382</v>
      </c>
      <c r="H371" s="440"/>
    </row>
    <row r="372" spans="1:8" ht="15.75" x14ac:dyDescent="0.25">
      <c r="A372" s="458">
        <v>41806</v>
      </c>
      <c r="B372" s="454"/>
      <c r="C372" s="457"/>
      <c r="D372" s="456"/>
      <c r="E372" s="455">
        <v>525</v>
      </c>
      <c r="F372" s="454"/>
      <c r="G372" s="453">
        <v>525</v>
      </c>
      <c r="H372" s="440"/>
    </row>
    <row r="373" spans="1:8" ht="15.75" x14ac:dyDescent="0.25">
      <c r="A373" s="458">
        <v>41807</v>
      </c>
      <c r="B373" s="454"/>
      <c r="C373" s="457"/>
      <c r="D373" s="456"/>
      <c r="E373" s="455">
        <v>494</v>
      </c>
      <c r="F373" s="454"/>
      <c r="G373" s="453">
        <v>494</v>
      </c>
      <c r="H373" s="440"/>
    </row>
    <row r="374" spans="1:8" ht="15.75" x14ac:dyDescent="0.25">
      <c r="A374" s="458">
        <v>41808</v>
      </c>
      <c r="B374" s="454"/>
      <c r="C374" s="457"/>
      <c r="D374" s="456"/>
      <c r="E374" s="455">
        <v>457</v>
      </c>
      <c r="F374" s="454"/>
      <c r="G374" s="453">
        <v>457</v>
      </c>
      <c r="H374" s="440"/>
    </row>
    <row r="375" spans="1:8" ht="15.75" x14ac:dyDescent="0.25">
      <c r="A375" s="458">
        <v>41809</v>
      </c>
      <c r="B375" s="454"/>
      <c r="C375" s="457"/>
      <c r="D375" s="456"/>
      <c r="E375" s="455">
        <v>467</v>
      </c>
      <c r="F375" s="454"/>
      <c r="G375" s="453">
        <v>467</v>
      </c>
      <c r="H375" s="440"/>
    </row>
    <row r="376" spans="1:8" ht="15.75" x14ac:dyDescent="0.25">
      <c r="A376" s="458">
        <v>41810</v>
      </c>
      <c r="B376" s="454"/>
      <c r="C376" s="457"/>
      <c r="D376" s="456"/>
      <c r="E376" s="455">
        <v>369</v>
      </c>
      <c r="F376" s="454"/>
      <c r="G376" s="453">
        <v>369</v>
      </c>
      <c r="H376" s="440"/>
    </row>
    <row r="377" spans="1:8" ht="15.75" x14ac:dyDescent="0.25">
      <c r="A377" s="458">
        <v>41811</v>
      </c>
      <c r="B377" s="454"/>
      <c r="C377" s="457"/>
      <c r="D377" s="456"/>
      <c r="E377" s="455">
        <v>537</v>
      </c>
      <c r="F377" s="454"/>
      <c r="G377" s="453">
        <v>537</v>
      </c>
      <c r="H377" s="440"/>
    </row>
    <row r="378" spans="1:8" ht="15.75" x14ac:dyDescent="0.25">
      <c r="A378" s="458">
        <v>41812</v>
      </c>
      <c r="B378" s="454"/>
      <c r="C378" s="457"/>
      <c r="D378" s="456"/>
      <c r="E378" s="455">
        <v>393</v>
      </c>
      <c r="F378" s="454"/>
      <c r="G378" s="453">
        <v>393</v>
      </c>
      <c r="H378" s="440"/>
    </row>
    <row r="379" spans="1:8" ht="15.75" x14ac:dyDescent="0.25">
      <c r="A379" s="458">
        <v>41813</v>
      </c>
      <c r="B379" s="454"/>
      <c r="C379" s="457"/>
      <c r="D379" s="456"/>
      <c r="E379" s="455">
        <v>317</v>
      </c>
      <c r="F379" s="454"/>
      <c r="G379" s="453">
        <v>317</v>
      </c>
      <c r="H379" s="440"/>
    </row>
    <row r="380" spans="1:8" ht="15.75" x14ac:dyDescent="0.25">
      <c r="A380" s="458">
        <v>41814</v>
      </c>
      <c r="B380" s="454"/>
      <c r="C380" s="457">
        <v>318</v>
      </c>
      <c r="D380" s="456"/>
      <c r="E380" s="455"/>
      <c r="F380" s="454"/>
      <c r="G380" s="453">
        <v>318</v>
      </c>
      <c r="H380" s="440"/>
    </row>
    <row r="381" spans="1:8" ht="15.75" x14ac:dyDescent="0.25">
      <c r="A381" s="458">
        <v>41815</v>
      </c>
      <c r="B381" s="454"/>
      <c r="C381" s="457">
        <v>328</v>
      </c>
      <c r="D381" s="456"/>
      <c r="E381" s="455"/>
      <c r="F381" s="454"/>
      <c r="G381" s="453">
        <v>328</v>
      </c>
      <c r="H381" s="440"/>
    </row>
    <row r="382" spans="1:8" ht="15.75" x14ac:dyDescent="0.25">
      <c r="A382" s="458">
        <v>41816</v>
      </c>
      <c r="B382" s="454"/>
      <c r="C382" s="457">
        <v>289</v>
      </c>
      <c r="D382" s="456"/>
      <c r="E382" s="455"/>
      <c r="F382" s="454"/>
      <c r="G382" s="453">
        <v>289</v>
      </c>
      <c r="H382" s="440"/>
    </row>
    <row r="383" spans="1:8" ht="15.75" x14ac:dyDescent="0.25">
      <c r="A383" s="458">
        <v>41817</v>
      </c>
      <c r="B383" s="454"/>
      <c r="C383" s="457">
        <v>288</v>
      </c>
      <c r="D383" s="456"/>
      <c r="E383" s="455"/>
      <c r="F383" s="454"/>
      <c r="G383" s="453">
        <v>288</v>
      </c>
      <c r="H383" s="440"/>
    </row>
    <row r="384" spans="1:8" ht="15.75" x14ac:dyDescent="0.25">
      <c r="A384" s="458">
        <v>41818</v>
      </c>
      <c r="B384" s="454"/>
      <c r="C384" s="457"/>
      <c r="D384" s="456"/>
      <c r="E384" s="455">
        <v>164</v>
      </c>
      <c r="F384" s="454"/>
      <c r="G384" s="453">
        <v>164</v>
      </c>
      <c r="H384" s="440"/>
    </row>
    <row r="385" spans="1:8" ht="15.75" x14ac:dyDescent="0.25">
      <c r="A385" s="458">
        <v>41819</v>
      </c>
      <c r="B385" s="454"/>
      <c r="C385" s="457"/>
      <c r="D385" s="456"/>
      <c r="E385" s="455">
        <v>263</v>
      </c>
      <c r="F385" s="454"/>
      <c r="G385" s="453">
        <v>263</v>
      </c>
      <c r="H385" s="440"/>
    </row>
    <row r="386" spans="1:8" ht="15.75" x14ac:dyDescent="0.25">
      <c r="A386" s="458">
        <v>41820</v>
      </c>
      <c r="B386" s="454"/>
      <c r="C386" s="457"/>
      <c r="D386" s="456"/>
      <c r="E386" s="455">
        <v>341</v>
      </c>
      <c r="F386" s="454"/>
      <c r="G386" s="453">
        <v>341</v>
      </c>
      <c r="H386" s="440"/>
    </row>
    <row r="387" spans="1:8" ht="15.75" x14ac:dyDescent="0.25">
      <c r="A387" s="458">
        <v>41821</v>
      </c>
      <c r="B387" s="454"/>
      <c r="C387" s="457">
        <v>276</v>
      </c>
      <c r="D387" s="456"/>
      <c r="E387" s="455"/>
      <c r="F387" s="454"/>
      <c r="G387" s="453">
        <v>276</v>
      </c>
      <c r="H387" s="440"/>
    </row>
    <row r="388" spans="1:8" ht="15.75" x14ac:dyDescent="0.25">
      <c r="A388" s="458">
        <v>41822</v>
      </c>
      <c r="B388" s="454"/>
      <c r="C388" s="457">
        <v>314</v>
      </c>
      <c r="D388" s="456"/>
      <c r="E388" s="455"/>
      <c r="F388" s="454"/>
      <c r="G388" s="453">
        <v>314</v>
      </c>
      <c r="H388" s="440"/>
    </row>
    <row r="389" spans="1:8" ht="15.75" x14ac:dyDescent="0.25">
      <c r="A389" s="458">
        <v>41823</v>
      </c>
      <c r="B389" s="454"/>
      <c r="C389" s="457">
        <v>311</v>
      </c>
      <c r="D389" s="456"/>
      <c r="E389" s="455"/>
      <c r="F389" s="454"/>
      <c r="G389" s="453">
        <v>311</v>
      </c>
      <c r="H389" s="440"/>
    </row>
    <row r="390" spans="1:8" ht="15.75" x14ac:dyDescent="0.25">
      <c r="A390" s="458">
        <v>41824</v>
      </c>
      <c r="B390" s="454"/>
      <c r="C390" s="457"/>
      <c r="D390" s="456"/>
      <c r="E390" s="455">
        <v>217</v>
      </c>
      <c r="F390" s="454"/>
      <c r="G390" s="453">
        <v>217</v>
      </c>
      <c r="H390" s="440"/>
    </row>
    <row r="391" spans="1:8" ht="15.75" x14ac:dyDescent="0.25">
      <c r="A391" s="458">
        <v>41825</v>
      </c>
      <c r="B391" s="454"/>
      <c r="C391" s="457"/>
      <c r="D391" s="456"/>
      <c r="E391" s="455">
        <v>170</v>
      </c>
      <c r="F391" s="454"/>
      <c r="G391" s="453">
        <v>170</v>
      </c>
      <c r="H391" s="440"/>
    </row>
    <row r="392" spans="1:8" ht="15.75" x14ac:dyDescent="0.25">
      <c r="A392" s="458">
        <v>41826</v>
      </c>
      <c r="B392" s="454"/>
      <c r="C392" s="457">
        <v>220</v>
      </c>
      <c r="D392" s="456"/>
      <c r="E392" s="455"/>
      <c r="F392" s="454"/>
      <c r="G392" s="453">
        <v>220</v>
      </c>
      <c r="H392" s="440"/>
    </row>
    <row r="393" spans="1:8" ht="15.75" x14ac:dyDescent="0.25">
      <c r="A393" s="458">
        <v>41827</v>
      </c>
      <c r="B393" s="454"/>
      <c r="C393" s="457">
        <v>310</v>
      </c>
      <c r="D393" s="456"/>
      <c r="E393" s="455"/>
      <c r="F393" s="454"/>
      <c r="G393" s="453">
        <v>310</v>
      </c>
      <c r="H393" s="440"/>
    </row>
    <row r="394" spans="1:8" ht="15.75" x14ac:dyDescent="0.25">
      <c r="A394" s="458">
        <v>41828</v>
      </c>
      <c r="B394" s="454"/>
      <c r="C394" s="457"/>
      <c r="D394" s="456"/>
      <c r="E394" s="455">
        <v>221</v>
      </c>
      <c r="F394" s="454"/>
      <c r="G394" s="453">
        <v>221</v>
      </c>
      <c r="H394" s="440"/>
    </row>
    <row r="395" spans="1:8" ht="15.75" x14ac:dyDescent="0.25">
      <c r="A395" s="458">
        <v>41829</v>
      </c>
      <c r="B395" s="454"/>
      <c r="C395" s="457"/>
      <c r="D395" s="456"/>
      <c r="E395" s="455">
        <v>248</v>
      </c>
      <c r="F395" s="454"/>
      <c r="G395" s="453">
        <v>248</v>
      </c>
      <c r="H395" s="440"/>
    </row>
    <row r="396" spans="1:8" ht="15.75" x14ac:dyDescent="0.25">
      <c r="A396" s="458">
        <v>41830</v>
      </c>
      <c r="B396" s="454"/>
      <c r="C396" s="457"/>
      <c r="D396" s="456"/>
      <c r="E396" s="455">
        <v>317</v>
      </c>
      <c r="F396" s="454"/>
      <c r="G396" s="453">
        <v>317</v>
      </c>
      <c r="H396" s="440"/>
    </row>
    <row r="397" spans="1:8" ht="15.75" x14ac:dyDescent="0.25">
      <c r="A397" s="458">
        <v>41831</v>
      </c>
      <c r="B397" s="454"/>
      <c r="C397" s="457"/>
      <c r="D397" s="456"/>
      <c r="E397" s="455">
        <v>235</v>
      </c>
      <c r="F397" s="454"/>
      <c r="G397" s="453">
        <v>235</v>
      </c>
      <c r="H397" s="440"/>
    </row>
    <row r="398" spans="1:8" ht="15.75" x14ac:dyDescent="0.25">
      <c r="A398" s="458">
        <v>41832</v>
      </c>
      <c r="B398" s="454"/>
      <c r="C398" s="457"/>
      <c r="D398" s="456">
        <v>262</v>
      </c>
      <c r="E398" s="455"/>
      <c r="F398" s="454"/>
      <c r="G398" s="453">
        <v>262</v>
      </c>
      <c r="H398" s="440"/>
    </row>
    <row r="399" spans="1:8" ht="15.75" x14ac:dyDescent="0.25">
      <c r="A399" s="458">
        <v>41833</v>
      </c>
      <c r="B399" s="454"/>
      <c r="C399" s="457"/>
      <c r="D399" s="456">
        <v>315</v>
      </c>
      <c r="E399" s="455"/>
      <c r="F399" s="454"/>
      <c r="G399" s="453">
        <v>315</v>
      </c>
      <c r="H399" s="440"/>
    </row>
    <row r="400" spans="1:8" ht="15.75" x14ac:dyDescent="0.25">
      <c r="A400" s="458">
        <v>41834</v>
      </c>
      <c r="B400" s="454"/>
      <c r="C400" s="457"/>
      <c r="D400" s="456"/>
      <c r="E400" s="455">
        <v>242</v>
      </c>
      <c r="F400" s="454"/>
      <c r="G400" s="453">
        <v>242</v>
      </c>
      <c r="H400" s="440"/>
    </row>
    <row r="401" spans="1:8" ht="15.75" x14ac:dyDescent="0.25">
      <c r="A401" s="458">
        <v>41835</v>
      </c>
      <c r="B401" s="454"/>
      <c r="C401" s="457"/>
      <c r="D401" s="456"/>
      <c r="E401" s="455">
        <v>197</v>
      </c>
      <c r="F401" s="454"/>
      <c r="G401" s="453">
        <v>197</v>
      </c>
      <c r="H401" s="440"/>
    </row>
    <row r="402" spans="1:8" ht="15.75" x14ac:dyDescent="0.25">
      <c r="A402" s="458">
        <v>41836</v>
      </c>
      <c r="B402" s="454"/>
      <c r="C402" s="457">
        <v>281</v>
      </c>
      <c r="D402" s="456"/>
      <c r="E402" s="455"/>
      <c r="F402" s="454"/>
      <c r="G402" s="453">
        <v>281</v>
      </c>
      <c r="H402" s="440"/>
    </row>
    <row r="403" spans="1:8" ht="15.75" x14ac:dyDescent="0.25">
      <c r="A403" s="458">
        <v>41837</v>
      </c>
      <c r="B403" s="454"/>
      <c r="C403" s="457"/>
      <c r="D403" s="456"/>
      <c r="E403" s="455">
        <v>254</v>
      </c>
      <c r="F403" s="454"/>
      <c r="G403" s="453">
        <v>254</v>
      </c>
      <c r="H403" s="440"/>
    </row>
    <row r="404" spans="1:8" ht="15.75" x14ac:dyDescent="0.25">
      <c r="A404" s="458">
        <v>41838</v>
      </c>
      <c r="B404" s="454"/>
      <c r="C404" s="457"/>
      <c r="D404" s="456"/>
      <c r="E404" s="455">
        <v>290</v>
      </c>
      <c r="F404" s="454"/>
      <c r="G404" s="453">
        <v>290</v>
      </c>
      <c r="H404" s="440"/>
    </row>
    <row r="405" spans="1:8" ht="15.75" x14ac:dyDescent="0.25">
      <c r="A405" s="458">
        <v>41839</v>
      </c>
      <c r="B405" s="454"/>
      <c r="C405" s="457"/>
      <c r="D405" s="456"/>
      <c r="E405" s="455">
        <v>189</v>
      </c>
      <c r="F405" s="454"/>
      <c r="G405" s="453">
        <v>189</v>
      </c>
      <c r="H405" s="440"/>
    </row>
    <row r="406" spans="1:8" ht="15.75" x14ac:dyDescent="0.25">
      <c r="A406" s="458">
        <v>41840</v>
      </c>
      <c r="B406" s="454"/>
      <c r="C406" s="457"/>
      <c r="D406" s="456"/>
      <c r="E406" s="455">
        <v>160</v>
      </c>
      <c r="F406" s="454"/>
      <c r="G406" s="453">
        <v>160</v>
      </c>
      <c r="H406" s="440"/>
    </row>
    <row r="407" spans="1:8" ht="15.75" x14ac:dyDescent="0.25">
      <c r="A407" s="458">
        <v>41841</v>
      </c>
      <c r="B407" s="454"/>
      <c r="C407" s="457">
        <v>205</v>
      </c>
      <c r="D407" s="456"/>
      <c r="E407" s="455"/>
      <c r="F407" s="454"/>
      <c r="G407" s="453">
        <v>205</v>
      </c>
      <c r="H407" s="440"/>
    </row>
    <row r="408" spans="1:8" ht="15.75" x14ac:dyDescent="0.25">
      <c r="A408" s="458">
        <v>41842</v>
      </c>
      <c r="B408" s="454"/>
      <c r="C408" s="457">
        <v>262</v>
      </c>
      <c r="D408" s="456"/>
      <c r="E408" s="455"/>
      <c r="F408" s="454"/>
      <c r="G408" s="453">
        <v>262</v>
      </c>
      <c r="H408" s="440"/>
    </row>
    <row r="409" spans="1:8" ht="15.75" x14ac:dyDescent="0.25">
      <c r="A409" s="458">
        <v>41843</v>
      </c>
      <c r="B409" s="454"/>
      <c r="C409" s="457"/>
      <c r="D409" s="456"/>
      <c r="E409" s="455">
        <v>327</v>
      </c>
      <c r="F409" s="454"/>
      <c r="G409" s="453">
        <v>327</v>
      </c>
      <c r="H409" s="440"/>
    </row>
    <row r="410" spans="1:8" ht="15.75" x14ac:dyDescent="0.25">
      <c r="A410" s="458">
        <v>41844</v>
      </c>
      <c r="B410" s="454"/>
      <c r="C410" s="457"/>
      <c r="D410" s="456"/>
      <c r="E410" s="455">
        <v>347</v>
      </c>
      <c r="F410" s="454"/>
      <c r="G410" s="453">
        <v>347</v>
      </c>
      <c r="H410" s="440"/>
    </row>
    <row r="411" spans="1:8" ht="15.75" x14ac:dyDescent="0.25">
      <c r="A411" s="458">
        <v>41845</v>
      </c>
      <c r="B411" s="454"/>
      <c r="C411" s="457">
        <v>206</v>
      </c>
      <c r="D411" s="456"/>
      <c r="E411" s="455"/>
      <c r="F411" s="454"/>
      <c r="G411" s="453">
        <v>206</v>
      </c>
      <c r="H411" s="440"/>
    </row>
    <row r="412" spans="1:8" ht="15.75" x14ac:dyDescent="0.25">
      <c r="A412" s="458">
        <v>41846</v>
      </c>
      <c r="B412" s="454"/>
      <c r="C412" s="457"/>
      <c r="D412" s="456"/>
      <c r="E412" s="455">
        <v>359</v>
      </c>
      <c r="F412" s="454"/>
      <c r="G412" s="453">
        <v>359</v>
      </c>
      <c r="H412" s="440"/>
    </row>
    <row r="413" spans="1:8" ht="15.75" x14ac:dyDescent="0.25">
      <c r="A413" s="458">
        <v>41847</v>
      </c>
      <c r="B413" s="454"/>
      <c r="C413" s="457"/>
      <c r="D413" s="456"/>
      <c r="E413" s="455">
        <v>242</v>
      </c>
      <c r="F413" s="454"/>
      <c r="G413" s="453">
        <v>242</v>
      </c>
      <c r="H413" s="440"/>
    </row>
    <row r="414" spans="1:8" ht="15.75" x14ac:dyDescent="0.25">
      <c r="A414" s="458">
        <v>41848</v>
      </c>
      <c r="B414" s="454"/>
      <c r="C414" s="457">
        <v>228</v>
      </c>
      <c r="D414" s="456"/>
      <c r="E414" s="455"/>
      <c r="F414" s="454"/>
      <c r="G414" s="453">
        <v>228</v>
      </c>
      <c r="H414" s="440"/>
    </row>
    <row r="415" spans="1:8" ht="15.75" x14ac:dyDescent="0.25">
      <c r="A415" s="458">
        <v>41849</v>
      </c>
      <c r="B415" s="454"/>
      <c r="C415" s="457">
        <v>282</v>
      </c>
      <c r="D415" s="456"/>
      <c r="E415" s="455"/>
      <c r="F415" s="454"/>
      <c r="G415" s="453">
        <v>282</v>
      </c>
      <c r="H415" s="440"/>
    </row>
    <row r="416" spans="1:8" ht="15.75" x14ac:dyDescent="0.25">
      <c r="A416" s="458">
        <v>41850</v>
      </c>
      <c r="B416" s="454"/>
      <c r="C416" s="457">
        <v>237</v>
      </c>
      <c r="D416" s="456"/>
      <c r="E416" s="455"/>
      <c r="F416" s="454"/>
      <c r="G416" s="453">
        <v>237</v>
      </c>
      <c r="H416" s="440"/>
    </row>
    <row r="417" spans="1:8" ht="15.75" x14ac:dyDescent="0.25">
      <c r="A417" s="458">
        <v>41851</v>
      </c>
      <c r="B417" s="454"/>
      <c r="C417" s="457">
        <v>381</v>
      </c>
      <c r="D417" s="456"/>
      <c r="E417" s="455"/>
      <c r="F417" s="454"/>
      <c r="G417" s="453">
        <v>381</v>
      </c>
      <c r="H417" s="440"/>
    </row>
    <row r="418" spans="1:8" ht="15.75" x14ac:dyDescent="0.25">
      <c r="A418" s="458">
        <v>41852</v>
      </c>
      <c r="B418" s="454"/>
      <c r="C418" s="457">
        <v>431</v>
      </c>
      <c r="D418" s="456"/>
      <c r="E418" s="455"/>
      <c r="F418" s="454"/>
      <c r="G418" s="453">
        <v>431</v>
      </c>
      <c r="H418" s="440"/>
    </row>
    <row r="419" spans="1:8" ht="15.75" x14ac:dyDescent="0.25">
      <c r="A419" s="458">
        <v>41853</v>
      </c>
      <c r="B419" s="454"/>
      <c r="C419" s="457"/>
      <c r="D419" s="456"/>
      <c r="E419" s="455">
        <v>244</v>
      </c>
      <c r="F419" s="454"/>
      <c r="G419" s="453">
        <v>244</v>
      </c>
      <c r="H419" s="440"/>
    </row>
    <row r="420" spans="1:8" ht="15.75" x14ac:dyDescent="0.25">
      <c r="A420" s="458">
        <v>41854</v>
      </c>
      <c r="B420" s="454"/>
      <c r="C420" s="457"/>
      <c r="D420" s="456"/>
      <c r="E420" s="455">
        <v>233</v>
      </c>
      <c r="F420" s="454"/>
      <c r="G420" s="453">
        <v>233</v>
      </c>
      <c r="H420" s="440"/>
    </row>
    <row r="421" spans="1:8" ht="15.75" x14ac:dyDescent="0.25">
      <c r="A421" s="458">
        <v>41855</v>
      </c>
      <c r="B421" s="454"/>
      <c r="C421" s="457"/>
      <c r="D421" s="456"/>
      <c r="E421" s="455">
        <v>239</v>
      </c>
      <c r="F421" s="454"/>
      <c r="G421" s="453">
        <v>239</v>
      </c>
      <c r="H421" s="440"/>
    </row>
    <row r="422" spans="1:8" ht="15.75" x14ac:dyDescent="0.25">
      <c r="A422" s="458">
        <v>41856</v>
      </c>
      <c r="B422" s="454"/>
      <c r="C422" s="457">
        <v>292</v>
      </c>
      <c r="D422" s="456"/>
      <c r="E422" s="455"/>
      <c r="F422" s="454"/>
      <c r="G422" s="453">
        <v>292</v>
      </c>
      <c r="H422" s="440"/>
    </row>
    <row r="423" spans="1:8" ht="15.75" x14ac:dyDescent="0.25">
      <c r="A423" s="458">
        <v>41857</v>
      </c>
      <c r="B423" s="454"/>
      <c r="C423" s="457"/>
      <c r="D423" s="456"/>
      <c r="E423" s="455">
        <v>198</v>
      </c>
      <c r="F423" s="454"/>
      <c r="G423" s="453">
        <v>198</v>
      </c>
      <c r="H423" s="440"/>
    </row>
    <row r="424" spans="1:8" ht="15.75" x14ac:dyDescent="0.25">
      <c r="A424" s="458">
        <v>41858</v>
      </c>
      <c r="B424" s="454"/>
      <c r="C424" s="457">
        <v>400</v>
      </c>
      <c r="D424" s="456"/>
      <c r="E424" s="455"/>
      <c r="F424" s="454"/>
      <c r="G424" s="453">
        <v>400</v>
      </c>
      <c r="H424" s="440"/>
    </row>
    <row r="425" spans="1:8" ht="15.75" x14ac:dyDescent="0.25">
      <c r="A425" s="458">
        <v>41859</v>
      </c>
      <c r="B425" s="454"/>
      <c r="C425" s="457">
        <v>250</v>
      </c>
      <c r="D425" s="456"/>
      <c r="E425" s="455"/>
      <c r="F425" s="454"/>
      <c r="G425" s="453">
        <v>250</v>
      </c>
      <c r="H425" s="440"/>
    </row>
    <row r="426" spans="1:8" ht="15.75" x14ac:dyDescent="0.25">
      <c r="A426" s="458">
        <v>41860</v>
      </c>
      <c r="B426" s="454"/>
      <c r="C426" s="457">
        <v>289</v>
      </c>
      <c r="D426" s="456"/>
      <c r="E426" s="455"/>
      <c r="F426" s="454"/>
      <c r="G426" s="453">
        <v>289</v>
      </c>
      <c r="H426" s="440"/>
    </row>
    <row r="427" spans="1:8" ht="15.75" x14ac:dyDescent="0.25">
      <c r="A427" s="458">
        <v>41861</v>
      </c>
      <c r="B427" s="454"/>
      <c r="C427" s="457"/>
      <c r="D427" s="456"/>
      <c r="E427" s="455">
        <v>266</v>
      </c>
      <c r="F427" s="454"/>
      <c r="G427" s="453">
        <v>266</v>
      </c>
      <c r="H427" s="440"/>
    </row>
    <row r="428" spans="1:8" ht="15.75" x14ac:dyDescent="0.25">
      <c r="A428" s="458">
        <v>41862</v>
      </c>
      <c r="B428" s="454"/>
      <c r="C428" s="457">
        <v>251</v>
      </c>
      <c r="D428" s="456"/>
      <c r="E428" s="455"/>
      <c r="F428" s="454"/>
      <c r="G428" s="453">
        <v>251</v>
      </c>
      <c r="H428" s="440"/>
    </row>
    <row r="429" spans="1:8" ht="15.75" x14ac:dyDescent="0.25">
      <c r="A429" s="458">
        <v>41863</v>
      </c>
      <c r="B429" s="454"/>
      <c r="C429" s="457">
        <v>243</v>
      </c>
      <c r="D429" s="456"/>
      <c r="E429" s="455"/>
      <c r="F429" s="454"/>
      <c r="G429" s="453">
        <v>243</v>
      </c>
      <c r="H429" s="440"/>
    </row>
    <row r="430" spans="1:8" ht="15.75" x14ac:dyDescent="0.25">
      <c r="A430" s="458">
        <v>41864</v>
      </c>
      <c r="B430" s="454"/>
      <c r="C430" s="457">
        <v>235</v>
      </c>
      <c r="D430" s="456"/>
      <c r="E430" s="455"/>
      <c r="F430" s="454"/>
      <c r="G430" s="453">
        <v>235</v>
      </c>
      <c r="H430" s="440"/>
    </row>
    <row r="431" spans="1:8" ht="15.75" x14ac:dyDescent="0.25">
      <c r="A431" s="458">
        <v>41865</v>
      </c>
      <c r="B431" s="454"/>
      <c r="C431" s="457">
        <v>291</v>
      </c>
      <c r="D431" s="456"/>
      <c r="E431" s="455"/>
      <c r="F431" s="454"/>
      <c r="G431" s="453">
        <v>291</v>
      </c>
      <c r="H431" s="440"/>
    </row>
    <row r="432" spans="1:8" ht="15.75" x14ac:dyDescent="0.25">
      <c r="A432" s="458">
        <v>41866</v>
      </c>
      <c r="B432" s="454"/>
      <c r="C432" s="457">
        <v>202</v>
      </c>
      <c r="D432" s="456"/>
      <c r="E432" s="455"/>
      <c r="F432" s="454"/>
      <c r="G432" s="453">
        <v>202</v>
      </c>
      <c r="H432" s="440"/>
    </row>
    <row r="433" spans="1:8" ht="15.75" x14ac:dyDescent="0.25">
      <c r="A433" s="458">
        <v>41867</v>
      </c>
      <c r="B433" s="454"/>
      <c r="C433" s="457">
        <v>213</v>
      </c>
      <c r="D433" s="456"/>
      <c r="E433" s="455"/>
      <c r="F433" s="454"/>
      <c r="G433" s="453">
        <v>213</v>
      </c>
      <c r="H433" s="440"/>
    </row>
    <row r="434" spans="1:8" ht="15.75" x14ac:dyDescent="0.25">
      <c r="A434" s="458">
        <v>41868</v>
      </c>
      <c r="B434" s="454"/>
      <c r="C434" s="457">
        <v>270</v>
      </c>
      <c r="D434" s="456"/>
      <c r="E434" s="455"/>
      <c r="F434" s="454"/>
      <c r="G434" s="453">
        <v>270</v>
      </c>
      <c r="H434" s="440"/>
    </row>
    <row r="435" spans="1:8" ht="15.75" x14ac:dyDescent="0.25">
      <c r="A435" s="458">
        <v>41869</v>
      </c>
      <c r="B435" s="454"/>
      <c r="C435" s="457">
        <v>260</v>
      </c>
      <c r="D435" s="456"/>
      <c r="E435" s="455"/>
      <c r="F435" s="454"/>
      <c r="G435" s="453">
        <v>260</v>
      </c>
      <c r="H435" s="440"/>
    </row>
    <row r="436" spans="1:8" ht="15.75" x14ac:dyDescent="0.25">
      <c r="A436" s="458">
        <v>41870</v>
      </c>
      <c r="B436" s="454"/>
      <c r="C436" s="457">
        <v>480</v>
      </c>
      <c r="D436" s="456"/>
      <c r="E436" s="455"/>
      <c r="F436" s="454"/>
      <c r="G436" s="453">
        <v>480</v>
      </c>
      <c r="H436" s="440"/>
    </row>
    <row r="437" spans="1:8" ht="15.75" x14ac:dyDescent="0.25">
      <c r="A437" s="458">
        <v>41871</v>
      </c>
      <c r="B437" s="454"/>
      <c r="C437" s="457">
        <v>376</v>
      </c>
      <c r="D437" s="456"/>
      <c r="E437" s="455"/>
      <c r="F437" s="454"/>
      <c r="G437" s="453">
        <v>376</v>
      </c>
      <c r="H437" s="440"/>
    </row>
    <row r="438" spans="1:8" ht="15.75" x14ac:dyDescent="0.25">
      <c r="A438" s="458">
        <v>41872</v>
      </c>
      <c r="B438" s="454"/>
      <c r="C438" s="457">
        <v>427</v>
      </c>
      <c r="D438" s="456"/>
      <c r="E438" s="455"/>
      <c r="F438" s="454"/>
      <c r="G438" s="453">
        <v>427</v>
      </c>
      <c r="H438" s="440"/>
    </row>
    <row r="439" spans="1:8" ht="15.75" x14ac:dyDescent="0.25">
      <c r="A439" s="458">
        <v>41873</v>
      </c>
      <c r="B439" s="454"/>
      <c r="C439" s="457">
        <v>334</v>
      </c>
      <c r="D439" s="456"/>
      <c r="E439" s="455"/>
      <c r="F439" s="454"/>
      <c r="G439" s="453">
        <v>334</v>
      </c>
      <c r="H439" s="440"/>
    </row>
    <row r="440" spans="1:8" ht="15.75" x14ac:dyDescent="0.25">
      <c r="A440" s="458">
        <v>41874</v>
      </c>
      <c r="B440" s="454"/>
      <c r="C440" s="457"/>
      <c r="D440" s="456"/>
      <c r="E440" s="455">
        <v>232</v>
      </c>
      <c r="F440" s="454"/>
      <c r="G440" s="453">
        <v>232</v>
      </c>
      <c r="H440" s="440"/>
    </row>
    <row r="441" spans="1:8" ht="15.75" x14ac:dyDescent="0.25">
      <c r="A441" s="458">
        <v>41875</v>
      </c>
      <c r="B441" s="454"/>
      <c r="C441" s="457">
        <v>443</v>
      </c>
      <c r="D441" s="456"/>
      <c r="E441" s="455"/>
      <c r="F441" s="454"/>
      <c r="G441" s="453">
        <v>443</v>
      </c>
      <c r="H441" s="440"/>
    </row>
    <row r="442" spans="1:8" ht="15.75" x14ac:dyDescent="0.25">
      <c r="A442" s="458">
        <v>41876</v>
      </c>
      <c r="B442" s="454"/>
      <c r="C442" s="457">
        <v>472</v>
      </c>
      <c r="D442" s="456"/>
      <c r="E442" s="455"/>
      <c r="F442" s="454"/>
      <c r="G442" s="453">
        <v>472</v>
      </c>
      <c r="H442" s="440"/>
    </row>
    <row r="443" spans="1:8" ht="15.75" x14ac:dyDescent="0.25">
      <c r="A443" s="458">
        <v>41877</v>
      </c>
      <c r="B443" s="454"/>
      <c r="C443" s="457"/>
      <c r="D443" s="456"/>
      <c r="E443" s="455">
        <v>422</v>
      </c>
      <c r="F443" s="454"/>
      <c r="G443" s="453">
        <v>422</v>
      </c>
      <c r="H443" s="440"/>
    </row>
    <row r="444" spans="1:8" ht="15.75" x14ac:dyDescent="0.25">
      <c r="A444" s="458">
        <v>41878</v>
      </c>
      <c r="B444" s="454"/>
      <c r="C444" s="457">
        <v>533</v>
      </c>
      <c r="D444" s="456"/>
      <c r="E444" s="455"/>
      <c r="F444" s="454"/>
      <c r="G444" s="453">
        <v>533</v>
      </c>
      <c r="H444" s="440"/>
    </row>
    <row r="445" spans="1:8" ht="15.75" x14ac:dyDescent="0.25">
      <c r="A445" s="458">
        <v>41879</v>
      </c>
      <c r="B445" s="454"/>
      <c r="C445" s="457">
        <v>406</v>
      </c>
      <c r="D445" s="456"/>
      <c r="E445" s="455"/>
      <c r="F445" s="454"/>
      <c r="G445" s="453">
        <v>406</v>
      </c>
      <c r="H445" s="440"/>
    </row>
    <row r="446" spans="1:8" ht="15.75" x14ac:dyDescent="0.25">
      <c r="A446" s="458">
        <v>41880</v>
      </c>
      <c r="B446" s="454"/>
      <c r="C446" s="457">
        <v>358</v>
      </c>
      <c r="D446" s="456"/>
      <c r="E446" s="455"/>
      <c r="F446" s="454"/>
      <c r="G446" s="453">
        <v>358</v>
      </c>
      <c r="H446" s="440"/>
    </row>
    <row r="447" spans="1:8" ht="15.75" x14ac:dyDescent="0.25">
      <c r="A447" s="458">
        <v>41881</v>
      </c>
      <c r="B447" s="454"/>
      <c r="C447" s="457">
        <v>375</v>
      </c>
      <c r="D447" s="456"/>
      <c r="E447" s="455"/>
      <c r="F447" s="454"/>
      <c r="G447" s="453">
        <v>375</v>
      </c>
      <c r="H447" s="440"/>
    </row>
    <row r="448" spans="1:8" ht="15.75" x14ac:dyDescent="0.25">
      <c r="A448" s="458">
        <v>41882</v>
      </c>
      <c r="B448" s="454"/>
      <c r="C448" s="457">
        <v>287</v>
      </c>
      <c r="D448" s="456"/>
      <c r="E448" s="455"/>
      <c r="F448" s="454"/>
      <c r="G448" s="453">
        <v>287</v>
      </c>
      <c r="H448" s="440"/>
    </row>
    <row r="449" spans="1:8" ht="15.75" x14ac:dyDescent="0.25">
      <c r="A449" s="458">
        <v>41883</v>
      </c>
      <c r="B449" s="454"/>
      <c r="C449" s="457">
        <v>298</v>
      </c>
      <c r="D449" s="456"/>
      <c r="E449" s="455"/>
      <c r="F449" s="454"/>
      <c r="G449" s="453">
        <v>298</v>
      </c>
      <c r="H449" s="440"/>
    </row>
    <row r="450" spans="1:8" ht="15.75" x14ac:dyDescent="0.25">
      <c r="A450" s="458">
        <v>41884</v>
      </c>
      <c r="B450" s="454"/>
      <c r="C450" s="457">
        <v>537</v>
      </c>
      <c r="D450" s="456"/>
      <c r="E450" s="455"/>
      <c r="F450" s="454"/>
      <c r="G450" s="453">
        <v>537</v>
      </c>
      <c r="H450" s="440"/>
    </row>
    <row r="451" spans="1:8" ht="15.75" x14ac:dyDescent="0.25">
      <c r="A451" s="458">
        <v>41885</v>
      </c>
      <c r="B451" s="454"/>
      <c r="C451" s="457"/>
      <c r="D451" s="456"/>
      <c r="E451" s="455">
        <v>581</v>
      </c>
      <c r="F451" s="454"/>
      <c r="G451" s="453">
        <v>581</v>
      </c>
      <c r="H451" s="440"/>
    </row>
    <row r="452" spans="1:8" ht="15.75" x14ac:dyDescent="0.25">
      <c r="A452" s="458">
        <v>41886</v>
      </c>
      <c r="B452" s="454"/>
      <c r="C452" s="457"/>
      <c r="D452" s="456"/>
      <c r="E452" s="455">
        <v>481</v>
      </c>
      <c r="F452" s="454"/>
      <c r="G452" s="453">
        <v>481</v>
      </c>
      <c r="H452" s="440"/>
    </row>
    <row r="453" spans="1:8" ht="15.75" x14ac:dyDescent="0.25">
      <c r="A453" s="458">
        <v>41887</v>
      </c>
      <c r="B453" s="454"/>
      <c r="C453" s="457"/>
      <c r="D453" s="456"/>
      <c r="E453" s="455">
        <v>513</v>
      </c>
      <c r="F453" s="454"/>
      <c r="G453" s="453">
        <v>513</v>
      </c>
      <c r="H453" s="440"/>
    </row>
    <row r="454" spans="1:8" ht="15.75" x14ac:dyDescent="0.25">
      <c r="A454" s="458">
        <v>41888</v>
      </c>
      <c r="B454" s="454"/>
      <c r="C454" s="457">
        <v>232</v>
      </c>
      <c r="D454" s="456"/>
      <c r="E454" s="455"/>
      <c r="F454" s="454"/>
      <c r="G454" s="453">
        <v>232</v>
      </c>
      <c r="H454" s="440"/>
    </row>
    <row r="455" spans="1:8" ht="15.75" x14ac:dyDescent="0.25">
      <c r="A455" s="458">
        <v>41889</v>
      </c>
      <c r="B455" s="454"/>
      <c r="C455" s="457">
        <v>284</v>
      </c>
      <c r="D455" s="456"/>
      <c r="E455" s="455"/>
      <c r="F455" s="454"/>
      <c r="G455" s="453">
        <v>284</v>
      </c>
      <c r="H455" s="440"/>
    </row>
    <row r="456" spans="1:8" ht="15.75" x14ac:dyDescent="0.25">
      <c r="A456" s="458">
        <v>41890</v>
      </c>
      <c r="B456" s="454"/>
      <c r="C456" s="457">
        <v>419</v>
      </c>
      <c r="D456" s="456"/>
      <c r="E456" s="455"/>
      <c r="F456" s="454"/>
      <c r="G456" s="453">
        <v>419</v>
      </c>
      <c r="H456" s="440"/>
    </row>
    <row r="457" spans="1:8" ht="15.75" x14ac:dyDescent="0.25">
      <c r="A457" s="458">
        <v>41891</v>
      </c>
      <c r="B457" s="454"/>
      <c r="C457" s="457">
        <v>637</v>
      </c>
      <c r="D457" s="456"/>
      <c r="E457" s="455"/>
      <c r="F457" s="454"/>
      <c r="G457" s="453">
        <v>637</v>
      </c>
      <c r="H457" s="440"/>
    </row>
    <row r="458" spans="1:8" ht="15.75" x14ac:dyDescent="0.25">
      <c r="A458" s="458">
        <v>41892</v>
      </c>
      <c r="B458" s="454"/>
      <c r="C458" s="457">
        <v>666</v>
      </c>
      <c r="D458" s="456"/>
      <c r="E458" s="455"/>
      <c r="F458" s="454"/>
      <c r="G458" s="453">
        <v>666</v>
      </c>
      <c r="H458" s="440"/>
    </row>
    <row r="459" spans="1:8" ht="15.75" x14ac:dyDescent="0.25">
      <c r="A459" s="458">
        <v>41893</v>
      </c>
      <c r="B459" s="454"/>
      <c r="C459" s="457">
        <v>607</v>
      </c>
      <c r="D459" s="456"/>
      <c r="E459" s="455"/>
      <c r="F459" s="454"/>
      <c r="G459" s="453">
        <v>607</v>
      </c>
      <c r="H459" s="440"/>
    </row>
    <row r="460" spans="1:8" ht="15.75" x14ac:dyDescent="0.25">
      <c r="A460" s="458">
        <v>41894</v>
      </c>
      <c r="B460" s="454"/>
      <c r="C460" s="457"/>
      <c r="D460" s="456"/>
      <c r="E460" s="455">
        <v>572</v>
      </c>
      <c r="F460" s="454"/>
      <c r="G460" s="453">
        <v>572</v>
      </c>
      <c r="H460" s="440"/>
    </row>
    <row r="461" spans="1:8" ht="15.75" x14ac:dyDescent="0.25">
      <c r="A461" s="458">
        <v>41895</v>
      </c>
      <c r="B461" s="454"/>
      <c r="C461" s="457">
        <v>445</v>
      </c>
      <c r="D461" s="456"/>
      <c r="E461" s="455"/>
      <c r="F461" s="454"/>
      <c r="G461" s="453">
        <v>445</v>
      </c>
      <c r="H461" s="440"/>
    </row>
    <row r="462" spans="1:8" ht="15.75" x14ac:dyDescent="0.25">
      <c r="A462" s="458">
        <v>41896</v>
      </c>
      <c r="B462" s="454"/>
      <c r="C462" s="457">
        <v>650</v>
      </c>
      <c r="D462" s="456"/>
      <c r="E462" s="455"/>
      <c r="F462" s="454"/>
      <c r="G462" s="453">
        <v>650</v>
      </c>
      <c r="H462" s="440"/>
    </row>
    <row r="463" spans="1:8" ht="15.75" x14ac:dyDescent="0.25">
      <c r="A463" s="458">
        <v>41897</v>
      </c>
      <c r="B463" s="454"/>
      <c r="C463" s="457"/>
      <c r="D463" s="456"/>
      <c r="E463" s="455">
        <v>642</v>
      </c>
      <c r="F463" s="454"/>
      <c r="G463" s="453">
        <v>642</v>
      </c>
      <c r="H463" s="440"/>
    </row>
    <row r="464" spans="1:8" ht="15.75" x14ac:dyDescent="0.25">
      <c r="A464" s="458">
        <v>41898</v>
      </c>
      <c r="B464" s="454"/>
      <c r="C464" s="457"/>
      <c r="D464" s="456"/>
      <c r="E464" s="455">
        <v>835</v>
      </c>
      <c r="F464" s="454"/>
      <c r="G464" s="453">
        <v>835</v>
      </c>
      <c r="H464" s="440"/>
    </row>
    <row r="465" spans="1:8" ht="15.75" x14ac:dyDescent="0.25">
      <c r="A465" s="458">
        <v>41899</v>
      </c>
      <c r="B465" s="454"/>
      <c r="C465" s="457">
        <v>1107</v>
      </c>
      <c r="D465" s="456"/>
      <c r="E465" s="455"/>
      <c r="F465" s="454"/>
      <c r="G465" s="453">
        <v>1107</v>
      </c>
      <c r="H465" s="440"/>
    </row>
    <row r="466" spans="1:8" ht="15.75" x14ac:dyDescent="0.25">
      <c r="A466" s="458">
        <v>41900</v>
      </c>
      <c r="B466" s="454"/>
      <c r="C466" s="457"/>
      <c r="D466" s="456"/>
      <c r="E466" s="455">
        <v>848</v>
      </c>
      <c r="F466" s="454"/>
      <c r="G466" s="453">
        <v>848</v>
      </c>
      <c r="H466" s="440"/>
    </row>
    <row r="467" spans="1:8" ht="15.75" x14ac:dyDescent="0.25">
      <c r="A467" s="458">
        <v>41901</v>
      </c>
      <c r="B467" s="454"/>
      <c r="C467" s="457">
        <v>802</v>
      </c>
      <c r="D467" s="456"/>
      <c r="E467" s="455"/>
      <c r="F467" s="454"/>
      <c r="G467" s="453">
        <v>802</v>
      </c>
      <c r="H467" s="440"/>
    </row>
    <row r="468" spans="1:8" ht="15.75" x14ac:dyDescent="0.25">
      <c r="A468" s="458">
        <v>41902</v>
      </c>
      <c r="B468" s="454"/>
      <c r="C468" s="457"/>
      <c r="D468" s="456"/>
      <c r="E468" s="455">
        <v>330</v>
      </c>
      <c r="F468" s="454"/>
      <c r="G468" s="453">
        <v>330</v>
      </c>
      <c r="H468" s="440"/>
    </row>
    <row r="469" spans="1:8" ht="15.75" x14ac:dyDescent="0.25">
      <c r="A469" s="458">
        <v>41903</v>
      </c>
      <c r="B469" s="454"/>
      <c r="C469" s="457">
        <v>573</v>
      </c>
      <c r="D469" s="456"/>
      <c r="E469" s="455"/>
      <c r="F469" s="454"/>
      <c r="G469" s="453">
        <v>573</v>
      </c>
      <c r="H469" s="440"/>
    </row>
    <row r="470" spans="1:8" ht="15.75" x14ac:dyDescent="0.25">
      <c r="A470" s="458">
        <v>41904</v>
      </c>
      <c r="B470" s="454"/>
      <c r="C470" s="457"/>
      <c r="D470" s="456"/>
      <c r="E470" s="455">
        <v>743</v>
      </c>
      <c r="F470" s="454"/>
      <c r="G470" s="453">
        <v>743</v>
      </c>
      <c r="H470" s="440"/>
    </row>
    <row r="471" spans="1:8" ht="15.75" x14ac:dyDescent="0.25">
      <c r="A471" s="458">
        <v>41905</v>
      </c>
      <c r="B471" s="454"/>
      <c r="C471" s="457"/>
      <c r="D471" s="456"/>
      <c r="E471" s="455">
        <v>773</v>
      </c>
      <c r="F471" s="454"/>
      <c r="G471" s="453">
        <v>773</v>
      </c>
      <c r="H471" s="440"/>
    </row>
    <row r="472" spans="1:8" ht="15.75" x14ac:dyDescent="0.25">
      <c r="A472" s="458">
        <v>41906</v>
      </c>
      <c r="B472" s="454"/>
      <c r="C472" s="457"/>
      <c r="D472" s="456"/>
      <c r="E472" s="455">
        <v>710</v>
      </c>
      <c r="F472" s="454"/>
      <c r="G472" s="453">
        <v>710</v>
      </c>
      <c r="H472" s="440"/>
    </row>
    <row r="473" spans="1:8" ht="15.75" x14ac:dyDescent="0.25">
      <c r="A473" s="458">
        <v>41907</v>
      </c>
      <c r="B473" s="454"/>
      <c r="C473" s="457"/>
      <c r="D473" s="456"/>
      <c r="E473" s="455">
        <v>841</v>
      </c>
      <c r="F473" s="454"/>
      <c r="G473" s="453">
        <v>841</v>
      </c>
      <c r="H473" s="440"/>
    </row>
    <row r="474" spans="1:8" ht="15.75" x14ac:dyDescent="0.25">
      <c r="A474" s="458">
        <v>41908</v>
      </c>
      <c r="B474" s="454"/>
      <c r="C474" s="457"/>
      <c r="D474" s="456"/>
      <c r="E474" s="455">
        <v>635</v>
      </c>
      <c r="F474" s="454"/>
      <c r="G474" s="453">
        <v>635</v>
      </c>
      <c r="H474" s="440"/>
    </row>
    <row r="475" spans="1:8" ht="15.75" x14ac:dyDescent="0.25">
      <c r="A475" s="458">
        <v>41909</v>
      </c>
      <c r="B475" s="454"/>
      <c r="C475" s="457"/>
      <c r="D475" s="456"/>
      <c r="E475" s="455">
        <v>382</v>
      </c>
      <c r="F475" s="454"/>
      <c r="G475" s="453">
        <v>382</v>
      </c>
      <c r="H475" s="440"/>
    </row>
    <row r="476" spans="1:8" ht="15.75" x14ac:dyDescent="0.25">
      <c r="A476" s="458">
        <v>41910</v>
      </c>
      <c r="B476" s="454"/>
      <c r="C476" s="457"/>
      <c r="D476" s="456"/>
      <c r="E476" s="455">
        <v>438</v>
      </c>
      <c r="F476" s="454"/>
      <c r="G476" s="453">
        <v>438</v>
      </c>
      <c r="H476" s="440"/>
    </row>
    <row r="477" spans="1:8" ht="15.75" x14ac:dyDescent="0.25">
      <c r="A477" s="458">
        <v>41911</v>
      </c>
      <c r="B477" s="454"/>
      <c r="C477" s="457"/>
      <c r="D477" s="456"/>
      <c r="E477" s="455">
        <v>814</v>
      </c>
      <c r="F477" s="454"/>
      <c r="G477" s="453">
        <v>814</v>
      </c>
      <c r="H477" s="440"/>
    </row>
    <row r="478" spans="1:8" ht="15.75" x14ac:dyDescent="0.25">
      <c r="A478" s="458">
        <v>41912</v>
      </c>
      <c r="B478" s="454"/>
      <c r="C478" s="457"/>
      <c r="D478" s="456"/>
      <c r="E478" s="455">
        <v>868</v>
      </c>
      <c r="F478" s="454"/>
      <c r="G478" s="453">
        <v>868</v>
      </c>
      <c r="H478" s="440"/>
    </row>
    <row r="479" spans="1:8" ht="15.75" x14ac:dyDescent="0.25">
      <c r="A479" s="458">
        <v>41913</v>
      </c>
      <c r="B479" s="454"/>
      <c r="C479" s="457"/>
      <c r="D479" s="456"/>
      <c r="E479" s="455">
        <v>1015</v>
      </c>
      <c r="F479" s="454"/>
      <c r="G479" s="453">
        <v>1015</v>
      </c>
      <c r="H479" s="440"/>
    </row>
    <row r="480" spans="1:8" ht="15.75" x14ac:dyDescent="0.25">
      <c r="A480" s="458">
        <v>41914</v>
      </c>
      <c r="B480" s="454"/>
      <c r="C480" s="457"/>
      <c r="D480" s="456"/>
      <c r="E480" s="455">
        <v>993</v>
      </c>
      <c r="F480" s="454"/>
      <c r="G480" s="453">
        <v>993</v>
      </c>
      <c r="H480" s="440"/>
    </row>
    <row r="481" spans="1:8" ht="15.75" x14ac:dyDescent="0.25">
      <c r="A481" s="458">
        <v>41915</v>
      </c>
      <c r="B481" s="454"/>
      <c r="C481" s="457"/>
      <c r="D481" s="456"/>
      <c r="E481" s="455"/>
      <c r="F481" s="454">
        <v>1003</v>
      </c>
      <c r="G481" s="453">
        <v>1003</v>
      </c>
      <c r="H481" s="440"/>
    </row>
    <row r="482" spans="1:8" ht="15.75" x14ac:dyDescent="0.25">
      <c r="A482" s="458">
        <v>41916</v>
      </c>
      <c r="B482" s="454"/>
      <c r="C482" s="457"/>
      <c r="D482" s="456"/>
      <c r="E482" s="455">
        <v>597</v>
      </c>
      <c r="F482" s="454"/>
      <c r="G482" s="453">
        <v>597</v>
      </c>
      <c r="H482" s="440"/>
    </row>
    <row r="483" spans="1:8" ht="15.75" x14ac:dyDescent="0.25">
      <c r="A483" s="458">
        <v>41917</v>
      </c>
      <c r="B483" s="454"/>
      <c r="C483" s="457"/>
      <c r="D483" s="456"/>
      <c r="E483" s="455">
        <v>634</v>
      </c>
      <c r="F483" s="454"/>
      <c r="G483" s="453">
        <v>634</v>
      </c>
      <c r="H483" s="440"/>
    </row>
    <row r="484" spans="1:8" ht="15.75" x14ac:dyDescent="0.25">
      <c r="A484" s="458">
        <v>41918</v>
      </c>
      <c r="B484" s="454"/>
      <c r="C484" s="457"/>
      <c r="D484" s="456"/>
      <c r="E484" s="455">
        <v>904</v>
      </c>
      <c r="F484" s="454"/>
      <c r="G484" s="453">
        <v>904</v>
      </c>
      <c r="H484" s="440"/>
    </row>
    <row r="485" spans="1:8" ht="15.75" x14ac:dyDescent="0.25">
      <c r="A485" s="458">
        <v>41919</v>
      </c>
      <c r="B485" s="454"/>
      <c r="C485" s="457"/>
      <c r="D485" s="456"/>
      <c r="E485" s="455">
        <v>1016</v>
      </c>
      <c r="F485" s="454"/>
      <c r="G485" s="453">
        <v>1016</v>
      </c>
      <c r="H485" s="440"/>
    </row>
    <row r="486" spans="1:8" ht="15.75" x14ac:dyDescent="0.25">
      <c r="A486" s="458">
        <v>41920</v>
      </c>
      <c r="B486" s="454"/>
      <c r="C486" s="457"/>
      <c r="D486" s="456"/>
      <c r="E486" s="455">
        <v>1178</v>
      </c>
      <c r="F486" s="454"/>
      <c r="G486" s="453">
        <v>1178</v>
      </c>
      <c r="H486" s="440"/>
    </row>
    <row r="487" spans="1:8" ht="15.75" x14ac:dyDescent="0.25">
      <c r="A487" s="458">
        <v>41921</v>
      </c>
      <c r="B487" s="454"/>
      <c r="C487" s="457"/>
      <c r="D487" s="456"/>
      <c r="E487" s="455"/>
      <c r="F487" s="454">
        <v>1074</v>
      </c>
      <c r="G487" s="453">
        <v>1074</v>
      </c>
      <c r="H487" s="440"/>
    </row>
    <row r="488" spans="1:8" ht="15.75" x14ac:dyDescent="0.25">
      <c r="A488" s="458">
        <v>41922</v>
      </c>
      <c r="B488" s="454"/>
      <c r="C488" s="457"/>
      <c r="D488" s="456"/>
      <c r="E488" s="455">
        <v>844</v>
      </c>
      <c r="F488" s="454"/>
      <c r="G488" s="453">
        <v>844</v>
      </c>
      <c r="H488" s="440"/>
    </row>
    <row r="489" spans="1:8" ht="15.75" x14ac:dyDescent="0.25">
      <c r="A489" s="458">
        <v>41923</v>
      </c>
      <c r="B489" s="454"/>
      <c r="C489" s="457"/>
      <c r="D489" s="456"/>
      <c r="E489" s="455">
        <v>659</v>
      </c>
      <c r="F489" s="454"/>
      <c r="G489" s="453">
        <v>659</v>
      </c>
      <c r="H489" s="440"/>
    </row>
    <row r="490" spans="1:8" ht="15.75" x14ac:dyDescent="0.25">
      <c r="A490" s="458">
        <v>41924</v>
      </c>
      <c r="B490" s="454"/>
      <c r="C490" s="457">
        <v>480</v>
      </c>
      <c r="D490" s="456"/>
      <c r="E490" s="455"/>
      <c r="F490" s="454"/>
      <c r="G490" s="453">
        <v>480</v>
      </c>
      <c r="H490" s="440"/>
    </row>
    <row r="491" spans="1:8" ht="15.75" x14ac:dyDescent="0.25">
      <c r="A491" s="458">
        <v>41925</v>
      </c>
      <c r="B491" s="454"/>
      <c r="C491" s="457">
        <v>946</v>
      </c>
      <c r="D491" s="456"/>
      <c r="E491" s="455"/>
      <c r="F491" s="454"/>
      <c r="G491" s="453">
        <v>946</v>
      </c>
      <c r="H491" s="440"/>
    </row>
    <row r="492" spans="1:8" ht="15.75" x14ac:dyDescent="0.25">
      <c r="A492" s="458">
        <v>41926</v>
      </c>
      <c r="B492" s="454"/>
      <c r="C492" s="457"/>
      <c r="D492" s="456"/>
      <c r="E492" s="455">
        <v>1135</v>
      </c>
      <c r="F492" s="454"/>
      <c r="G492" s="453">
        <v>1135</v>
      </c>
      <c r="H492" s="440"/>
    </row>
    <row r="493" spans="1:8" ht="15.75" x14ac:dyDescent="0.25">
      <c r="A493" s="458">
        <v>41927</v>
      </c>
      <c r="B493" s="454"/>
      <c r="C493" s="457">
        <v>1082</v>
      </c>
      <c r="D493" s="456"/>
      <c r="E493" s="455"/>
      <c r="F493" s="454"/>
      <c r="G493" s="453">
        <v>1082</v>
      </c>
      <c r="H493" s="440"/>
    </row>
    <row r="494" spans="1:8" ht="15.75" x14ac:dyDescent="0.25">
      <c r="A494" s="458">
        <v>41928</v>
      </c>
      <c r="B494" s="454"/>
      <c r="C494" s="457">
        <v>964</v>
      </c>
      <c r="D494" s="456"/>
      <c r="E494" s="455"/>
      <c r="F494" s="454"/>
      <c r="G494" s="453">
        <v>964</v>
      </c>
      <c r="H494" s="440"/>
    </row>
    <row r="495" spans="1:8" ht="15.75" x14ac:dyDescent="0.25">
      <c r="A495" s="458">
        <v>41929</v>
      </c>
      <c r="B495" s="454"/>
      <c r="C495" s="457"/>
      <c r="D495" s="456"/>
      <c r="E495" s="455">
        <v>863</v>
      </c>
      <c r="F495" s="454"/>
      <c r="G495" s="453">
        <v>863</v>
      </c>
      <c r="H495" s="440"/>
    </row>
    <row r="496" spans="1:8" ht="15.75" x14ac:dyDescent="0.25">
      <c r="A496" s="458">
        <v>41930</v>
      </c>
      <c r="B496" s="454"/>
      <c r="C496" s="457"/>
      <c r="D496" s="456"/>
      <c r="E496" s="455">
        <v>790</v>
      </c>
      <c r="F496" s="454"/>
      <c r="G496" s="453">
        <v>790</v>
      </c>
      <c r="H496" s="440"/>
    </row>
    <row r="497" spans="1:8" ht="15.75" x14ac:dyDescent="0.25">
      <c r="A497" s="458">
        <v>41931</v>
      </c>
      <c r="B497" s="454"/>
      <c r="C497" s="457"/>
      <c r="D497" s="456"/>
      <c r="E497" s="455">
        <v>945</v>
      </c>
      <c r="F497" s="454"/>
      <c r="G497" s="453">
        <v>945</v>
      </c>
      <c r="H497" s="440"/>
    </row>
    <row r="498" spans="1:8" ht="15.75" x14ac:dyDescent="0.25">
      <c r="A498" s="458">
        <v>41932</v>
      </c>
      <c r="B498" s="454"/>
      <c r="C498" s="457">
        <v>1060</v>
      </c>
      <c r="D498" s="456"/>
      <c r="E498" s="455"/>
      <c r="F498" s="454"/>
      <c r="G498" s="453">
        <v>1060</v>
      </c>
      <c r="H498" s="440"/>
    </row>
    <row r="499" spans="1:8" ht="15.75" x14ac:dyDescent="0.25">
      <c r="A499" s="458">
        <v>41933</v>
      </c>
      <c r="B499" s="454"/>
      <c r="C499" s="457">
        <v>1320</v>
      </c>
      <c r="D499" s="456"/>
      <c r="E499" s="455"/>
      <c r="F499" s="454"/>
      <c r="G499" s="453">
        <v>1320</v>
      </c>
      <c r="H499" s="440"/>
    </row>
    <row r="500" spans="1:8" ht="15.75" x14ac:dyDescent="0.25">
      <c r="A500" s="458">
        <v>41934</v>
      </c>
      <c r="B500" s="454"/>
      <c r="C500" s="457">
        <v>1364</v>
      </c>
      <c r="D500" s="456"/>
      <c r="E500" s="455"/>
      <c r="F500" s="454"/>
      <c r="G500" s="453">
        <v>1364</v>
      </c>
      <c r="H500" s="440"/>
    </row>
    <row r="501" spans="1:8" ht="15.75" x14ac:dyDescent="0.25">
      <c r="A501" s="458">
        <v>41935</v>
      </c>
      <c r="B501" s="454"/>
      <c r="C501" s="457"/>
      <c r="D501" s="456"/>
      <c r="E501" s="455">
        <v>1510</v>
      </c>
      <c r="F501" s="454"/>
      <c r="G501" s="453">
        <v>1510</v>
      </c>
      <c r="H501" s="440"/>
    </row>
    <row r="502" spans="1:8" ht="15.75" x14ac:dyDescent="0.25">
      <c r="A502" s="458">
        <v>41936</v>
      </c>
      <c r="B502" s="454"/>
      <c r="C502" s="457"/>
      <c r="D502" s="456"/>
      <c r="E502" s="455">
        <v>857</v>
      </c>
      <c r="F502" s="454"/>
      <c r="G502" s="453">
        <v>857</v>
      </c>
      <c r="H502" s="440"/>
    </row>
    <row r="503" spans="1:8" ht="15.75" x14ac:dyDescent="0.25">
      <c r="A503" s="458">
        <v>41937</v>
      </c>
      <c r="B503" s="454"/>
      <c r="C503" s="457">
        <v>602</v>
      </c>
      <c r="D503" s="456"/>
      <c r="E503" s="455"/>
      <c r="F503" s="454"/>
      <c r="G503" s="453">
        <v>602</v>
      </c>
      <c r="H503" s="440"/>
    </row>
    <row r="504" spans="1:8" ht="15.75" x14ac:dyDescent="0.25">
      <c r="A504" s="458">
        <v>41938</v>
      </c>
      <c r="B504" s="454"/>
      <c r="C504" s="457"/>
      <c r="D504" s="456"/>
      <c r="E504" s="455">
        <v>698</v>
      </c>
      <c r="F504" s="454"/>
      <c r="G504" s="453">
        <v>698</v>
      </c>
      <c r="H504" s="440"/>
    </row>
    <row r="505" spans="1:8" ht="15.75" x14ac:dyDescent="0.25">
      <c r="A505" s="458">
        <v>41939</v>
      </c>
      <c r="B505" s="454"/>
      <c r="C505" s="457">
        <v>1104</v>
      </c>
      <c r="D505" s="456"/>
      <c r="E505" s="455"/>
      <c r="F505" s="454"/>
      <c r="G505" s="453">
        <v>1104</v>
      </c>
      <c r="H505" s="440"/>
    </row>
    <row r="506" spans="1:8" ht="15.75" x14ac:dyDescent="0.25">
      <c r="A506" s="458">
        <v>41940</v>
      </c>
      <c r="B506" s="454"/>
      <c r="C506" s="457">
        <v>1308</v>
      </c>
      <c r="D506" s="456"/>
      <c r="E506" s="455"/>
      <c r="F506" s="454"/>
      <c r="G506" s="453">
        <v>1308</v>
      </c>
      <c r="H506" s="440"/>
    </row>
    <row r="507" spans="1:8" ht="15.75" x14ac:dyDescent="0.25">
      <c r="A507" s="458">
        <v>41941</v>
      </c>
      <c r="B507" s="454"/>
      <c r="C507" s="457">
        <v>1575</v>
      </c>
      <c r="D507" s="456"/>
      <c r="E507" s="455"/>
      <c r="F507" s="454"/>
      <c r="G507" s="453">
        <v>1575</v>
      </c>
      <c r="H507" s="440"/>
    </row>
    <row r="508" spans="1:8" ht="15.75" x14ac:dyDescent="0.25">
      <c r="A508" s="458">
        <v>41942</v>
      </c>
      <c r="B508" s="454"/>
      <c r="C508" s="457">
        <v>1481</v>
      </c>
      <c r="D508" s="456"/>
      <c r="E508" s="455"/>
      <c r="F508" s="454"/>
      <c r="G508" s="453">
        <v>1481</v>
      </c>
      <c r="H508" s="440"/>
    </row>
    <row r="509" spans="1:8" ht="15.75" x14ac:dyDescent="0.25">
      <c r="A509" s="458">
        <v>41943</v>
      </c>
      <c r="B509" s="454"/>
      <c r="C509" s="457"/>
      <c r="D509" s="456"/>
      <c r="E509" s="455">
        <v>1003</v>
      </c>
      <c r="F509" s="454"/>
      <c r="G509" s="453">
        <v>1003</v>
      </c>
      <c r="H509" s="440"/>
    </row>
    <row r="510" spans="1:8" ht="15.75" x14ac:dyDescent="0.25">
      <c r="A510" s="458">
        <v>41944</v>
      </c>
      <c r="B510" s="454"/>
      <c r="C510" s="457">
        <v>513</v>
      </c>
      <c r="D510" s="456"/>
      <c r="E510" s="455"/>
      <c r="F510" s="454"/>
      <c r="G510" s="453">
        <v>513</v>
      </c>
      <c r="H510" s="440"/>
    </row>
    <row r="511" spans="1:8" ht="15.75" x14ac:dyDescent="0.25">
      <c r="A511" s="458">
        <v>41945</v>
      </c>
      <c r="B511" s="454"/>
      <c r="C511" s="457"/>
      <c r="D511" s="456"/>
      <c r="E511" s="455">
        <v>751</v>
      </c>
      <c r="F511" s="454"/>
      <c r="G511" s="453">
        <v>751</v>
      </c>
      <c r="H511" s="440"/>
    </row>
    <row r="512" spans="1:8" ht="15.75" x14ac:dyDescent="0.25">
      <c r="A512" s="458">
        <v>41946</v>
      </c>
      <c r="B512" s="454"/>
      <c r="C512" s="457">
        <v>1428</v>
      </c>
      <c r="D512" s="456"/>
      <c r="E512" s="455"/>
      <c r="F512" s="454"/>
      <c r="G512" s="453">
        <v>1428</v>
      </c>
      <c r="H512" s="440"/>
    </row>
    <row r="513" spans="1:8" ht="15.75" x14ac:dyDescent="0.25">
      <c r="A513" s="458">
        <v>41947</v>
      </c>
      <c r="B513" s="454"/>
      <c r="C513" s="457">
        <v>1572</v>
      </c>
      <c r="D513" s="456"/>
      <c r="E513" s="455"/>
      <c r="F513" s="454"/>
      <c r="G513" s="453">
        <v>1572</v>
      </c>
      <c r="H513" s="440"/>
    </row>
    <row r="514" spans="1:8" ht="15.75" x14ac:dyDescent="0.25">
      <c r="A514" s="458">
        <v>41948</v>
      </c>
      <c r="B514" s="454"/>
      <c r="C514" s="457">
        <v>1667</v>
      </c>
      <c r="D514" s="456"/>
      <c r="E514" s="455"/>
      <c r="F514" s="454"/>
      <c r="G514" s="453">
        <v>1667</v>
      </c>
      <c r="H514" s="440"/>
    </row>
    <row r="515" spans="1:8" ht="15.75" x14ac:dyDescent="0.25">
      <c r="A515" s="458">
        <v>41949</v>
      </c>
      <c r="B515" s="454"/>
      <c r="C515" s="457">
        <v>1798</v>
      </c>
      <c r="D515" s="456"/>
      <c r="E515" s="455"/>
      <c r="F515" s="454"/>
      <c r="G515" s="453">
        <v>1798</v>
      </c>
      <c r="H515" s="440"/>
    </row>
    <row r="516" spans="1:8" ht="15.75" x14ac:dyDescent="0.25">
      <c r="A516" s="458">
        <v>41950</v>
      </c>
      <c r="B516" s="454"/>
      <c r="C516" s="457">
        <v>1426</v>
      </c>
      <c r="D516" s="456"/>
      <c r="E516" s="455"/>
      <c r="F516" s="454"/>
      <c r="G516" s="453">
        <v>1426</v>
      </c>
      <c r="H516" s="440"/>
    </row>
    <row r="517" spans="1:8" ht="15.75" x14ac:dyDescent="0.25">
      <c r="A517" s="458">
        <v>41951</v>
      </c>
      <c r="B517" s="454"/>
      <c r="C517" s="457">
        <v>730</v>
      </c>
      <c r="D517" s="456"/>
      <c r="E517" s="455"/>
      <c r="F517" s="454"/>
      <c r="G517" s="453">
        <v>730</v>
      </c>
      <c r="H517" s="440"/>
    </row>
    <row r="518" spans="1:8" ht="15.75" x14ac:dyDescent="0.25">
      <c r="A518" s="458">
        <v>41952</v>
      </c>
      <c r="B518" s="454"/>
      <c r="C518" s="457">
        <v>1146</v>
      </c>
      <c r="D518" s="456"/>
      <c r="E518" s="455"/>
      <c r="F518" s="454"/>
      <c r="G518" s="453">
        <v>1146</v>
      </c>
      <c r="H518" s="440"/>
    </row>
    <row r="519" spans="1:8" ht="15.75" x14ac:dyDescent="0.25">
      <c r="A519" s="458">
        <v>41953</v>
      </c>
      <c r="B519" s="454"/>
      <c r="C519" s="457">
        <v>1654</v>
      </c>
      <c r="D519" s="456"/>
      <c r="E519" s="455"/>
      <c r="F519" s="454"/>
      <c r="G519" s="453">
        <v>1654</v>
      </c>
      <c r="H519" s="440"/>
    </row>
    <row r="520" spans="1:8" ht="15.75" x14ac:dyDescent="0.25">
      <c r="A520" s="458">
        <v>41954</v>
      </c>
      <c r="B520" s="454"/>
      <c r="C520" s="457">
        <v>1861</v>
      </c>
      <c r="D520" s="456"/>
      <c r="E520" s="455"/>
      <c r="F520" s="454"/>
      <c r="G520" s="453">
        <v>1861</v>
      </c>
      <c r="H520" s="440"/>
    </row>
    <row r="521" spans="1:8" ht="15.75" x14ac:dyDescent="0.25">
      <c r="A521" s="458">
        <v>41955</v>
      </c>
      <c r="B521" s="454"/>
      <c r="C521" s="457">
        <v>1584</v>
      </c>
      <c r="D521" s="456"/>
      <c r="E521" s="455"/>
      <c r="F521" s="454"/>
      <c r="G521" s="453">
        <v>1584</v>
      </c>
      <c r="H521" s="440"/>
    </row>
    <row r="522" spans="1:8" ht="15.75" x14ac:dyDescent="0.25">
      <c r="A522" s="458">
        <v>41956</v>
      </c>
      <c r="B522" s="454"/>
      <c r="C522" s="457">
        <v>1820</v>
      </c>
      <c r="D522" s="456"/>
      <c r="E522" s="455"/>
      <c r="F522" s="454"/>
      <c r="G522" s="453">
        <v>1820</v>
      </c>
      <c r="H522" s="440"/>
    </row>
    <row r="523" spans="1:8" ht="15.75" x14ac:dyDescent="0.25">
      <c r="A523" s="458">
        <v>41957</v>
      </c>
      <c r="B523" s="454"/>
      <c r="C523" s="457"/>
      <c r="D523" s="456"/>
      <c r="E523" s="455">
        <v>1519</v>
      </c>
      <c r="F523" s="454"/>
      <c r="G523" s="453">
        <v>1519</v>
      </c>
      <c r="H523" s="440"/>
    </row>
    <row r="524" spans="1:8" ht="15.75" x14ac:dyDescent="0.25">
      <c r="A524" s="458">
        <v>41958</v>
      </c>
      <c r="B524" s="454"/>
      <c r="C524" s="457"/>
      <c r="D524" s="456"/>
      <c r="E524" s="455">
        <v>638</v>
      </c>
      <c r="F524" s="454"/>
      <c r="G524" s="453">
        <v>638</v>
      </c>
      <c r="H524" s="440"/>
    </row>
    <row r="525" spans="1:8" ht="15.75" x14ac:dyDescent="0.25">
      <c r="A525" s="458">
        <v>41959</v>
      </c>
      <c r="B525" s="454"/>
      <c r="C525" s="457">
        <v>866</v>
      </c>
      <c r="D525" s="456"/>
      <c r="E525" s="455"/>
      <c r="F525" s="454"/>
      <c r="G525" s="453">
        <v>866</v>
      </c>
      <c r="H525" s="440"/>
    </row>
    <row r="526" spans="1:8" ht="15.75" x14ac:dyDescent="0.25">
      <c r="A526" s="458">
        <v>41960</v>
      </c>
      <c r="B526" s="454"/>
      <c r="C526" s="457">
        <v>1808</v>
      </c>
      <c r="D526" s="456"/>
      <c r="E526" s="455"/>
      <c r="F526" s="454"/>
      <c r="G526" s="453">
        <v>1808</v>
      </c>
      <c r="H526" s="440"/>
    </row>
    <row r="527" spans="1:8" ht="15.75" x14ac:dyDescent="0.25">
      <c r="A527" s="458">
        <v>41961</v>
      </c>
      <c r="B527" s="454"/>
      <c r="C527" s="457">
        <v>2124</v>
      </c>
      <c r="D527" s="456"/>
      <c r="E527" s="455"/>
      <c r="F527" s="454"/>
      <c r="G527" s="453">
        <v>2124</v>
      </c>
      <c r="H527" s="440"/>
    </row>
    <row r="528" spans="1:8" ht="15.75" x14ac:dyDescent="0.25">
      <c r="A528" s="458">
        <v>41962</v>
      </c>
      <c r="B528" s="454"/>
      <c r="C528" s="457">
        <v>2092</v>
      </c>
      <c r="D528" s="456"/>
      <c r="E528" s="455"/>
      <c r="F528" s="454"/>
      <c r="G528" s="453">
        <v>2092</v>
      </c>
      <c r="H528" s="440"/>
    </row>
    <row r="529" spans="1:8" ht="15.75" x14ac:dyDescent="0.25">
      <c r="A529" s="458">
        <v>41963</v>
      </c>
      <c r="B529" s="454"/>
      <c r="C529" s="457">
        <v>1858</v>
      </c>
      <c r="D529" s="456"/>
      <c r="E529" s="455"/>
      <c r="F529" s="454"/>
      <c r="G529" s="453">
        <v>1858</v>
      </c>
      <c r="H529" s="440"/>
    </row>
    <row r="530" spans="1:8" ht="15.75" x14ac:dyDescent="0.25">
      <c r="A530" s="458">
        <v>41964</v>
      </c>
      <c r="B530" s="454"/>
      <c r="C530" s="457">
        <v>1849</v>
      </c>
      <c r="D530" s="456"/>
      <c r="E530" s="455"/>
      <c r="F530" s="454"/>
      <c r="G530" s="453">
        <v>1849</v>
      </c>
      <c r="H530" s="440"/>
    </row>
    <row r="531" spans="1:8" ht="15.75" x14ac:dyDescent="0.25">
      <c r="A531" s="458">
        <v>41965</v>
      </c>
      <c r="B531" s="454"/>
      <c r="C531" s="457">
        <v>864</v>
      </c>
      <c r="D531" s="456"/>
      <c r="E531" s="455"/>
      <c r="F531" s="454"/>
      <c r="G531" s="453">
        <v>864</v>
      </c>
      <c r="H531" s="440"/>
    </row>
    <row r="532" spans="1:8" ht="15.75" x14ac:dyDescent="0.25">
      <c r="A532" s="458">
        <v>41966</v>
      </c>
      <c r="B532" s="454"/>
      <c r="C532" s="457"/>
      <c r="D532" s="456"/>
      <c r="E532" s="455">
        <v>991</v>
      </c>
      <c r="F532" s="454"/>
      <c r="G532" s="453">
        <v>991</v>
      </c>
      <c r="H532" s="440"/>
    </row>
    <row r="533" spans="1:8" ht="15.75" x14ac:dyDescent="0.25">
      <c r="A533" s="458">
        <v>41967</v>
      </c>
      <c r="B533" s="454"/>
      <c r="C533" s="457"/>
      <c r="D533" s="456"/>
      <c r="E533" s="455">
        <v>1397</v>
      </c>
      <c r="F533" s="454"/>
      <c r="G533" s="453">
        <v>1397</v>
      </c>
      <c r="H533" s="440"/>
    </row>
    <row r="534" spans="1:8" ht="15.75" x14ac:dyDescent="0.25">
      <c r="A534" s="458">
        <v>41968</v>
      </c>
      <c r="B534" s="454"/>
      <c r="C534" s="457">
        <v>1871</v>
      </c>
      <c r="D534" s="456"/>
      <c r="E534" s="455"/>
      <c r="F534" s="454"/>
      <c r="G534" s="453">
        <v>1871</v>
      </c>
      <c r="H534" s="440"/>
    </row>
    <row r="535" spans="1:8" ht="15.75" x14ac:dyDescent="0.25">
      <c r="A535" s="458">
        <v>41969</v>
      </c>
      <c r="B535" s="454"/>
      <c r="C535" s="457"/>
      <c r="D535" s="456"/>
      <c r="E535" s="455">
        <v>1533</v>
      </c>
      <c r="F535" s="454"/>
      <c r="G535" s="453">
        <v>1533</v>
      </c>
      <c r="H535" s="440"/>
    </row>
    <row r="536" spans="1:8" ht="15.75" x14ac:dyDescent="0.25">
      <c r="A536" s="458">
        <v>41970</v>
      </c>
      <c r="B536" s="454"/>
      <c r="C536" s="457">
        <v>1292</v>
      </c>
      <c r="D536" s="456"/>
      <c r="E536" s="455"/>
      <c r="F536" s="454"/>
      <c r="G536" s="453">
        <v>1292</v>
      </c>
      <c r="H536" s="440"/>
    </row>
    <row r="537" spans="1:8" ht="15.75" x14ac:dyDescent="0.25">
      <c r="A537" s="458">
        <v>41971</v>
      </c>
      <c r="B537" s="454"/>
      <c r="C537" s="457">
        <v>866</v>
      </c>
      <c r="D537" s="456"/>
      <c r="E537" s="455"/>
      <c r="F537" s="454"/>
      <c r="G537" s="453">
        <v>866</v>
      </c>
      <c r="H537" s="440"/>
    </row>
    <row r="538" spans="1:8" ht="15.75" x14ac:dyDescent="0.25">
      <c r="A538" s="458">
        <v>41972</v>
      </c>
      <c r="B538" s="454"/>
      <c r="C538" s="457">
        <v>902</v>
      </c>
      <c r="D538" s="456"/>
      <c r="E538" s="455"/>
      <c r="F538" s="454"/>
      <c r="G538" s="453">
        <v>902</v>
      </c>
      <c r="H538" s="440"/>
    </row>
    <row r="539" spans="1:8" ht="15.75" x14ac:dyDescent="0.25">
      <c r="A539" s="458">
        <v>41973</v>
      </c>
      <c r="B539" s="454"/>
      <c r="C539" s="457"/>
      <c r="D539" s="456"/>
      <c r="E539" s="455">
        <v>1071</v>
      </c>
      <c r="F539" s="454"/>
      <c r="G539" s="453">
        <v>1071</v>
      </c>
      <c r="H539" s="440"/>
    </row>
    <row r="540" spans="1:8" ht="15.75" x14ac:dyDescent="0.25">
      <c r="A540" s="458">
        <v>41974</v>
      </c>
      <c r="B540" s="454"/>
      <c r="C540" s="457">
        <v>2185</v>
      </c>
      <c r="D540" s="456"/>
      <c r="E540" s="455"/>
      <c r="F540" s="454"/>
      <c r="G540" s="453">
        <v>2185</v>
      </c>
      <c r="H540" s="440"/>
    </row>
    <row r="541" spans="1:8" ht="15.75" x14ac:dyDescent="0.25">
      <c r="A541" s="458">
        <v>41975</v>
      </c>
      <c r="B541" s="454"/>
      <c r="C541" s="457">
        <v>2090</v>
      </c>
      <c r="D541" s="456"/>
      <c r="E541" s="455"/>
      <c r="F541" s="454"/>
      <c r="G541" s="453">
        <v>2090</v>
      </c>
      <c r="H541" s="440"/>
    </row>
    <row r="542" spans="1:8" ht="15.75" x14ac:dyDescent="0.25">
      <c r="A542" s="458">
        <v>41976</v>
      </c>
      <c r="B542" s="454"/>
      <c r="C542" s="457">
        <v>2214</v>
      </c>
      <c r="D542" s="456"/>
      <c r="E542" s="455"/>
      <c r="F542" s="454"/>
      <c r="G542" s="453">
        <v>2214</v>
      </c>
      <c r="H542" s="440"/>
    </row>
    <row r="543" spans="1:8" ht="15.75" x14ac:dyDescent="0.25">
      <c r="A543" s="458">
        <v>41977</v>
      </c>
      <c r="B543" s="454"/>
      <c r="C543" s="457">
        <v>1848</v>
      </c>
      <c r="D543" s="456"/>
      <c r="E543" s="455"/>
      <c r="F543" s="454"/>
      <c r="G543" s="453">
        <v>1848</v>
      </c>
      <c r="H543" s="440"/>
    </row>
    <row r="544" spans="1:8" ht="15.75" x14ac:dyDescent="0.25">
      <c r="A544" s="458">
        <v>41978</v>
      </c>
      <c r="B544" s="454"/>
      <c r="C544" s="457">
        <v>1812</v>
      </c>
      <c r="D544" s="456"/>
      <c r="E544" s="455"/>
      <c r="F544" s="454"/>
      <c r="G544" s="453">
        <v>1812</v>
      </c>
      <c r="H544" s="440"/>
    </row>
    <row r="545" spans="1:8" ht="15.75" x14ac:dyDescent="0.25">
      <c r="A545" s="458">
        <v>41979</v>
      </c>
      <c r="B545" s="454"/>
      <c r="C545" s="457"/>
      <c r="D545" s="456"/>
      <c r="E545" s="455">
        <v>958</v>
      </c>
      <c r="F545" s="454"/>
      <c r="G545" s="453">
        <v>958</v>
      </c>
      <c r="H545" s="440"/>
    </row>
    <row r="546" spans="1:8" ht="15.75" x14ac:dyDescent="0.25">
      <c r="A546" s="458">
        <v>41980</v>
      </c>
      <c r="B546" s="454"/>
      <c r="C546" s="457"/>
      <c r="D546" s="456"/>
      <c r="E546" s="455">
        <v>1084</v>
      </c>
      <c r="F546" s="454"/>
      <c r="G546" s="453">
        <v>1084</v>
      </c>
      <c r="H546" s="440"/>
    </row>
    <row r="547" spans="1:8" ht="15.75" x14ac:dyDescent="0.25">
      <c r="A547" s="458">
        <v>41981</v>
      </c>
      <c r="B547" s="454"/>
      <c r="C547" s="457">
        <v>1932</v>
      </c>
      <c r="D547" s="456"/>
      <c r="E547" s="455"/>
      <c r="F547" s="454"/>
      <c r="G547" s="453">
        <v>1932</v>
      </c>
      <c r="H547" s="440"/>
    </row>
    <row r="548" spans="1:8" ht="15.75" x14ac:dyDescent="0.25">
      <c r="A548" s="458">
        <v>41982</v>
      </c>
      <c r="B548" s="454"/>
      <c r="C548" s="457">
        <v>2110</v>
      </c>
      <c r="D548" s="456"/>
      <c r="E548" s="455"/>
      <c r="F548" s="454"/>
      <c r="G548" s="453">
        <v>2110</v>
      </c>
      <c r="H548" s="440"/>
    </row>
    <row r="549" spans="1:8" ht="15.75" x14ac:dyDescent="0.25">
      <c r="A549" s="458">
        <v>41983</v>
      </c>
      <c r="B549" s="454"/>
      <c r="C549" s="457">
        <v>2067</v>
      </c>
      <c r="D549" s="456"/>
      <c r="E549" s="455"/>
      <c r="F549" s="454"/>
      <c r="G549" s="453">
        <v>2067</v>
      </c>
      <c r="H549" s="440"/>
    </row>
    <row r="550" spans="1:8" ht="15.75" x14ac:dyDescent="0.25">
      <c r="A550" s="458">
        <v>41984</v>
      </c>
      <c r="B550" s="454"/>
      <c r="C550" s="457">
        <v>1949</v>
      </c>
      <c r="D550" s="456"/>
      <c r="E550" s="455"/>
      <c r="F550" s="454"/>
      <c r="G550" s="453">
        <v>1949</v>
      </c>
      <c r="H550" s="440"/>
    </row>
    <row r="551" spans="1:8" ht="15.75" x14ac:dyDescent="0.25">
      <c r="A551" s="458">
        <v>41985</v>
      </c>
      <c r="B551" s="454"/>
      <c r="C551" s="457">
        <v>1619</v>
      </c>
      <c r="D551" s="456"/>
      <c r="E551" s="455"/>
      <c r="F551" s="454"/>
      <c r="G551" s="453">
        <v>1619</v>
      </c>
      <c r="H551" s="440"/>
    </row>
    <row r="552" spans="1:8" ht="15.75" x14ac:dyDescent="0.25">
      <c r="A552" s="458">
        <v>41986</v>
      </c>
      <c r="B552" s="454"/>
      <c r="C552" s="457"/>
      <c r="D552" s="456"/>
      <c r="E552" s="455">
        <v>982</v>
      </c>
      <c r="F552" s="454"/>
      <c r="G552" s="453">
        <v>982</v>
      </c>
      <c r="H552" s="440"/>
    </row>
    <row r="553" spans="1:8" ht="15.75" x14ac:dyDescent="0.25">
      <c r="A553" s="458">
        <v>41987</v>
      </c>
      <c r="B553" s="454"/>
      <c r="C553" s="457">
        <v>1101</v>
      </c>
      <c r="D553" s="456"/>
      <c r="E553" s="455"/>
      <c r="F553" s="454"/>
      <c r="G553" s="453">
        <v>1101</v>
      </c>
      <c r="H553" s="440"/>
    </row>
    <row r="554" spans="1:8" ht="15.75" x14ac:dyDescent="0.25">
      <c r="A554" s="458">
        <v>41988</v>
      </c>
      <c r="B554" s="454"/>
      <c r="C554" s="457">
        <v>1832</v>
      </c>
      <c r="D554" s="456"/>
      <c r="E554" s="455"/>
      <c r="F554" s="454"/>
      <c r="G554" s="453">
        <v>1832</v>
      </c>
      <c r="H554" s="440"/>
    </row>
    <row r="555" spans="1:8" ht="15.75" x14ac:dyDescent="0.25">
      <c r="A555" s="458">
        <v>41989</v>
      </c>
      <c r="B555" s="454"/>
      <c r="C555" s="457">
        <v>1534</v>
      </c>
      <c r="D555" s="456"/>
      <c r="E555" s="455"/>
      <c r="F555" s="454"/>
      <c r="G555" s="453">
        <v>1534</v>
      </c>
      <c r="H555" s="440"/>
    </row>
    <row r="556" spans="1:8" ht="15.75" x14ac:dyDescent="0.25">
      <c r="A556" s="458">
        <v>41990</v>
      </c>
      <c r="B556" s="454"/>
      <c r="C556" s="457">
        <v>1461</v>
      </c>
      <c r="D556" s="456"/>
      <c r="E556" s="455"/>
      <c r="F556" s="454"/>
      <c r="G556" s="453">
        <v>1461</v>
      </c>
      <c r="H556" s="440"/>
    </row>
    <row r="557" spans="1:8" ht="15.75" x14ac:dyDescent="0.25">
      <c r="A557" s="458">
        <v>41991</v>
      </c>
      <c r="B557" s="454"/>
      <c r="C557" s="457">
        <v>1518</v>
      </c>
      <c r="D557" s="456"/>
      <c r="E557" s="455"/>
      <c r="F557" s="454"/>
      <c r="G557" s="453">
        <v>1518</v>
      </c>
      <c r="H557" s="440"/>
    </row>
    <row r="558" spans="1:8" ht="15.75" x14ac:dyDescent="0.25">
      <c r="A558" s="458">
        <v>41992</v>
      </c>
      <c r="B558" s="454"/>
      <c r="C558" s="457">
        <v>993</v>
      </c>
      <c r="D558" s="456"/>
      <c r="E558" s="455"/>
      <c r="F558" s="454"/>
      <c r="G558" s="453">
        <v>993</v>
      </c>
      <c r="H558" s="440"/>
    </row>
    <row r="559" spans="1:8" ht="15.75" x14ac:dyDescent="0.25">
      <c r="A559" s="458">
        <v>41993</v>
      </c>
      <c r="B559" s="454"/>
      <c r="C559" s="457">
        <v>822</v>
      </c>
      <c r="D559" s="456"/>
      <c r="E559" s="455"/>
      <c r="F559" s="454"/>
      <c r="G559" s="453">
        <v>822</v>
      </c>
      <c r="H559" s="440"/>
    </row>
    <row r="560" spans="1:8" ht="15.75" x14ac:dyDescent="0.25">
      <c r="A560" s="458">
        <v>41994</v>
      </c>
      <c r="B560" s="454"/>
      <c r="C560" s="457">
        <v>506</v>
      </c>
      <c r="D560" s="456"/>
      <c r="E560" s="455"/>
      <c r="F560" s="454"/>
      <c r="G560" s="453">
        <v>506</v>
      </c>
      <c r="H560" s="440"/>
    </row>
    <row r="561" spans="1:8" ht="15.75" x14ac:dyDescent="0.25">
      <c r="A561" s="458">
        <v>41995</v>
      </c>
      <c r="B561" s="454"/>
      <c r="C561" s="457">
        <v>502</v>
      </c>
      <c r="D561" s="456"/>
      <c r="E561" s="455"/>
      <c r="F561" s="454"/>
      <c r="G561" s="453">
        <v>502</v>
      </c>
      <c r="H561" s="440"/>
    </row>
    <row r="562" spans="1:8" ht="15.75" x14ac:dyDescent="0.25">
      <c r="A562" s="458">
        <v>41996</v>
      </c>
      <c r="B562" s="454"/>
      <c r="C562" s="457">
        <v>639</v>
      </c>
      <c r="D562" s="456"/>
      <c r="E562" s="455"/>
      <c r="F562" s="454"/>
      <c r="G562" s="453">
        <v>639</v>
      </c>
      <c r="H562" s="440"/>
    </row>
    <row r="563" spans="1:8" ht="15.75" x14ac:dyDescent="0.25">
      <c r="A563" s="458">
        <v>41997</v>
      </c>
      <c r="B563" s="454"/>
      <c r="C563" s="457"/>
      <c r="D563" s="456"/>
      <c r="E563" s="455">
        <v>289</v>
      </c>
      <c r="F563" s="454"/>
      <c r="G563" s="453">
        <v>289</v>
      </c>
      <c r="H563" s="440"/>
    </row>
    <row r="564" spans="1:8" ht="15.75" x14ac:dyDescent="0.25">
      <c r="A564" s="458">
        <v>41998</v>
      </c>
      <c r="B564" s="454"/>
      <c r="C564" s="457">
        <v>301</v>
      </c>
      <c r="D564" s="456"/>
      <c r="E564" s="455"/>
      <c r="F564" s="454"/>
      <c r="G564" s="453">
        <v>301</v>
      </c>
      <c r="H564" s="440"/>
    </row>
    <row r="565" spans="1:8" ht="15.75" x14ac:dyDescent="0.25">
      <c r="A565" s="458">
        <v>41999</v>
      </c>
      <c r="B565" s="454"/>
      <c r="C565" s="457">
        <v>262</v>
      </c>
      <c r="D565" s="456"/>
      <c r="E565" s="455"/>
      <c r="F565" s="454"/>
      <c r="G565" s="453">
        <v>262</v>
      </c>
      <c r="H565" s="440"/>
    </row>
    <row r="566" spans="1:8" ht="15.75" x14ac:dyDescent="0.25">
      <c r="A566" s="458">
        <v>42000</v>
      </c>
      <c r="B566" s="454"/>
      <c r="C566" s="457"/>
      <c r="D566" s="456"/>
      <c r="E566" s="455">
        <v>455</v>
      </c>
      <c r="F566" s="454"/>
      <c r="G566" s="453">
        <v>455</v>
      </c>
      <c r="H566" s="440"/>
    </row>
    <row r="567" spans="1:8" ht="15.75" x14ac:dyDescent="0.25">
      <c r="A567" s="458">
        <v>42001</v>
      </c>
      <c r="B567" s="454"/>
      <c r="C567" s="457">
        <v>284</v>
      </c>
      <c r="D567" s="456"/>
      <c r="E567" s="455"/>
      <c r="F567" s="454"/>
      <c r="G567" s="453">
        <v>284</v>
      </c>
      <c r="H567" s="440"/>
    </row>
    <row r="568" spans="1:8" ht="15.75" x14ac:dyDescent="0.25">
      <c r="A568" s="458">
        <v>42002</v>
      </c>
      <c r="B568" s="454"/>
      <c r="C568" s="457">
        <v>339</v>
      </c>
      <c r="D568" s="456"/>
      <c r="E568" s="455"/>
      <c r="F568" s="454"/>
      <c r="G568" s="453">
        <v>339</v>
      </c>
      <c r="H568" s="440"/>
    </row>
    <row r="569" spans="1:8" ht="15.75" x14ac:dyDescent="0.25">
      <c r="A569" s="458">
        <v>42003</v>
      </c>
      <c r="B569" s="454"/>
      <c r="C569" s="457">
        <v>399</v>
      </c>
      <c r="D569" s="456"/>
      <c r="E569" s="455"/>
      <c r="F569" s="454"/>
      <c r="G569" s="453">
        <v>399</v>
      </c>
      <c r="H569" s="440"/>
    </row>
    <row r="570" spans="1:8" ht="15.75" x14ac:dyDescent="0.25">
      <c r="A570" s="458">
        <v>42004</v>
      </c>
      <c r="B570" s="454"/>
      <c r="C570" s="457">
        <v>277</v>
      </c>
      <c r="D570" s="456"/>
      <c r="E570" s="455"/>
      <c r="F570" s="454"/>
      <c r="G570" s="453">
        <v>277</v>
      </c>
      <c r="H570" s="440"/>
    </row>
    <row r="571" spans="1:8" ht="15.75" x14ac:dyDescent="0.25">
      <c r="A571" s="458">
        <v>42005</v>
      </c>
      <c r="B571" s="454"/>
      <c r="C571" s="457">
        <v>222</v>
      </c>
      <c r="D571" s="456"/>
      <c r="E571" s="455"/>
      <c r="F571" s="454"/>
      <c r="G571" s="453">
        <v>222</v>
      </c>
      <c r="H571" s="440"/>
    </row>
    <row r="572" spans="1:8" ht="15.75" x14ac:dyDescent="0.25">
      <c r="A572" s="458">
        <v>42006</v>
      </c>
      <c r="B572" s="454"/>
      <c r="C572" s="457">
        <v>386</v>
      </c>
      <c r="D572" s="456"/>
      <c r="E572" s="455"/>
      <c r="F572" s="454"/>
      <c r="G572" s="453">
        <v>386</v>
      </c>
      <c r="H572" s="440"/>
    </row>
    <row r="573" spans="1:8" ht="15.75" x14ac:dyDescent="0.25">
      <c r="A573" s="458">
        <v>42007</v>
      </c>
      <c r="B573" s="454"/>
      <c r="C573" s="457"/>
      <c r="D573" s="456"/>
      <c r="E573" s="455">
        <v>463</v>
      </c>
      <c r="F573" s="454"/>
      <c r="G573" s="453">
        <v>463</v>
      </c>
      <c r="H573" s="440"/>
    </row>
    <row r="574" spans="1:8" ht="15.75" x14ac:dyDescent="0.25">
      <c r="A574" s="458">
        <v>42008</v>
      </c>
      <c r="B574" s="454"/>
      <c r="C574" s="457">
        <v>606</v>
      </c>
      <c r="D574" s="456"/>
      <c r="E574" s="455"/>
      <c r="F574" s="454"/>
      <c r="G574" s="453">
        <v>606</v>
      </c>
      <c r="H574" s="440"/>
    </row>
    <row r="575" spans="1:8" ht="15.75" x14ac:dyDescent="0.25">
      <c r="A575" s="458">
        <v>42009</v>
      </c>
      <c r="B575" s="454"/>
      <c r="C575" s="457">
        <v>1091</v>
      </c>
      <c r="D575" s="456"/>
      <c r="E575" s="455"/>
      <c r="F575" s="454"/>
      <c r="G575" s="453">
        <v>1091</v>
      </c>
      <c r="H575" s="440"/>
    </row>
    <row r="576" spans="1:8" ht="15.75" x14ac:dyDescent="0.25">
      <c r="A576" s="458">
        <v>42010</v>
      </c>
      <c r="B576" s="454"/>
      <c r="C576" s="457">
        <v>1388</v>
      </c>
      <c r="D576" s="456"/>
      <c r="E576" s="455"/>
      <c r="F576" s="454"/>
      <c r="G576" s="453">
        <v>1388</v>
      </c>
      <c r="H576" s="440"/>
    </row>
    <row r="577" spans="1:8" ht="15.75" x14ac:dyDescent="0.25">
      <c r="A577" s="458">
        <v>42011</v>
      </c>
      <c r="B577" s="454"/>
      <c r="C577" s="457">
        <v>1602</v>
      </c>
      <c r="D577" s="456"/>
      <c r="E577" s="455"/>
      <c r="F577" s="454"/>
      <c r="G577" s="453">
        <v>1602</v>
      </c>
      <c r="H577" s="440"/>
    </row>
    <row r="578" spans="1:8" ht="15.75" x14ac:dyDescent="0.25">
      <c r="A578" s="458">
        <v>42012</v>
      </c>
      <c r="B578" s="454"/>
      <c r="C578" s="457">
        <v>1509</v>
      </c>
      <c r="D578" s="456"/>
      <c r="E578" s="455"/>
      <c r="F578" s="454"/>
      <c r="G578" s="453">
        <v>1509</v>
      </c>
      <c r="H578" s="440"/>
    </row>
    <row r="579" spans="1:8" ht="15.75" x14ac:dyDescent="0.25">
      <c r="A579" s="458">
        <v>42013</v>
      </c>
      <c r="B579" s="454"/>
      <c r="C579" s="457">
        <v>1270</v>
      </c>
      <c r="D579" s="456"/>
      <c r="E579" s="455"/>
      <c r="F579" s="454"/>
      <c r="G579" s="453">
        <v>1270</v>
      </c>
      <c r="H579" s="440"/>
    </row>
    <row r="580" spans="1:8" ht="15.75" x14ac:dyDescent="0.25">
      <c r="A580" s="458">
        <v>42014</v>
      </c>
      <c r="B580" s="454"/>
      <c r="C580" s="457"/>
      <c r="D580" s="456"/>
      <c r="E580" s="455">
        <v>623</v>
      </c>
      <c r="F580" s="454"/>
      <c r="G580" s="453">
        <v>623</v>
      </c>
      <c r="H580" s="440"/>
    </row>
    <row r="581" spans="1:8" ht="15.75" x14ac:dyDescent="0.25">
      <c r="A581" s="458">
        <v>42015</v>
      </c>
      <c r="B581" s="454"/>
      <c r="C581" s="457"/>
      <c r="D581" s="456"/>
      <c r="E581" s="455">
        <v>817</v>
      </c>
      <c r="F581" s="454"/>
      <c r="G581" s="453">
        <v>817</v>
      </c>
      <c r="H581" s="440"/>
    </row>
    <row r="582" spans="1:8" ht="15.75" x14ac:dyDescent="0.25">
      <c r="A582" s="458">
        <v>42016</v>
      </c>
      <c r="B582" s="454"/>
      <c r="C582" s="457">
        <v>1153</v>
      </c>
      <c r="D582" s="456"/>
      <c r="E582" s="455"/>
      <c r="F582" s="454"/>
      <c r="G582" s="453">
        <v>1153</v>
      </c>
      <c r="H582" s="440"/>
    </row>
    <row r="583" spans="1:8" ht="15.75" x14ac:dyDescent="0.25">
      <c r="A583" s="458">
        <v>42017</v>
      </c>
      <c r="B583" s="454"/>
      <c r="C583" s="457">
        <v>1353</v>
      </c>
      <c r="D583" s="456"/>
      <c r="E583" s="455"/>
      <c r="F583" s="454"/>
      <c r="G583" s="453">
        <v>1353</v>
      </c>
      <c r="H583" s="440"/>
    </row>
    <row r="584" spans="1:8" ht="15.75" x14ac:dyDescent="0.25">
      <c r="A584" s="458">
        <v>42018</v>
      </c>
      <c r="B584" s="454"/>
      <c r="C584" s="457">
        <v>1426</v>
      </c>
      <c r="D584" s="456"/>
      <c r="E584" s="455"/>
      <c r="F584" s="454"/>
      <c r="G584" s="453">
        <v>1426</v>
      </c>
      <c r="H584" s="440"/>
    </row>
    <row r="585" spans="1:8" ht="15.75" x14ac:dyDescent="0.25">
      <c r="A585" s="458">
        <v>42019</v>
      </c>
      <c r="B585" s="454"/>
      <c r="C585" s="457">
        <v>1267</v>
      </c>
      <c r="D585" s="456"/>
      <c r="E585" s="455"/>
      <c r="F585" s="454"/>
      <c r="G585" s="453">
        <v>1267</v>
      </c>
      <c r="H585" s="440"/>
    </row>
    <row r="586" spans="1:8" ht="15.75" x14ac:dyDescent="0.25">
      <c r="A586" s="458">
        <v>42020</v>
      </c>
      <c r="B586" s="454"/>
      <c r="C586" s="457">
        <v>1171</v>
      </c>
      <c r="D586" s="456"/>
      <c r="E586" s="455"/>
      <c r="F586" s="454"/>
      <c r="G586" s="453">
        <v>1171</v>
      </c>
      <c r="H586" s="440"/>
    </row>
    <row r="587" spans="1:8" ht="15.75" x14ac:dyDescent="0.25">
      <c r="A587" s="458">
        <v>42021</v>
      </c>
      <c r="B587" s="454"/>
      <c r="C587" s="457">
        <v>630</v>
      </c>
      <c r="D587" s="456"/>
      <c r="E587" s="455"/>
      <c r="F587" s="454"/>
      <c r="G587" s="453">
        <v>630</v>
      </c>
      <c r="H587" s="440"/>
    </row>
    <row r="588" spans="1:8" ht="15.75" x14ac:dyDescent="0.25">
      <c r="A588" s="458">
        <v>42022</v>
      </c>
      <c r="B588" s="454"/>
      <c r="C588" s="457"/>
      <c r="D588" s="456"/>
      <c r="E588" s="455">
        <v>647</v>
      </c>
      <c r="F588" s="454"/>
      <c r="G588" s="453">
        <v>647</v>
      </c>
      <c r="H588" s="440"/>
    </row>
    <row r="589" spans="1:8" ht="15.75" x14ac:dyDescent="0.25">
      <c r="A589" s="458">
        <v>42023</v>
      </c>
      <c r="B589" s="454"/>
      <c r="C589" s="457">
        <v>1050</v>
      </c>
      <c r="D589" s="456"/>
      <c r="E589" s="455"/>
      <c r="F589" s="454"/>
      <c r="G589" s="453">
        <v>1050</v>
      </c>
      <c r="H589" s="440"/>
    </row>
    <row r="590" spans="1:8" ht="15.75" x14ac:dyDescent="0.25">
      <c r="A590" s="458">
        <v>42024</v>
      </c>
      <c r="B590" s="454"/>
      <c r="C590" s="457">
        <v>1404</v>
      </c>
      <c r="D590" s="456"/>
      <c r="E590" s="455"/>
      <c r="F590" s="454"/>
      <c r="G590" s="453">
        <v>1404</v>
      </c>
      <c r="H590" s="440"/>
    </row>
    <row r="591" spans="1:8" ht="15.75" x14ac:dyDescent="0.25">
      <c r="A591" s="458">
        <v>42025</v>
      </c>
      <c r="B591" s="454"/>
      <c r="C591" s="457">
        <v>1553</v>
      </c>
      <c r="D591" s="456"/>
      <c r="E591" s="455"/>
      <c r="F591" s="454"/>
      <c r="G591" s="453">
        <v>1553</v>
      </c>
      <c r="H591" s="440"/>
    </row>
    <row r="592" spans="1:8" ht="15.75" x14ac:dyDescent="0.25">
      <c r="A592" s="458">
        <v>42026</v>
      </c>
      <c r="B592" s="454"/>
      <c r="C592" s="457">
        <v>1605</v>
      </c>
      <c r="D592" s="456"/>
      <c r="E592" s="455"/>
      <c r="F592" s="454"/>
      <c r="G592" s="453">
        <v>1605</v>
      </c>
      <c r="H592" s="440"/>
    </row>
    <row r="593" spans="1:8" ht="15.75" x14ac:dyDescent="0.25">
      <c r="A593" s="458">
        <v>42027</v>
      </c>
      <c r="B593" s="454"/>
      <c r="C593" s="457">
        <v>1333</v>
      </c>
      <c r="D593" s="456"/>
      <c r="E593" s="455"/>
      <c r="F593" s="454"/>
      <c r="G593" s="453">
        <v>1333</v>
      </c>
      <c r="H593" s="440"/>
    </row>
    <row r="594" spans="1:8" ht="15.75" x14ac:dyDescent="0.25">
      <c r="A594" s="458">
        <v>42028</v>
      </c>
      <c r="B594" s="454"/>
      <c r="C594" s="457">
        <v>491</v>
      </c>
      <c r="D594" s="456"/>
      <c r="E594" s="455"/>
      <c r="F594" s="454"/>
      <c r="G594" s="453">
        <v>491</v>
      </c>
      <c r="H594" s="440"/>
    </row>
    <row r="595" spans="1:8" ht="15.75" x14ac:dyDescent="0.25">
      <c r="A595" s="458">
        <v>42029</v>
      </c>
      <c r="B595" s="454"/>
      <c r="C595" s="457">
        <v>775</v>
      </c>
      <c r="D595" s="456"/>
      <c r="E595" s="455"/>
      <c r="F595" s="454"/>
      <c r="G595" s="453">
        <v>775</v>
      </c>
      <c r="H595" s="440"/>
    </row>
    <row r="596" spans="1:8" ht="15.75" x14ac:dyDescent="0.25">
      <c r="A596" s="458">
        <v>42030</v>
      </c>
      <c r="B596" s="454"/>
      <c r="C596" s="457">
        <v>1135</v>
      </c>
      <c r="D596" s="456"/>
      <c r="E596" s="455"/>
      <c r="F596" s="454"/>
      <c r="G596" s="453">
        <v>1135</v>
      </c>
      <c r="H596" s="440"/>
    </row>
    <row r="597" spans="1:8" ht="15.75" x14ac:dyDescent="0.25">
      <c r="A597" s="458">
        <v>42031</v>
      </c>
      <c r="B597" s="454"/>
      <c r="C597" s="457">
        <v>1303</v>
      </c>
      <c r="D597" s="456"/>
      <c r="E597" s="455"/>
      <c r="F597" s="454"/>
      <c r="G597" s="453">
        <v>1303</v>
      </c>
      <c r="H597" s="440"/>
    </row>
    <row r="598" spans="1:8" ht="15.75" x14ac:dyDescent="0.25">
      <c r="A598" s="458">
        <v>42032</v>
      </c>
      <c r="B598" s="454"/>
      <c r="C598" s="457">
        <v>1313</v>
      </c>
      <c r="D598" s="456"/>
      <c r="E598" s="455"/>
      <c r="F598" s="454"/>
      <c r="G598" s="453">
        <v>1313</v>
      </c>
      <c r="H598" s="440"/>
    </row>
    <row r="599" spans="1:8" ht="15.75" x14ac:dyDescent="0.25">
      <c r="A599" s="458">
        <v>42033</v>
      </c>
      <c r="B599" s="454"/>
      <c r="C599" s="457">
        <v>1388</v>
      </c>
      <c r="D599" s="456"/>
      <c r="E599" s="455"/>
      <c r="F599" s="454"/>
      <c r="G599" s="453">
        <v>1388</v>
      </c>
      <c r="H599" s="440"/>
    </row>
    <row r="600" spans="1:8" ht="15.75" x14ac:dyDescent="0.25">
      <c r="A600" s="458">
        <v>42034</v>
      </c>
      <c r="B600" s="454"/>
      <c r="C600" s="457">
        <v>1301</v>
      </c>
      <c r="D600" s="456"/>
      <c r="E600" s="455"/>
      <c r="F600" s="454"/>
      <c r="G600" s="453">
        <v>1301</v>
      </c>
      <c r="H600" s="440"/>
    </row>
    <row r="601" spans="1:8" ht="15.75" x14ac:dyDescent="0.25">
      <c r="A601" s="458">
        <v>42035</v>
      </c>
      <c r="B601" s="454"/>
      <c r="C601" s="457">
        <v>501</v>
      </c>
      <c r="D601" s="456"/>
      <c r="E601" s="455"/>
      <c r="F601" s="454"/>
      <c r="G601" s="453">
        <v>501</v>
      </c>
      <c r="H601" s="440"/>
    </row>
    <row r="602" spans="1:8" ht="15.75" x14ac:dyDescent="0.25">
      <c r="A602" s="458">
        <v>42036</v>
      </c>
      <c r="B602" s="454"/>
      <c r="C602" s="457">
        <v>596</v>
      </c>
      <c r="D602" s="456"/>
      <c r="E602" s="455"/>
      <c r="F602" s="454"/>
      <c r="G602" s="453">
        <v>596</v>
      </c>
      <c r="H602" s="440"/>
    </row>
    <row r="603" spans="1:8" ht="15.75" x14ac:dyDescent="0.25">
      <c r="A603" s="458">
        <v>42037</v>
      </c>
      <c r="B603" s="454"/>
      <c r="C603" s="457">
        <v>1101</v>
      </c>
      <c r="D603" s="456"/>
      <c r="E603" s="455"/>
      <c r="F603" s="454"/>
      <c r="G603" s="453">
        <v>1101</v>
      </c>
      <c r="H603" s="440"/>
    </row>
    <row r="604" spans="1:8" ht="15.75" x14ac:dyDescent="0.25">
      <c r="A604" s="458">
        <v>42038</v>
      </c>
      <c r="B604" s="454"/>
      <c r="C604" s="457">
        <v>1342</v>
      </c>
      <c r="D604" s="456"/>
      <c r="E604" s="455"/>
      <c r="F604" s="454"/>
      <c r="G604" s="453">
        <v>1342</v>
      </c>
      <c r="H604" s="440"/>
    </row>
    <row r="605" spans="1:8" ht="15.75" x14ac:dyDescent="0.25">
      <c r="A605" s="458">
        <v>42039</v>
      </c>
      <c r="B605" s="454"/>
      <c r="C605" s="457">
        <v>1411</v>
      </c>
      <c r="D605" s="456"/>
      <c r="E605" s="455"/>
      <c r="F605" s="454"/>
      <c r="G605" s="453">
        <v>1411</v>
      </c>
      <c r="H605" s="440"/>
    </row>
    <row r="606" spans="1:8" ht="15.75" x14ac:dyDescent="0.25">
      <c r="A606" s="458">
        <v>42040</v>
      </c>
      <c r="B606" s="454"/>
      <c r="C606" s="457">
        <v>1430</v>
      </c>
      <c r="D606" s="456"/>
      <c r="E606" s="455"/>
      <c r="F606" s="454"/>
      <c r="G606" s="453">
        <v>1430</v>
      </c>
      <c r="H606" s="440"/>
    </row>
    <row r="607" spans="1:8" ht="15.75" x14ac:dyDescent="0.25">
      <c r="A607" s="458">
        <v>42041</v>
      </c>
      <c r="B607" s="454"/>
      <c r="C607" s="457">
        <v>1167</v>
      </c>
      <c r="D607" s="456"/>
      <c r="E607" s="455"/>
      <c r="F607" s="454"/>
      <c r="G607" s="453">
        <v>1167</v>
      </c>
      <c r="H607" s="440"/>
    </row>
    <row r="608" spans="1:8" ht="15.75" x14ac:dyDescent="0.25">
      <c r="A608" s="458">
        <v>42042</v>
      </c>
      <c r="B608" s="454"/>
      <c r="C608" s="457">
        <v>574</v>
      </c>
      <c r="D608" s="456"/>
      <c r="E608" s="455"/>
      <c r="F608" s="454"/>
      <c r="G608" s="453">
        <v>574</v>
      </c>
      <c r="H608" s="440"/>
    </row>
    <row r="609" spans="1:8" ht="15.75" x14ac:dyDescent="0.25">
      <c r="A609" s="458">
        <v>42043</v>
      </c>
      <c r="B609" s="454"/>
      <c r="C609" s="457">
        <v>630</v>
      </c>
      <c r="D609" s="456"/>
      <c r="E609" s="455"/>
      <c r="F609" s="454"/>
      <c r="G609" s="453">
        <v>630</v>
      </c>
      <c r="H609" s="440"/>
    </row>
    <row r="610" spans="1:8" ht="15.75" x14ac:dyDescent="0.25">
      <c r="A610" s="458">
        <v>42044</v>
      </c>
      <c r="B610" s="454"/>
      <c r="C610" s="457">
        <v>1280</v>
      </c>
      <c r="D610" s="456"/>
      <c r="E610" s="455"/>
      <c r="F610" s="454"/>
      <c r="G610" s="453">
        <v>1280</v>
      </c>
      <c r="H610" s="440"/>
    </row>
    <row r="611" spans="1:8" ht="15.75" x14ac:dyDescent="0.25">
      <c r="A611" s="458">
        <v>42045</v>
      </c>
      <c r="B611" s="454"/>
      <c r="C611" s="457">
        <v>1607</v>
      </c>
      <c r="D611" s="456"/>
      <c r="E611" s="455"/>
      <c r="F611" s="454"/>
      <c r="G611" s="453">
        <v>1607</v>
      </c>
      <c r="H611" s="440"/>
    </row>
    <row r="612" spans="1:8" ht="15.75" x14ac:dyDescent="0.25">
      <c r="A612" s="458">
        <v>42046</v>
      </c>
      <c r="B612" s="454"/>
      <c r="C612" s="457">
        <v>1551</v>
      </c>
      <c r="D612" s="456"/>
      <c r="E612" s="455"/>
      <c r="F612" s="454"/>
      <c r="G612" s="453">
        <v>1551</v>
      </c>
      <c r="H612" s="440"/>
    </row>
    <row r="613" spans="1:8" ht="15.75" x14ac:dyDescent="0.25">
      <c r="A613" s="458">
        <v>42047</v>
      </c>
      <c r="B613" s="454"/>
      <c r="C613" s="457">
        <v>1601</v>
      </c>
      <c r="D613" s="456"/>
      <c r="E613" s="455"/>
      <c r="F613" s="454"/>
      <c r="G613" s="453">
        <v>1601</v>
      </c>
      <c r="H613" s="440"/>
    </row>
    <row r="614" spans="1:8" ht="15.75" x14ac:dyDescent="0.25">
      <c r="A614" s="458">
        <v>42048</v>
      </c>
      <c r="B614" s="454"/>
      <c r="C614" s="457">
        <v>1196</v>
      </c>
      <c r="D614" s="456"/>
      <c r="E614" s="455"/>
      <c r="F614" s="454"/>
      <c r="G614" s="453">
        <v>1196</v>
      </c>
      <c r="H614" s="440"/>
    </row>
    <row r="615" spans="1:8" ht="15.75" x14ac:dyDescent="0.25">
      <c r="A615" s="458">
        <v>42049</v>
      </c>
      <c r="B615" s="454"/>
      <c r="C615" s="457">
        <v>779</v>
      </c>
      <c r="D615" s="456"/>
      <c r="E615" s="455"/>
      <c r="F615" s="454"/>
      <c r="G615" s="453">
        <v>779</v>
      </c>
      <c r="H615" s="440"/>
    </row>
    <row r="616" spans="1:8" ht="15.75" x14ac:dyDescent="0.25">
      <c r="A616" s="458">
        <v>42050</v>
      </c>
      <c r="B616" s="454"/>
      <c r="C616" s="457">
        <v>1343</v>
      </c>
      <c r="D616" s="456"/>
      <c r="E616" s="455"/>
      <c r="F616" s="454"/>
      <c r="G616" s="453">
        <v>1343</v>
      </c>
      <c r="H616" s="440"/>
    </row>
    <row r="617" spans="1:8" ht="15.75" x14ac:dyDescent="0.25">
      <c r="A617" s="458">
        <v>42051</v>
      </c>
      <c r="B617" s="454"/>
      <c r="C617" s="457">
        <v>756</v>
      </c>
      <c r="D617" s="456"/>
      <c r="E617" s="455"/>
      <c r="F617" s="454"/>
      <c r="G617" s="453">
        <v>756</v>
      </c>
      <c r="H617" s="440"/>
    </row>
    <row r="618" spans="1:8" ht="15.75" x14ac:dyDescent="0.25">
      <c r="A618" s="458">
        <v>42052</v>
      </c>
      <c r="B618" s="454"/>
      <c r="C618" s="457">
        <v>1082</v>
      </c>
      <c r="D618" s="456"/>
      <c r="E618" s="455"/>
      <c r="F618" s="454"/>
      <c r="G618" s="453">
        <v>1082</v>
      </c>
      <c r="H618" s="440"/>
    </row>
    <row r="619" spans="1:8" ht="15.75" x14ac:dyDescent="0.25">
      <c r="A619" s="458">
        <v>42053</v>
      </c>
      <c r="B619" s="454"/>
      <c r="C619" s="457">
        <v>1285</v>
      </c>
      <c r="D619" s="456"/>
      <c r="E619" s="455"/>
      <c r="F619" s="454"/>
      <c r="G619" s="453">
        <v>1285</v>
      </c>
      <c r="H619" s="440"/>
    </row>
    <row r="620" spans="1:8" ht="15.75" x14ac:dyDescent="0.25">
      <c r="A620" s="458">
        <v>42054</v>
      </c>
      <c r="B620" s="454"/>
      <c r="C620" s="457">
        <v>1368</v>
      </c>
      <c r="D620" s="456"/>
      <c r="E620" s="455"/>
      <c r="F620" s="454"/>
      <c r="G620" s="453">
        <v>1368</v>
      </c>
      <c r="H620" s="440"/>
    </row>
    <row r="621" spans="1:8" ht="15.75" x14ac:dyDescent="0.25">
      <c r="A621" s="458">
        <v>42055</v>
      </c>
      <c r="B621" s="454"/>
      <c r="C621" s="457">
        <v>1241</v>
      </c>
      <c r="D621" s="456"/>
      <c r="E621" s="455"/>
      <c r="F621" s="454"/>
      <c r="G621" s="453">
        <v>1241</v>
      </c>
      <c r="H621" s="440"/>
    </row>
    <row r="622" spans="1:8" ht="15.75" x14ac:dyDescent="0.25">
      <c r="A622" s="458">
        <v>42056</v>
      </c>
      <c r="B622" s="454"/>
      <c r="C622" s="457">
        <v>602</v>
      </c>
      <c r="D622" s="456"/>
      <c r="E622" s="455"/>
      <c r="F622" s="454"/>
      <c r="G622" s="453">
        <v>602</v>
      </c>
      <c r="H622" s="440"/>
    </row>
    <row r="623" spans="1:8" ht="15.75" x14ac:dyDescent="0.25">
      <c r="A623" s="458">
        <v>42057</v>
      </c>
      <c r="B623" s="454"/>
      <c r="C623" s="457">
        <v>707</v>
      </c>
      <c r="D623" s="456"/>
      <c r="E623" s="455"/>
      <c r="F623" s="454"/>
      <c r="G623" s="453">
        <v>707</v>
      </c>
      <c r="H623" s="440"/>
    </row>
    <row r="624" spans="1:8" ht="15.75" x14ac:dyDescent="0.25">
      <c r="A624" s="458">
        <v>42058</v>
      </c>
      <c r="B624" s="454"/>
      <c r="C624" s="457">
        <v>1789</v>
      </c>
      <c r="D624" s="456"/>
      <c r="E624" s="455"/>
      <c r="F624" s="454"/>
      <c r="G624" s="453">
        <v>1789</v>
      </c>
      <c r="H624" s="440"/>
    </row>
    <row r="625" spans="1:8" ht="15.75" x14ac:dyDescent="0.25">
      <c r="A625" s="458">
        <v>42059</v>
      </c>
      <c r="B625" s="454"/>
      <c r="C625" s="457">
        <v>2061</v>
      </c>
      <c r="D625" s="456"/>
      <c r="E625" s="455"/>
      <c r="F625" s="454"/>
      <c r="G625" s="453">
        <v>2061</v>
      </c>
      <c r="H625" s="440"/>
    </row>
    <row r="626" spans="1:8" ht="15.75" x14ac:dyDescent="0.25">
      <c r="A626" s="458">
        <v>42060</v>
      </c>
      <c r="B626" s="454"/>
      <c r="C626" s="457">
        <v>1793</v>
      </c>
      <c r="D626" s="456"/>
      <c r="E626" s="455"/>
      <c r="F626" s="454"/>
      <c r="G626" s="453">
        <v>1793</v>
      </c>
      <c r="H626" s="440"/>
    </row>
    <row r="627" spans="1:8" ht="15.75" x14ac:dyDescent="0.25">
      <c r="A627" s="458">
        <v>42061</v>
      </c>
      <c r="B627" s="454"/>
      <c r="C627" s="457">
        <v>1937</v>
      </c>
      <c r="D627" s="456"/>
      <c r="E627" s="455"/>
      <c r="F627" s="454"/>
      <c r="G627" s="453">
        <v>1937</v>
      </c>
      <c r="H627" s="440"/>
    </row>
    <row r="628" spans="1:8" ht="15.75" x14ac:dyDescent="0.25">
      <c r="A628" s="458">
        <v>42062</v>
      </c>
      <c r="B628" s="454"/>
      <c r="C628" s="457">
        <v>1435</v>
      </c>
      <c r="D628" s="456"/>
      <c r="E628" s="455"/>
      <c r="F628" s="454"/>
      <c r="G628" s="453">
        <v>1435</v>
      </c>
      <c r="H628" s="440"/>
    </row>
    <row r="629" spans="1:8" ht="15.75" x14ac:dyDescent="0.25">
      <c r="A629" s="458">
        <v>42063</v>
      </c>
      <c r="B629" s="454"/>
      <c r="C629" s="457"/>
      <c r="D629" s="456"/>
      <c r="E629" s="455">
        <v>592</v>
      </c>
      <c r="F629" s="454"/>
      <c r="G629" s="453">
        <v>592</v>
      </c>
      <c r="H629" s="440"/>
    </row>
    <row r="630" spans="1:8" ht="15.75" x14ac:dyDescent="0.25">
      <c r="A630" s="458">
        <v>42064</v>
      </c>
      <c r="B630" s="454"/>
      <c r="C630" s="457"/>
      <c r="D630" s="456"/>
      <c r="E630" s="455">
        <v>663</v>
      </c>
      <c r="F630" s="454"/>
      <c r="G630" s="453">
        <v>663</v>
      </c>
      <c r="H630" s="440"/>
    </row>
    <row r="631" spans="1:8" ht="15.75" x14ac:dyDescent="0.25">
      <c r="A631" s="458">
        <v>42065</v>
      </c>
      <c r="B631" s="454"/>
      <c r="C631" s="457">
        <v>1806</v>
      </c>
      <c r="D631" s="456"/>
      <c r="E631" s="455"/>
      <c r="F631" s="454"/>
      <c r="G631" s="453">
        <v>1806</v>
      </c>
      <c r="H631" s="440"/>
    </row>
    <row r="632" spans="1:8" ht="15.75" x14ac:dyDescent="0.25">
      <c r="A632" s="458">
        <v>42066</v>
      </c>
      <c r="B632" s="454"/>
      <c r="C632" s="457">
        <v>1342</v>
      </c>
      <c r="D632" s="456"/>
      <c r="E632" s="455"/>
      <c r="F632" s="454"/>
      <c r="G632" s="453">
        <v>1342</v>
      </c>
      <c r="H632" s="440"/>
    </row>
    <row r="633" spans="1:8" ht="15.75" x14ac:dyDescent="0.25">
      <c r="A633" s="458">
        <v>42067</v>
      </c>
      <c r="B633" s="454"/>
      <c r="C633" s="457">
        <v>1456</v>
      </c>
      <c r="D633" s="456"/>
      <c r="E633" s="455"/>
      <c r="F633" s="454"/>
      <c r="G633" s="453">
        <v>1456</v>
      </c>
      <c r="H633" s="440"/>
    </row>
    <row r="634" spans="1:8" ht="15.75" x14ac:dyDescent="0.25">
      <c r="A634" s="458">
        <v>42068</v>
      </c>
      <c r="B634" s="454"/>
      <c r="C634" s="457">
        <v>1467</v>
      </c>
      <c r="D634" s="456"/>
      <c r="E634" s="455"/>
      <c r="F634" s="454"/>
      <c r="G634" s="453">
        <v>1467</v>
      </c>
      <c r="H634" s="440"/>
    </row>
    <row r="635" spans="1:8" ht="15.75" x14ac:dyDescent="0.25">
      <c r="A635" s="458">
        <v>42069</v>
      </c>
      <c r="B635" s="454"/>
      <c r="C635" s="457">
        <v>1465</v>
      </c>
      <c r="D635" s="456"/>
      <c r="E635" s="455"/>
      <c r="F635" s="454"/>
      <c r="G635" s="453">
        <v>1465</v>
      </c>
      <c r="H635" s="440"/>
    </row>
    <row r="636" spans="1:8" ht="15.75" x14ac:dyDescent="0.25">
      <c r="A636" s="458">
        <v>42070</v>
      </c>
      <c r="B636" s="454"/>
      <c r="C636" s="457"/>
      <c r="D636" s="456"/>
      <c r="E636" s="455">
        <v>634</v>
      </c>
      <c r="F636" s="454"/>
      <c r="G636" s="453">
        <v>634</v>
      </c>
      <c r="H636" s="440"/>
    </row>
    <row r="637" spans="1:8" ht="15.75" x14ac:dyDescent="0.25">
      <c r="A637" s="458">
        <v>42071</v>
      </c>
      <c r="B637" s="454"/>
      <c r="C637" s="457"/>
      <c r="D637" s="456"/>
      <c r="E637" s="455">
        <v>827</v>
      </c>
      <c r="F637" s="454"/>
      <c r="G637" s="453">
        <v>827</v>
      </c>
      <c r="H637" s="440"/>
    </row>
    <row r="638" spans="1:8" ht="15.75" x14ac:dyDescent="0.25">
      <c r="A638" s="458">
        <v>42072</v>
      </c>
      <c r="B638" s="454"/>
      <c r="C638" s="457">
        <v>1457</v>
      </c>
      <c r="D638" s="456"/>
      <c r="E638" s="455"/>
      <c r="F638" s="454"/>
      <c r="G638" s="453">
        <v>1457</v>
      </c>
      <c r="H638" s="440"/>
    </row>
    <row r="639" spans="1:8" ht="15.75" x14ac:dyDescent="0.25">
      <c r="A639" s="458">
        <v>42073</v>
      </c>
      <c r="B639" s="454"/>
      <c r="C639" s="457">
        <v>1618</v>
      </c>
      <c r="D639" s="456"/>
      <c r="E639" s="455"/>
      <c r="F639" s="454"/>
      <c r="G639" s="453">
        <v>1618</v>
      </c>
      <c r="H639" s="440"/>
    </row>
    <row r="640" spans="1:8" ht="15.75" x14ac:dyDescent="0.25">
      <c r="A640" s="458">
        <v>42074</v>
      </c>
      <c r="B640" s="454"/>
      <c r="C640" s="457">
        <v>1538</v>
      </c>
      <c r="D640" s="456"/>
      <c r="E640" s="455"/>
      <c r="F640" s="454"/>
      <c r="G640" s="453">
        <v>1538</v>
      </c>
      <c r="H640" s="440"/>
    </row>
    <row r="641" spans="1:8" ht="15.75" x14ac:dyDescent="0.25">
      <c r="A641" s="458">
        <v>42075</v>
      </c>
      <c r="B641" s="454"/>
      <c r="C641" s="457">
        <v>1604</v>
      </c>
      <c r="D641" s="456"/>
      <c r="E641" s="455"/>
      <c r="F641" s="454"/>
      <c r="G641" s="453">
        <v>1604</v>
      </c>
      <c r="H641" s="440"/>
    </row>
    <row r="642" spans="1:8" ht="15.75" x14ac:dyDescent="0.25">
      <c r="A642" s="458">
        <v>42076</v>
      </c>
      <c r="B642" s="454"/>
      <c r="C642" s="457">
        <v>1178</v>
      </c>
      <c r="D642" s="456"/>
      <c r="E642" s="455"/>
      <c r="F642" s="454"/>
      <c r="G642" s="453">
        <v>1178</v>
      </c>
      <c r="H642" s="440"/>
    </row>
    <row r="643" spans="1:8" ht="15.75" x14ac:dyDescent="0.25">
      <c r="A643" s="458">
        <v>42077</v>
      </c>
      <c r="B643" s="454"/>
      <c r="C643" s="457"/>
      <c r="D643" s="456"/>
      <c r="E643" s="455">
        <v>529</v>
      </c>
      <c r="F643" s="454"/>
      <c r="G643" s="453">
        <v>529</v>
      </c>
      <c r="H643" s="440"/>
    </row>
    <row r="644" spans="1:8" ht="15.75" x14ac:dyDescent="0.25">
      <c r="A644" s="458">
        <v>42078</v>
      </c>
      <c r="B644" s="454"/>
      <c r="C644" s="457"/>
      <c r="D644" s="456"/>
      <c r="E644" s="455">
        <v>914</v>
      </c>
      <c r="F644" s="454"/>
      <c r="G644" s="453">
        <v>914</v>
      </c>
      <c r="H644" s="440"/>
    </row>
    <row r="645" spans="1:8" ht="15.75" x14ac:dyDescent="0.25">
      <c r="A645" s="458">
        <v>42079</v>
      </c>
      <c r="B645" s="454"/>
      <c r="C645" s="457">
        <v>1507</v>
      </c>
      <c r="D645" s="456"/>
      <c r="E645" s="455"/>
      <c r="F645" s="454"/>
      <c r="G645" s="453">
        <v>1507</v>
      </c>
      <c r="H645" s="440"/>
    </row>
    <row r="646" spans="1:8" ht="15.75" x14ac:dyDescent="0.25">
      <c r="A646" s="458">
        <v>42080</v>
      </c>
      <c r="B646" s="454"/>
      <c r="C646" s="457">
        <v>1517</v>
      </c>
      <c r="D646" s="456"/>
      <c r="E646" s="455"/>
      <c r="F646" s="454"/>
      <c r="G646" s="453">
        <v>1517</v>
      </c>
      <c r="H646" s="440"/>
    </row>
    <row r="647" spans="1:8" ht="15.75" x14ac:dyDescent="0.25">
      <c r="A647" s="458">
        <v>42081</v>
      </c>
      <c r="B647" s="454"/>
      <c r="C647" s="457">
        <v>1494</v>
      </c>
      <c r="D647" s="456"/>
      <c r="E647" s="455"/>
      <c r="F647" s="454"/>
      <c r="G647" s="453">
        <v>1494</v>
      </c>
      <c r="H647" s="440"/>
    </row>
    <row r="648" spans="1:8" ht="15.75" x14ac:dyDescent="0.25">
      <c r="A648" s="458">
        <v>42082</v>
      </c>
      <c r="B648" s="454"/>
      <c r="C648" s="457">
        <v>1862</v>
      </c>
      <c r="D648" s="456"/>
      <c r="E648" s="455"/>
      <c r="F648" s="454"/>
      <c r="G648" s="453">
        <v>1862</v>
      </c>
      <c r="H648" s="440"/>
    </row>
    <row r="649" spans="1:8" ht="15.75" x14ac:dyDescent="0.25">
      <c r="A649" s="458">
        <v>42083</v>
      </c>
      <c r="B649" s="454"/>
      <c r="C649" s="457">
        <v>1254</v>
      </c>
      <c r="D649" s="456"/>
      <c r="E649" s="455"/>
      <c r="F649" s="454"/>
      <c r="G649" s="453">
        <v>1254</v>
      </c>
      <c r="H649" s="440"/>
    </row>
    <row r="650" spans="1:8" ht="15.75" x14ac:dyDescent="0.25">
      <c r="A650" s="458">
        <v>42084</v>
      </c>
      <c r="B650" s="454"/>
      <c r="C650" s="457"/>
      <c r="D650" s="456"/>
      <c r="E650" s="455">
        <v>475</v>
      </c>
      <c r="F650" s="454"/>
      <c r="G650" s="453">
        <v>475</v>
      </c>
      <c r="H650" s="440"/>
    </row>
    <row r="651" spans="1:8" ht="15.75" x14ac:dyDescent="0.25">
      <c r="A651" s="458">
        <v>42085</v>
      </c>
      <c r="B651" s="454"/>
      <c r="C651" s="457">
        <v>633</v>
      </c>
      <c r="D651" s="456"/>
      <c r="E651" s="455"/>
      <c r="F651" s="454"/>
      <c r="G651" s="453">
        <v>633</v>
      </c>
      <c r="H651" s="440"/>
    </row>
    <row r="652" spans="1:8" ht="15.75" x14ac:dyDescent="0.25">
      <c r="A652" s="458">
        <v>42086</v>
      </c>
      <c r="B652" s="454"/>
      <c r="C652" s="457">
        <v>1262</v>
      </c>
      <c r="D652" s="456"/>
      <c r="E652" s="455"/>
      <c r="F652" s="454"/>
      <c r="G652" s="453">
        <v>1262</v>
      </c>
      <c r="H652" s="440"/>
    </row>
    <row r="653" spans="1:8" ht="15.75" x14ac:dyDescent="0.25">
      <c r="A653" s="458">
        <v>42087</v>
      </c>
      <c r="B653" s="454"/>
      <c r="C653" s="457">
        <v>1719</v>
      </c>
      <c r="D653" s="456"/>
      <c r="E653" s="455"/>
      <c r="F653" s="454"/>
      <c r="G653" s="453">
        <v>1719</v>
      </c>
      <c r="H653" s="440"/>
    </row>
    <row r="654" spans="1:8" ht="15.75" x14ac:dyDescent="0.25">
      <c r="A654" s="458">
        <v>42088</v>
      </c>
      <c r="B654" s="454"/>
      <c r="C654" s="457">
        <v>1483</v>
      </c>
      <c r="D654" s="456"/>
      <c r="E654" s="455"/>
      <c r="F654" s="454"/>
      <c r="G654" s="453">
        <v>1483</v>
      </c>
      <c r="H654" s="440"/>
    </row>
    <row r="655" spans="1:8" ht="15.75" x14ac:dyDescent="0.25">
      <c r="A655" s="458">
        <v>42089</v>
      </c>
      <c r="B655" s="454"/>
      <c r="C655" s="457">
        <v>1489</v>
      </c>
      <c r="D655" s="456"/>
      <c r="E655" s="455"/>
      <c r="F655" s="454"/>
      <c r="G655" s="453">
        <v>1489</v>
      </c>
      <c r="H655" s="440"/>
    </row>
    <row r="656" spans="1:8" ht="15.75" x14ac:dyDescent="0.25">
      <c r="A656" s="458">
        <v>42090</v>
      </c>
      <c r="B656" s="454"/>
      <c r="C656" s="457">
        <v>1198</v>
      </c>
      <c r="D656" s="456"/>
      <c r="E656" s="455"/>
      <c r="F656" s="454"/>
      <c r="G656" s="453">
        <v>1198</v>
      </c>
      <c r="H656" s="440"/>
    </row>
    <row r="657" spans="1:8" ht="15.75" x14ac:dyDescent="0.25">
      <c r="A657" s="458">
        <v>42091</v>
      </c>
      <c r="B657" s="454"/>
      <c r="C657" s="457">
        <v>519</v>
      </c>
      <c r="D657" s="456"/>
      <c r="E657" s="455"/>
      <c r="F657" s="454"/>
      <c r="G657" s="453">
        <v>519</v>
      </c>
      <c r="H657" s="440"/>
    </row>
    <row r="658" spans="1:8" ht="15.75" x14ac:dyDescent="0.25">
      <c r="A658" s="458">
        <v>42092</v>
      </c>
      <c r="B658" s="454"/>
      <c r="C658" s="457">
        <v>666</v>
      </c>
      <c r="D658" s="456"/>
      <c r="E658" s="455"/>
      <c r="F658" s="454"/>
      <c r="G658" s="453">
        <v>666</v>
      </c>
      <c r="H658" s="440"/>
    </row>
    <row r="659" spans="1:8" ht="15.75" x14ac:dyDescent="0.25">
      <c r="A659" s="458">
        <v>42093</v>
      </c>
      <c r="B659" s="454"/>
      <c r="C659" s="457"/>
      <c r="D659" s="456"/>
      <c r="E659" s="455">
        <v>1049</v>
      </c>
      <c r="F659" s="454"/>
      <c r="G659" s="453">
        <v>1049</v>
      </c>
      <c r="H659" s="440"/>
    </row>
    <row r="660" spans="1:8" ht="15.75" x14ac:dyDescent="0.25">
      <c r="A660" s="458">
        <v>42094</v>
      </c>
      <c r="B660" s="454"/>
      <c r="C660" s="457"/>
      <c r="D660" s="456"/>
      <c r="E660" s="455">
        <v>1185</v>
      </c>
      <c r="F660" s="454"/>
      <c r="G660" s="453">
        <v>1185</v>
      </c>
      <c r="H660" s="440"/>
    </row>
    <row r="661" spans="1:8" ht="15.75" x14ac:dyDescent="0.25">
      <c r="A661" s="458">
        <v>42095</v>
      </c>
      <c r="B661" s="454"/>
      <c r="C661" s="457"/>
      <c r="D661" s="456"/>
      <c r="E661" s="455">
        <v>1105</v>
      </c>
      <c r="F661" s="454"/>
      <c r="G661" s="453">
        <v>1105</v>
      </c>
      <c r="H661" s="440"/>
    </row>
    <row r="662" spans="1:8" ht="15.75" x14ac:dyDescent="0.25">
      <c r="A662" s="458">
        <v>42096</v>
      </c>
      <c r="B662" s="454"/>
      <c r="C662" s="457">
        <v>1211</v>
      </c>
      <c r="D662" s="456"/>
      <c r="E662" s="455"/>
      <c r="F662" s="454"/>
      <c r="G662" s="453">
        <v>1211</v>
      </c>
      <c r="H662" s="440"/>
    </row>
    <row r="663" spans="1:8" ht="15.75" x14ac:dyDescent="0.25">
      <c r="A663" s="458">
        <v>42097</v>
      </c>
      <c r="B663" s="454"/>
      <c r="C663" s="457">
        <v>891</v>
      </c>
      <c r="D663" s="456"/>
      <c r="E663" s="455"/>
      <c r="F663" s="454"/>
      <c r="G663" s="453">
        <v>891</v>
      </c>
      <c r="H663" s="440"/>
    </row>
    <row r="664" spans="1:8" ht="15.75" x14ac:dyDescent="0.25">
      <c r="A664" s="458">
        <v>42098</v>
      </c>
      <c r="B664" s="454"/>
      <c r="C664" s="457"/>
      <c r="D664" s="456"/>
      <c r="E664" s="455">
        <v>560</v>
      </c>
      <c r="F664" s="454"/>
      <c r="G664" s="453">
        <v>560</v>
      </c>
      <c r="H664" s="440"/>
    </row>
    <row r="665" spans="1:8" ht="15.75" x14ac:dyDescent="0.25">
      <c r="A665" s="458">
        <v>42099</v>
      </c>
      <c r="B665" s="454"/>
      <c r="C665" s="457">
        <v>638</v>
      </c>
      <c r="D665" s="456"/>
      <c r="E665" s="455"/>
      <c r="F665" s="454"/>
      <c r="G665" s="453">
        <v>638</v>
      </c>
      <c r="H665" s="440"/>
    </row>
    <row r="666" spans="1:8" ht="15.75" x14ac:dyDescent="0.25">
      <c r="A666" s="458">
        <v>42100</v>
      </c>
      <c r="B666" s="454"/>
      <c r="C666" s="457"/>
      <c r="D666" s="456"/>
      <c r="E666" s="455">
        <v>1028</v>
      </c>
      <c r="F666" s="454"/>
      <c r="G666" s="453">
        <v>1028</v>
      </c>
      <c r="H666" s="440"/>
    </row>
    <row r="667" spans="1:8" ht="15.75" x14ac:dyDescent="0.25">
      <c r="A667" s="458">
        <v>42101</v>
      </c>
      <c r="B667" s="454"/>
      <c r="C667" s="457">
        <v>1217</v>
      </c>
      <c r="D667" s="456"/>
      <c r="E667" s="455"/>
      <c r="F667" s="454"/>
      <c r="G667" s="453">
        <v>1217</v>
      </c>
      <c r="H667" s="440"/>
    </row>
    <row r="668" spans="1:8" ht="15.75" x14ac:dyDescent="0.25">
      <c r="A668" s="458">
        <v>42102</v>
      </c>
      <c r="B668" s="454"/>
      <c r="C668" s="457">
        <v>1254</v>
      </c>
      <c r="D668" s="456"/>
      <c r="E668" s="455"/>
      <c r="F668" s="454"/>
      <c r="G668" s="453">
        <v>1254</v>
      </c>
      <c r="H668" s="440"/>
    </row>
    <row r="669" spans="1:8" ht="15.75" x14ac:dyDescent="0.25">
      <c r="A669" s="458">
        <v>42103</v>
      </c>
      <c r="B669" s="454"/>
      <c r="C669" s="457">
        <v>1502</v>
      </c>
      <c r="D669" s="456"/>
      <c r="E669" s="455"/>
      <c r="F669" s="454"/>
      <c r="G669" s="453">
        <v>1502</v>
      </c>
      <c r="H669" s="440"/>
    </row>
    <row r="670" spans="1:8" ht="15.75" x14ac:dyDescent="0.25">
      <c r="A670" s="458">
        <v>42104</v>
      </c>
      <c r="B670" s="454"/>
      <c r="C670" s="457">
        <v>1058</v>
      </c>
      <c r="D670" s="456"/>
      <c r="E670" s="455"/>
      <c r="F670" s="454"/>
      <c r="G670" s="453">
        <v>1058</v>
      </c>
      <c r="H670" s="440"/>
    </row>
    <row r="671" spans="1:8" ht="15.75" x14ac:dyDescent="0.25">
      <c r="A671" s="458">
        <v>42105</v>
      </c>
      <c r="B671" s="454"/>
      <c r="C671" s="457">
        <v>677</v>
      </c>
      <c r="D671" s="456"/>
      <c r="E671" s="455"/>
      <c r="F671" s="454"/>
      <c r="G671" s="453">
        <v>677</v>
      </c>
      <c r="H671" s="440"/>
    </row>
    <row r="672" spans="1:8" ht="15.75" x14ac:dyDescent="0.25">
      <c r="A672" s="458">
        <v>42106</v>
      </c>
      <c r="B672" s="454"/>
      <c r="C672" s="457">
        <v>880</v>
      </c>
      <c r="D672" s="456"/>
      <c r="E672" s="455"/>
      <c r="F672" s="454"/>
      <c r="G672" s="453">
        <v>880</v>
      </c>
      <c r="H672" s="440"/>
    </row>
    <row r="673" spans="1:8" ht="15.75" x14ac:dyDescent="0.25">
      <c r="A673" s="458">
        <v>42107</v>
      </c>
      <c r="B673" s="454"/>
      <c r="C673" s="457">
        <v>1419</v>
      </c>
      <c r="D673" s="456"/>
      <c r="E673" s="455"/>
      <c r="F673" s="454"/>
      <c r="G673" s="453">
        <v>1419</v>
      </c>
      <c r="H673" s="440"/>
    </row>
    <row r="674" spans="1:8" ht="15.75" x14ac:dyDescent="0.25">
      <c r="A674" s="458">
        <v>42108</v>
      </c>
      <c r="B674" s="454"/>
      <c r="C674" s="457"/>
      <c r="D674" s="456"/>
      <c r="E674" s="455">
        <v>1527</v>
      </c>
      <c r="F674" s="454"/>
      <c r="G674" s="453">
        <v>1527</v>
      </c>
      <c r="H674" s="440"/>
    </row>
    <row r="675" spans="1:8" ht="15.75" x14ac:dyDescent="0.25">
      <c r="A675" s="458">
        <v>42109</v>
      </c>
      <c r="B675" s="454"/>
      <c r="C675" s="457">
        <v>1461</v>
      </c>
      <c r="D675" s="456"/>
      <c r="E675" s="455"/>
      <c r="F675" s="454"/>
      <c r="G675" s="453">
        <v>1461</v>
      </c>
      <c r="H675" s="440"/>
    </row>
    <row r="676" spans="1:8" ht="15.75" x14ac:dyDescent="0.25">
      <c r="A676" s="458">
        <v>42110</v>
      </c>
      <c r="B676" s="454"/>
      <c r="C676" s="457">
        <v>1523</v>
      </c>
      <c r="D676" s="456"/>
      <c r="E676" s="455"/>
      <c r="F676" s="454"/>
      <c r="G676" s="453">
        <v>1523</v>
      </c>
      <c r="H676" s="440"/>
    </row>
    <row r="677" spans="1:8" ht="15.75" x14ac:dyDescent="0.25">
      <c r="A677" s="458">
        <v>42111</v>
      </c>
      <c r="B677" s="454"/>
      <c r="C677" s="457">
        <v>1136</v>
      </c>
      <c r="D677" s="456"/>
      <c r="E677" s="455"/>
      <c r="F677" s="454"/>
      <c r="G677" s="453">
        <v>1136</v>
      </c>
      <c r="H677" s="440"/>
    </row>
    <row r="678" spans="1:8" ht="15.75" x14ac:dyDescent="0.25">
      <c r="A678" s="458">
        <v>42112</v>
      </c>
      <c r="B678" s="454"/>
      <c r="C678" s="457">
        <v>704</v>
      </c>
      <c r="D678" s="456"/>
      <c r="E678" s="455"/>
      <c r="F678" s="454"/>
      <c r="G678" s="453">
        <v>704</v>
      </c>
      <c r="H678" s="440"/>
    </row>
    <row r="679" spans="1:8" ht="15.75" x14ac:dyDescent="0.25">
      <c r="A679" s="458">
        <v>42113</v>
      </c>
      <c r="B679" s="454"/>
      <c r="C679" s="457"/>
      <c r="D679" s="456"/>
      <c r="E679" s="455">
        <v>1029</v>
      </c>
      <c r="F679" s="454"/>
      <c r="G679" s="453">
        <v>1029</v>
      </c>
      <c r="H679" s="440"/>
    </row>
    <row r="680" spans="1:8" ht="15.75" x14ac:dyDescent="0.25">
      <c r="A680" s="458">
        <v>42114</v>
      </c>
      <c r="B680" s="454"/>
      <c r="C680" s="457">
        <v>1397</v>
      </c>
      <c r="D680" s="456"/>
      <c r="E680" s="455"/>
      <c r="F680" s="454"/>
      <c r="G680" s="453">
        <v>1397</v>
      </c>
      <c r="H680" s="440"/>
    </row>
    <row r="681" spans="1:8" ht="15.75" x14ac:dyDescent="0.25">
      <c r="A681" s="458">
        <v>42115</v>
      </c>
      <c r="B681" s="454"/>
      <c r="C681" s="457">
        <v>1809</v>
      </c>
      <c r="D681" s="456"/>
      <c r="E681" s="455"/>
      <c r="F681" s="454"/>
      <c r="G681" s="453">
        <v>1809</v>
      </c>
      <c r="H681" s="440"/>
    </row>
    <row r="682" spans="1:8" ht="15.75" x14ac:dyDescent="0.25">
      <c r="A682" s="458">
        <v>42116</v>
      </c>
      <c r="B682" s="454"/>
      <c r="C682" s="457">
        <v>2256</v>
      </c>
      <c r="D682" s="456"/>
      <c r="E682" s="455"/>
      <c r="F682" s="454"/>
      <c r="G682" s="453">
        <v>2256</v>
      </c>
      <c r="H682" s="440"/>
    </row>
    <row r="683" spans="1:8" ht="15.75" x14ac:dyDescent="0.25">
      <c r="A683" s="458">
        <v>42117</v>
      </c>
      <c r="B683" s="454"/>
      <c r="C683" s="457">
        <v>1430</v>
      </c>
      <c r="D683" s="456"/>
      <c r="E683" s="455"/>
      <c r="F683" s="454"/>
      <c r="G683" s="453">
        <v>1430</v>
      </c>
      <c r="H683" s="440"/>
    </row>
    <row r="684" spans="1:8" ht="15.75" x14ac:dyDescent="0.25">
      <c r="A684" s="458">
        <v>42118</v>
      </c>
      <c r="B684" s="454"/>
      <c r="C684" s="457"/>
      <c r="D684" s="456"/>
      <c r="E684" s="455">
        <v>1377</v>
      </c>
      <c r="F684" s="454"/>
      <c r="G684" s="453">
        <v>1377</v>
      </c>
      <c r="H684" s="440"/>
    </row>
    <row r="685" spans="1:8" ht="15.75" x14ac:dyDescent="0.25">
      <c r="A685" s="458">
        <v>42119</v>
      </c>
      <c r="B685" s="454"/>
      <c r="C685" s="457"/>
      <c r="D685" s="456"/>
      <c r="E685" s="455">
        <v>797</v>
      </c>
      <c r="F685" s="454"/>
      <c r="G685" s="453">
        <v>797</v>
      </c>
      <c r="H685" s="440"/>
    </row>
    <row r="686" spans="1:8" ht="15.75" x14ac:dyDescent="0.25">
      <c r="A686" s="458">
        <v>42120</v>
      </c>
      <c r="B686" s="454"/>
      <c r="C686" s="457"/>
      <c r="D686" s="456"/>
      <c r="E686" s="455">
        <v>889</v>
      </c>
      <c r="F686" s="454"/>
      <c r="G686" s="453">
        <v>889</v>
      </c>
      <c r="H686" s="440"/>
    </row>
    <row r="687" spans="1:8" ht="15.75" x14ac:dyDescent="0.25">
      <c r="A687" s="458">
        <v>42121</v>
      </c>
      <c r="B687" s="454"/>
      <c r="C687" s="457"/>
      <c r="D687" s="456"/>
      <c r="E687" s="455">
        <v>1258</v>
      </c>
      <c r="F687" s="454"/>
      <c r="G687" s="453">
        <v>1258</v>
      </c>
      <c r="H687" s="440"/>
    </row>
    <row r="688" spans="1:8" ht="15.75" x14ac:dyDescent="0.25">
      <c r="A688" s="458">
        <v>42122</v>
      </c>
      <c r="B688" s="454"/>
      <c r="C688" s="457">
        <v>1433</v>
      </c>
      <c r="D688" s="456"/>
      <c r="E688" s="455"/>
      <c r="F688" s="454"/>
      <c r="G688" s="453">
        <v>1433</v>
      </c>
      <c r="H688" s="440"/>
    </row>
    <row r="689" spans="1:8" ht="15.75" x14ac:dyDescent="0.25">
      <c r="A689" s="458">
        <v>42123</v>
      </c>
      <c r="B689" s="454"/>
      <c r="C689" s="457">
        <v>1362</v>
      </c>
      <c r="D689" s="456"/>
      <c r="E689" s="455"/>
      <c r="F689" s="454"/>
      <c r="G689" s="453">
        <v>1362</v>
      </c>
      <c r="H689" s="440"/>
    </row>
    <row r="690" spans="1:8" ht="15.75" x14ac:dyDescent="0.25">
      <c r="A690" s="458">
        <v>42124</v>
      </c>
      <c r="B690" s="454"/>
      <c r="C690" s="457">
        <v>1156</v>
      </c>
      <c r="D690" s="456"/>
      <c r="E690" s="455"/>
      <c r="F690" s="454"/>
      <c r="G690" s="453">
        <v>1156</v>
      </c>
      <c r="H690" s="440"/>
    </row>
    <row r="691" spans="1:8" ht="15.75" x14ac:dyDescent="0.25">
      <c r="A691" s="458">
        <v>42125</v>
      </c>
      <c r="B691" s="454"/>
      <c r="C691" s="457"/>
      <c r="D691" s="456"/>
      <c r="E691" s="455">
        <v>940</v>
      </c>
      <c r="F691" s="454"/>
      <c r="G691" s="453">
        <v>940</v>
      </c>
      <c r="H691" s="440"/>
    </row>
    <row r="692" spans="1:8" ht="15.75" x14ac:dyDescent="0.25">
      <c r="A692" s="458">
        <v>42126</v>
      </c>
      <c r="B692" s="454"/>
      <c r="C692" s="457"/>
      <c r="D692" s="456"/>
      <c r="E692" s="455">
        <v>795</v>
      </c>
      <c r="F692" s="454"/>
      <c r="G692" s="453">
        <v>795</v>
      </c>
      <c r="H692" s="440"/>
    </row>
    <row r="693" spans="1:8" ht="15.75" x14ac:dyDescent="0.25">
      <c r="A693" s="458">
        <v>42127</v>
      </c>
      <c r="B693" s="454"/>
      <c r="C693" s="457"/>
      <c r="D693" s="456"/>
      <c r="E693" s="455">
        <v>944</v>
      </c>
      <c r="F693" s="454"/>
      <c r="G693" s="453">
        <v>944</v>
      </c>
      <c r="H693" s="440"/>
    </row>
    <row r="694" spans="1:8" ht="15.75" x14ac:dyDescent="0.25">
      <c r="A694" s="458">
        <v>42128</v>
      </c>
      <c r="B694" s="454"/>
      <c r="C694" s="457"/>
      <c r="D694" s="456"/>
      <c r="E694" s="455">
        <v>1515</v>
      </c>
      <c r="F694" s="454"/>
      <c r="G694" s="453">
        <v>1515</v>
      </c>
      <c r="H694" s="440"/>
    </row>
    <row r="695" spans="1:8" ht="15.75" x14ac:dyDescent="0.25">
      <c r="A695" s="458">
        <v>42129</v>
      </c>
      <c r="B695" s="454"/>
      <c r="C695" s="457"/>
      <c r="D695" s="456"/>
      <c r="E695" s="455">
        <v>1213</v>
      </c>
      <c r="F695" s="454"/>
      <c r="G695" s="453">
        <v>1213</v>
      </c>
      <c r="H695" s="440"/>
    </row>
    <row r="696" spans="1:8" ht="15.75" x14ac:dyDescent="0.25">
      <c r="A696" s="458">
        <v>42130</v>
      </c>
      <c r="B696" s="454"/>
      <c r="C696" s="457">
        <v>1220</v>
      </c>
      <c r="D696" s="456"/>
      <c r="E696" s="455"/>
      <c r="F696" s="454"/>
      <c r="G696" s="453">
        <v>1220</v>
      </c>
      <c r="H696" s="440"/>
    </row>
    <row r="697" spans="1:8" ht="15.75" x14ac:dyDescent="0.25">
      <c r="A697" s="458">
        <v>42131</v>
      </c>
      <c r="B697" s="454"/>
      <c r="C697" s="457">
        <v>1243</v>
      </c>
      <c r="D697" s="456"/>
      <c r="E697" s="455"/>
      <c r="F697" s="454"/>
      <c r="G697" s="453">
        <v>1243</v>
      </c>
      <c r="H697" s="440"/>
    </row>
    <row r="698" spans="1:8" ht="15.75" x14ac:dyDescent="0.25">
      <c r="A698" s="458">
        <v>42132</v>
      </c>
      <c r="B698" s="454"/>
      <c r="C698" s="457"/>
      <c r="D698" s="456"/>
      <c r="E698" s="455">
        <v>988</v>
      </c>
      <c r="F698" s="454"/>
      <c r="G698" s="453">
        <v>988</v>
      </c>
      <c r="H698" s="440"/>
    </row>
    <row r="699" spans="1:8" ht="15.75" x14ac:dyDescent="0.25">
      <c r="A699" s="458">
        <v>42133</v>
      </c>
      <c r="B699" s="454"/>
      <c r="C699" s="457"/>
      <c r="D699" s="456"/>
      <c r="E699" s="455">
        <v>795</v>
      </c>
      <c r="F699" s="454"/>
      <c r="G699" s="453">
        <v>795</v>
      </c>
      <c r="H699" s="440"/>
    </row>
    <row r="700" spans="1:8" ht="15.75" x14ac:dyDescent="0.25">
      <c r="A700" s="458">
        <v>42134</v>
      </c>
      <c r="B700" s="454"/>
      <c r="C700" s="457"/>
      <c r="D700" s="456"/>
      <c r="E700" s="455">
        <v>760</v>
      </c>
      <c r="F700" s="454"/>
      <c r="G700" s="453">
        <v>760</v>
      </c>
      <c r="H700" s="440"/>
    </row>
    <row r="701" spans="1:8" ht="15.75" x14ac:dyDescent="0.25">
      <c r="A701" s="458">
        <v>42135</v>
      </c>
      <c r="B701" s="454"/>
      <c r="C701" s="457"/>
      <c r="D701" s="456"/>
      <c r="E701" s="455">
        <v>1081</v>
      </c>
      <c r="F701" s="454"/>
      <c r="G701" s="453">
        <v>1081</v>
      </c>
      <c r="H701" s="440"/>
    </row>
    <row r="702" spans="1:8" ht="15.75" x14ac:dyDescent="0.25">
      <c r="A702" s="458">
        <v>42136</v>
      </c>
      <c r="B702" s="454"/>
      <c r="C702" s="457"/>
      <c r="D702" s="456"/>
      <c r="E702" s="455">
        <v>1310</v>
      </c>
      <c r="F702" s="454"/>
      <c r="G702" s="453">
        <v>1310</v>
      </c>
      <c r="H702" s="440"/>
    </row>
    <row r="703" spans="1:8" ht="15.75" x14ac:dyDescent="0.25">
      <c r="A703" s="458">
        <v>42137</v>
      </c>
      <c r="B703" s="454"/>
      <c r="C703" s="457"/>
      <c r="D703" s="456"/>
      <c r="E703" s="455">
        <v>1119</v>
      </c>
      <c r="F703" s="454"/>
      <c r="G703" s="453">
        <v>1119</v>
      </c>
      <c r="H703" s="440"/>
    </row>
    <row r="704" spans="1:8" ht="15.75" x14ac:dyDescent="0.25">
      <c r="A704" s="458">
        <v>42138</v>
      </c>
      <c r="B704" s="454"/>
      <c r="C704" s="457"/>
      <c r="D704" s="456"/>
      <c r="E704" s="455">
        <v>959</v>
      </c>
      <c r="F704" s="454"/>
      <c r="G704" s="453">
        <v>959</v>
      </c>
      <c r="H704" s="440"/>
    </row>
    <row r="705" spans="1:8" ht="15.75" x14ac:dyDescent="0.25">
      <c r="A705" s="458">
        <v>42139</v>
      </c>
      <c r="B705" s="454"/>
      <c r="C705" s="457"/>
      <c r="D705" s="456"/>
      <c r="E705" s="455">
        <v>936</v>
      </c>
      <c r="F705" s="454"/>
      <c r="G705" s="453">
        <v>936</v>
      </c>
      <c r="H705" s="440"/>
    </row>
    <row r="706" spans="1:8" ht="15.75" x14ac:dyDescent="0.25">
      <c r="A706" s="458">
        <v>42140</v>
      </c>
      <c r="B706" s="454"/>
      <c r="C706" s="457"/>
      <c r="D706" s="456"/>
      <c r="E706" s="455">
        <v>685</v>
      </c>
      <c r="F706" s="454"/>
      <c r="G706" s="453">
        <v>685</v>
      </c>
      <c r="H706" s="440"/>
    </row>
    <row r="707" spans="1:8" ht="15.75" x14ac:dyDescent="0.25">
      <c r="A707" s="458">
        <v>42141</v>
      </c>
      <c r="B707" s="454"/>
      <c r="C707" s="457"/>
      <c r="D707" s="456"/>
      <c r="E707" s="455">
        <v>899</v>
      </c>
      <c r="F707" s="454"/>
      <c r="G707" s="453">
        <v>899</v>
      </c>
      <c r="H707" s="440"/>
    </row>
    <row r="708" spans="1:8" ht="15.75" x14ac:dyDescent="0.25">
      <c r="A708" s="458">
        <v>42142</v>
      </c>
      <c r="B708" s="454"/>
      <c r="C708" s="457"/>
      <c r="D708" s="456"/>
      <c r="E708" s="455">
        <v>1419</v>
      </c>
      <c r="F708" s="454"/>
      <c r="G708" s="453">
        <v>1419</v>
      </c>
      <c r="H708" s="440"/>
    </row>
    <row r="709" spans="1:8" ht="15.75" x14ac:dyDescent="0.25">
      <c r="A709" s="458">
        <v>42143</v>
      </c>
      <c r="B709" s="454"/>
      <c r="C709" s="457"/>
      <c r="D709" s="456"/>
      <c r="E709" s="455">
        <v>1305</v>
      </c>
      <c r="F709" s="454"/>
      <c r="G709" s="453">
        <v>1305</v>
      </c>
      <c r="H709" s="440"/>
    </row>
    <row r="710" spans="1:8" ht="15.75" x14ac:dyDescent="0.25">
      <c r="A710" s="458">
        <v>42144</v>
      </c>
      <c r="B710" s="454"/>
      <c r="C710" s="457"/>
      <c r="D710" s="456"/>
      <c r="E710" s="455">
        <v>1331</v>
      </c>
      <c r="F710" s="454"/>
      <c r="G710" s="453">
        <v>1331</v>
      </c>
      <c r="H710" s="440"/>
    </row>
    <row r="711" spans="1:8" ht="15.75" x14ac:dyDescent="0.25">
      <c r="A711" s="458">
        <v>42145</v>
      </c>
      <c r="B711" s="454"/>
      <c r="C711" s="457"/>
      <c r="D711" s="456"/>
      <c r="E711" s="455">
        <v>1125</v>
      </c>
      <c r="F711" s="454"/>
      <c r="G711" s="453">
        <v>1125</v>
      </c>
      <c r="H711" s="440"/>
    </row>
    <row r="712" spans="1:8" ht="15.75" x14ac:dyDescent="0.25">
      <c r="A712" s="458">
        <v>42146</v>
      </c>
      <c r="B712" s="454"/>
      <c r="C712" s="457">
        <v>837</v>
      </c>
      <c r="D712" s="456"/>
      <c r="E712" s="455"/>
      <c r="F712" s="454"/>
      <c r="G712" s="453">
        <v>837</v>
      </c>
      <c r="H712" s="440"/>
    </row>
    <row r="713" spans="1:8" ht="15.75" x14ac:dyDescent="0.25">
      <c r="A713" s="458">
        <v>42147</v>
      </c>
      <c r="B713" s="454"/>
      <c r="C713" s="457"/>
      <c r="D713" s="456"/>
      <c r="E713" s="455">
        <v>730</v>
      </c>
      <c r="F713" s="454"/>
      <c r="G713" s="453">
        <v>730</v>
      </c>
      <c r="H713" s="440"/>
    </row>
    <row r="714" spans="1:8" ht="15.75" x14ac:dyDescent="0.25">
      <c r="A714" s="458">
        <v>42148</v>
      </c>
      <c r="B714" s="454"/>
      <c r="C714" s="457"/>
      <c r="D714" s="456"/>
      <c r="E714" s="455">
        <v>893</v>
      </c>
      <c r="F714" s="454"/>
      <c r="G714" s="453">
        <v>893</v>
      </c>
      <c r="H714" s="440"/>
    </row>
    <row r="715" spans="1:8" ht="15.75" x14ac:dyDescent="0.25">
      <c r="A715" s="458">
        <v>42149</v>
      </c>
      <c r="B715" s="454"/>
      <c r="C715" s="457"/>
      <c r="D715" s="456"/>
      <c r="E715" s="455">
        <v>1069</v>
      </c>
      <c r="F715" s="454"/>
      <c r="G715" s="453">
        <v>1069</v>
      </c>
      <c r="H715" s="440"/>
    </row>
    <row r="716" spans="1:8" ht="15.75" x14ac:dyDescent="0.25">
      <c r="A716" s="458">
        <v>42150</v>
      </c>
      <c r="B716" s="454"/>
      <c r="C716" s="457"/>
      <c r="D716" s="456"/>
      <c r="E716" s="455">
        <v>1361</v>
      </c>
      <c r="F716" s="454"/>
      <c r="G716" s="453">
        <v>1361</v>
      </c>
      <c r="H716" s="440"/>
    </row>
    <row r="717" spans="1:8" ht="15.75" x14ac:dyDescent="0.25">
      <c r="A717" s="458">
        <v>42151</v>
      </c>
      <c r="B717" s="454"/>
      <c r="C717" s="457"/>
      <c r="D717" s="456"/>
      <c r="E717" s="455">
        <v>1368</v>
      </c>
      <c r="F717" s="454"/>
      <c r="G717" s="453">
        <v>1368</v>
      </c>
      <c r="H717" s="440"/>
    </row>
    <row r="718" spans="1:8" ht="15.75" x14ac:dyDescent="0.25">
      <c r="A718" s="458">
        <v>42152</v>
      </c>
      <c r="B718" s="454"/>
      <c r="C718" s="457"/>
      <c r="D718" s="456"/>
      <c r="E718" s="455">
        <v>1328</v>
      </c>
      <c r="F718" s="454"/>
      <c r="G718" s="453">
        <v>1328</v>
      </c>
      <c r="H718" s="440"/>
    </row>
    <row r="719" spans="1:8" ht="15.75" x14ac:dyDescent="0.25">
      <c r="A719" s="458">
        <v>42153</v>
      </c>
      <c r="B719" s="454"/>
      <c r="C719" s="457"/>
      <c r="D719" s="456"/>
      <c r="E719" s="455">
        <v>1363</v>
      </c>
      <c r="F719" s="454"/>
      <c r="G719" s="453">
        <v>1363</v>
      </c>
      <c r="H719" s="440"/>
    </row>
    <row r="720" spans="1:8" ht="15.75" x14ac:dyDescent="0.25">
      <c r="A720" s="458">
        <v>42154</v>
      </c>
      <c r="B720" s="454"/>
      <c r="C720" s="457"/>
      <c r="D720" s="456"/>
      <c r="E720" s="455">
        <v>889</v>
      </c>
      <c r="F720" s="454"/>
      <c r="G720" s="453">
        <v>889</v>
      </c>
      <c r="H720" s="440"/>
    </row>
    <row r="721" spans="1:8" ht="15.75" x14ac:dyDescent="0.25">
      <c r="A721" s="458">
        <v>42155</v>
      </c>
      <c r="B721" s="454"/>
      <c r="C721" s="457"/>
      <c r="D721" s="456"/>
      <c r="E721" s="455">
        <v>922</v>
      </c>
      <c r="F721" s="454"/>
      <c r="G721" s="453">
        <v>922</v>
      </c>
      <c r="H721" s="440"/>
    </row>
    <row r="722" spans="1:8" ht="15.75" x14ac:dyDescent="0.25">
      <c r="A722" s="458">
        <v>42156</v>
      </c>
      <c r="B722" s="454"/>
      <c r="C722" s="457"/>
      <c r="D722" s="456"/>
      <c r="E722" s="455">
        <v>1320</v>
      </c>
      <c r="F722" s="454"/>
      <c r="G722" s="453">
        <v>1320</v>
      </c>
      <c r="H722" s="440"/>
    </row>
    <row r="723" spans="1:8" ht="15.75" x14ac:dyDescent="0.25">
      <c r="A723" s="458">
        <v>42157</v>
      </c>
      <c r="B723" s="454"/>
      <c r="C723" s="457"/>
      <c r="D723" s="456"/>
      <c r="E723" s="455">
        <v>1044</v>
      </c>
      <c r="F723" s="454"/>
      <c r="G723" s="453">
        <v>1044</v>
      </c>
      <c r="H723" s="440"/>
    </row>
    <row r="724" spans="1:8" ht="15.75" x14ac:dyDescent="0.25">
      <c r="A724" s="458">
        <v>42158</v>
      </c>
      <c r="B724" s="454"/>
      <c r="C724" s="457"/>
      <c r="D724" s="456"/>
      <c r="E724" s="455">
        <v>1030</v>
      </c>
      <c r="F724" s="454"/>
      <c r="G724" s="453">
        <v>1030</v>
      </c>
      <c r="H724" s="440"/>
    </row>
    <row r="725" spans="1:8" ht="15.75" x14ac:dyDescent="0.25">
      <c r="A725" s="458">
        <v>42159</v>
      </c>
      <c r="B725" s="454"/>
      <c r="C725" s="457"/>
      <c r="D725" s="456"/>
      <c r="E725" s="455">
        <v>739</v>
      </c>
      <c r="F725" s="454"/>
      <c r="G725" s="453">
        <v>739</v>
      </c>
      <c r="H725" s="440"/>
    </row>
    <row r="726" spans="1:8" ht="15.75" x14ac:dyDescent="0.25">
      <c r="A726" s="458">
        <v>42160</v>
      </c>
      <c r="B726" s="454"/>
      <c r="C726" s="457"/>
      <c r="D726" s="456"/>
      <c r="E726" s="455">
        <v>727</v>
      </c>
      <c r="F726" s="454"/>
      <c r="G726" s="453">
        <v>727</v>
      </c>
      <c r="H726" s="440"/>
    </row>
    <row r="727" spans="1:8" ht="15.75" x14ac:dyDescent="0.25">
      <c r="A727" s="458">
        <v>42161</v>
      </c>
      <c r="B727" s="454"/>
      <c r="C727" s="457"/>
      <c r="D727" s="456"/>
      <c r="E727" s="455">
        <v>783</v>
      </c>
      <c r="F727" s="454"/>
      <c r="G727" s="453">
        <v>783</v>
      </c>
      <c r="H727" s="440"/>
    </row>
    <row r="728" spans="1:8" ht="15.75" x14ac:dyDescent="0.25">
      <c r="A728" s="458">
        <v>42162</v>
      </c>
      <c r="B728" s="454"/>
      <c r="C728" s="457"/>
      <c r="D728" s="456"/>
      <c r="E728" s="455">
        <v>681</v>
      </c>
      <c r="F728" s="454"/>
      <c r="G728" s="453">
        <v>681</v>
      </c>
      <c r="H728" s="440"/>
    </row>
    <row r="729" spans="1:8" ht="15.75" x14ac:dyDescent="0.25">
      <c r="A729" s="458">
        <v>42163</v>
      </c>
      <c r="B729" s="454"/>
      <c r="C729" s="457"/>
      <c r="D729" s="456"/>
      <c r="E729" s="455">
        <v>863</v>
      </c>
      <c r="F729" s="454"/>
      <c r="G729" s="453">
        <v>863</v>
      </c>
      <c r="H729" s="440"/>
    </row>
    <row r="730" spans="1:8" ht="15.75" x14ac:dyDescent="0.25">
      <c r="A730" s="458">
        <v>42164</v>
      </c>
      <c r="B730" s="454"/>
      <c r="C730" s="457"/>
      <c r="D730" s="456"/>
      <c r="E730" s="455">
        <v>828</v>
      </c>
      <c r="F730" s="454"/>
      <c r="G730" s="453">
        <v>828</v>
      </c>
      <c r="H730" s="440"/>
    </row>
    <row r="731" spans="1:8" ht="15.75" x14ac:dyDescent="0.25">
      <c r="A731" s="458">
        <v>42165</v>
      </c>
      <c r="B731" s="454"/>
      <c r="C731" s="457">
        <v>690</v>
      </c>
      <c r="D731" s="456"/>
      <c r="E731" s="455"/>
      <c r="F731" s="454"/>
      <c r="G731" s="453">
        <v>690</v>
      </c>
      <c r="H731" s="440"/>
    </row>
    <row r="732" spans="1:8" ht="15.75" x14ac:dyDescent="0.25">
      <c r="A732" s="458">
        <v>42166</v>
      </c>
      <c r="B732" s="454"/>
      <c r="C732" s="457"/>
      <c r="D732" s="456"/>
      <c r="E732" s="455">
        <v>713</v>
      </c>
      <c r="F732" s="454"/>
      <c r="G732" s="453">
        <v>713</v>
      </c>
      <c r="H732" s="440"/>
    </row>
    <row r="733" spans="1:8" ht="15.75" x14ac:dyDescent="0.25">
      <c r="A733" s="458">
        <v>42167</v>
      </c>
      <c r="B733" s="454"/>
      <c r="C733" s="457"/>
      <c r="D733" s="456"/>
      <c r="E733" s="455">
        <v>650</v>
      </c>
      <c r="F733" s="454"/>
      <c r="G733" s="453">
        <v>650</v>
      </c>
      <c r="H733" s="440"/>
    </row>
    <row r="734" spans="1:8" ht="15.75" x14ac:dyDescent="0.25">
      <c r="A734" s="458">
        <v>42168</v>
      </c>
      <c r="B734" s="454"/>
      <c r="C734" s="457">
        <v>530</v>
      </c>
      <c r="D734" s="456"/>
      <c r="E734" s="455"/>
      <c r="F734" s="454"/>
      <c r="G734" s="453">
        <v>530</v>
      </c>
      <c r="H734" s="440"/>
    </row>
    <row r="735" spans="1:8" ht="15.75" x14ac:dyDescent="0.25">
      <c r="A735" s="458">
        <v>42169</v>
      </c>
      <c r="B735" s="454"/>
      <c r="C735" s="457">
        <v>469</v>
      </c>
      <c r="D735" s="456"/>
      <c r="E735" s="455"/>
      <c r="F735" s="454"/>
      <c r="G735" s="453">
        <v>469</v>
      </c>
      <c r="H735" s="440"/>
    </row>
    <row r="736" spans="1:8" ht="15.75" x14ac:dyDescent="0.25">
      <c r="A736" s="458">
        <v>42170</v>
      </c>
      <c r="B736" s="454"/>
      <c r="C736" s="457"/>
      <c r="D736" s="456"/>
      <c r="E736" s="455">
        <v>670</v>
      </c>
      <c r="F736" s="454"/>
      <c r="G736" s="453">
        <v>670</v>
      </c>
      <c r="H736" s="440"/>
    </row>
    <row r="737" spans="1:8" ht="15.75" x14ac:dyDescent="0.25">
      <c r="A737" s="458">
        <v>42171</v>
      </c>
      <c r="B737" s="454"/>
      <c r="C737" s="457"/>
      <c r="D737" s="456"/>
      <c r="E737" s="455">
        <v>711</v>
      </c>
      <c r="F737" s="454"/>
      <c r="G737" s="453">
        <v>711</v>
      </c>
      <c r="H737" s="440"/>
    </row>
    <row r="738" spans="1:8" ht="15.75" x14ac:dyDescent="0.25">
      <c r="A738" s="458">
        <v>42172</v>
      </c>
      <c r="B738" s="454"/>
      <c r="C738" s="457">
        <v>632</v>
      </c>
      <c r="D738" s="456"/>
      <c r="E738" s="455"/>
      <c r="F738" s="454"/>
      <c r="G738" s="453">
        <v>632</v>
      </c>
      <c r="H738" s="440"/>
    </row>
    <row r="739" spans="1:8" ht="15.75" x14ac:dyDescent="0.25">
      <c r="A739" s="458">
        <v>42173</v>
      </c>
      <c r="B739" s="454"/>
      <c r="C739" s="457"/>
      <c r="D739" s="456"/>
      <c r="E739" s="455">
        <v>647</v>
      </c>
      <c r="F739" s="454"/>
      <c r="G739" s="453">
        <v>647</v>
      </c>
      <c r="H739" s="440"/>
    </row>
    <row r="740" spans="1:8" ht="15.75" x14ac:dyDescent="0.25">
      <c r="A740" s="458">
        <v>42174</v>
      </c>
      <c r="B740" s="454"/>
      <c r="C740" s="457"/>
      <c r="D740" s="456"/>
      <c r="E740" s="455">
        <v>504</v>
      </c>
      <c r="F740" s="454"/>
      <c r="G740" s="453">
        <v>504</v>
      </c>
      <c r="H740" s="440"/>
    </row>
    <row r="741" spans="1:8" ht="15.75" x14ac:dyDescent="0.25">
      <c r="A741" s="458">
        <v>42175</v>
      </c>
      <c r="B741" s="454"/>
      <c r="C741" s="457">
        <v>434</v>
      </c>
      <c r="D741" s="456"/>
      <c r="E741" s="455"/>
      <c r="F741" s="454"/>
      <c r="G741" s="453">
        <v>434</v>
      </c>
      <c r="H741" s="440"/>
    </row>
    <row r="742" spans="1:8" ht="15.75" x14ac:dyDescent="0.25">
      <c r="A742" s="458">
        <v>42176</v>
      </c>
      <c r="B742" s="454"/>
      <c r="C742" s="457">
        <v>408</v>
      </c>
      <c r="D742" s="456"/>
      <c r="E742" s="455"/>
      <c r="F742" s="454"/>
      <c r="G742" s="453">
        <v>408</v>
      </c>
      <c r="H742" s="440"/>
    </row>
    <row r="743" spans="1:8" ht="15.75" x14ac:dyDescent="0.25">
      <c r="A743" s="458">
        <v>42177</v>
      </c>
      <c r="B743" s="454"/>
      <c r="C743" s="457">
        <v>494</v>
      </c>
      <c r="D743" s="456"/>
      <c r="E743" s="455"/>
      <c r="F743" s="454"/>
      <c r="G743" s="453">
        <v>494</v>
      </c>
      <c r="H743" s="440"/>
    </row>
    <row r="744" spans="1:8" ht="15.75" x14ac:dyDescent="0.25">
      <c r="A744" s="458">
        <v>42178</v>
      </c>
      <c r="B744" s="454"/>
      <c r="C744" s="457"/>
      <c r="D744" s="456"/>
      <c r="E744" s="455">
        <v>675</v>
      </c>
      <c r="F744" s="454"/>
      <c r="G744" s="453">
        <v>675</v>
      </c>
      <c r="H744" s="440"/>
    </row>
    <row r="745" spans="1:8" ht="15.75" x14ac:dyDescent="0.25">
      <c r="A745" s="458">
        <v>42179</v>
      </c>
      <c r="B745" s="454"/>
      <c r="C745" s="457">
        <v>559</v>
      </c>
      <c r="D745" s="456"/>
      <c r="E745" s="455"/>
      <c r="F745" s="454"/>
      <c r="G745" s="453">
        <v>559</v>
      </c>
      <c r="H745" s="440"/>
    </row>
    <row r="746" spans="1:8" ht="15.75" x14ac:dyDescent="0.25">
      <c r="A746" s="458">
        <v>42180</v>
      </c>
      <c r="B746" s="454"/>
      <c r="C746" s="457"/>
      <c r="D746" s="456"/>
      <c r="E746" s="455">
        <v>514</v>
      </c>
      <c r="F746" s="454"/>
      <c r="G746" s="453">
        <v>514</v>
      </c>
      <c r="H746" s="440"/>
    </row>
    <row r="747" spans="1:8" ht="15.75" x14ac:dyDescent="0.25">
      <c r="A747" s="458">
        <v>42181</v>
      </c>
      <c r="B747" s="454"/>
      <c r="C747" s="457"/>
      <c r="D747" s="456"/>
      <c r="E747" s="455">
        <v>388</v>
      </c>
      <c r="F747" s="454"/>
      <c r="G747" s="453">
        <v>388</v>
      </c>
      <c r="H747" s="440"/>
    </row>
    <row r="748" spans="1:8" ht="15.75" x14ac:dyDescent="0.25">
      <c r="A748" s="458">
        <v>42182</v>
      </c>
      <c r="B748" s="454"/>
      <c r="C748" s="457"/>
      <c r="D748" s="456"/>
      <c r="E748" s="455">
        <v>260</v>
      </c>
      <c r="F748" s="454"/>
      <c r="G748" s="453">
        <v>260</v>
      </c>
      <c r="H748" s="440"/>
    </row>
    <row r="749" spans="1:8" ht="15.75" x14ac:dyDescent="0.25">
      <c r="A749" s="458">
        <v>42183</v>
      </c>
      <c r="B749" s="454"/>
      <c r="C749" s="457">
        <v>277</v>
      </c>
      <c r="D749" s="456"/>
      <c r="E749" s="455"/>
      <c r="F749" s="454"/>
      <c r="G749" s="453">
        <v>277</v>
      </c>
      <c r="H749" s="440"/>
    </row>
    <row r="750" spans="1:8" ht="15.75" x14ac:dyDescent="0.25">
      <c r="A750" s="458">
        <v>42184</v>
      </c>
      <c r="B750" s="454"/>
      <c r="C750" s="457">
        <v>357</v>
      </c>
      <c r="D750" s="456"/>
      <c r="E750" s="455"/>
      <c r="F750" s="454"/>
      <c r="G750" s="453">
        <v>357</v>
      </c>
      <c r="H750" s="440"/>
    </row>
    <row r="751" spans="1:8" ht="15.75" x14ac:dyDescent="0.25">
      <c r="A751" s="458">
        <v>42185</v>
      </c>
      <c r="B751" s="454"/>
      <c r="C751" s="457">
        <v>415</v>
      </c>
      <c r="D751" s="456"/>
      <c r="E751" s="455"/>
      <c r="F751" s="454"/>
      <c r="G751" s="453">
        <v>415</v>
      </c>
      <c r="H751" s="440"/>
    </row>
    <row r="752" spans="1:8" ht="15.75" x14ac:dyDescent="0.25">
      <c r="A752" s="458">
        <v>42186</v>
      </c>
      <c r="B752" s="454"/>
      <c r="C752" s="457"/>
      <c r="D752" s="456"/>
      <c r="E752" s="455">
        <v>405</v>
      </c>
      <c r="F752" s="454"/>
      <c r="G752" s="453">
        <v>405</v>
      </c>
      <c r="H752" s="440"/>
    </row>
    <row r="753" spans="1:8" ht="15.75" x14ac:dyDescent="0.25">
      <c r="A753" s="458">
        <v>42187</v>
      </c>
      <c r="B753" s="454"/>
      <c r="C753" s="457">
        <v>334</v>
      </c>
      <c r="D753" s="456"/>
      <c r="E753" s="455"/>
      <c r="F753" s="454"/>
      <c r="G753" s="453">
        <v>334</v>
      </c>
      <c r="H753" s="440"/>
    </row>
    <row r="754" spans="1:8" ht="15.75" x14ac:dyDescent="0.25">
      <c r="A754" s="458">
        <v>42188</v>
      </c>
      <c r="B754" s="454"/>
      <c r="C754" s="457"/>
      <c r="D754" s="456"/>
      <c r="E754" s="455">
        <v>295</v>
      </c>
      <c r="F754" s="454"/>
      <c r="G754" s="453">
        <v>295</v>
      </c>
      <c r="H754" s="440"/>
    </row>
    <row r="755" spans="1:8" ht="15.75" x14ac:dyDescent="0.25">
      <c r="A755" s="458">
        <v>42189</v>
      </c>
      <c r="B755" s="454"/>
      <c r="C755" s="457">
        <v>292</v>
      </c>
      <c r="D755" s="456"/>
      <c r="E755" s="455"/>
      <c r="F755" s="454"/>
      <c r="G755" s="453">
        <v>292</v>
      </c>
      <c r="H755" s="440"/>
    </row>
    <row r="756" spans="1:8" ht="15.75" x14ac:dyDescent="0.25">
      <c r="A756" s="458">
        <v>42190</v>
      </c>
      <c r="B756" s="454"/>
      <c r="C756" s="457"/>
      <c r="D756" s="456"/>
      <c r="E756" s="455">
        <v>267</v>
      </c>
      <c r="F756" s="454"/>
      <c r="G756" s="453">
        <v>267</v>
      </c>
      <c r="H756" s="440"/>
    </row>
    <row r="757" spans="1:8" ht="15.75" x14ac:dyDescent="0.25">
      <c r="A757" s="458">
        <v>42191</v>
      </c>
      <c r="B757" s="454"/>
      <c r="C757" s="457">
        <v>306</v>
      </c>
      <c r="D757" s="456"/>
      <c r="E757" s="455"/>
      <c r="F757" s="454"/>
      <c r="G757" s="453">
        <v>306</v>
      </c>
      <c r="H757" s="440"/>
    </row>
    <row r="758" spans="1:8" ht="15.75" x14ac:dyDescent="0.25">
      <c r="A758" s="458">
        <v>42192</v>
      </c>
      <c r="B758" s="454"/>
      <c r="C758" s="457"/>
      <c r="D758" s="456"/>
      <c r="E758" s="455">
        <v>404</v>
      </c>
      <c r="F758" s="454"/>
      <c r="G758" s="453">
        <v>404</v>
      </c>
      <c r="H758" s="440"/>
    </row>
    <row r="759" spans="1:8" ht="15.75" x14ac:dyDescent="0.25">
      <c r="A759" s="458">
        <v>42193</v>
      </c>
      <c r="B759" s="454"/>
      <c r="C759" s="457"/>
      <c r="D759" s="456"/>
      <c r="E759" s="455">
        <v>328</v>
      </c>
      <c r="F759" s="454"/>
      <c r="G759" s="453">
        <v>328</v>
      </c>
      <c r="H759" s="440"/>
    </row>
    <row r="760" spans="1:8" ht="15.75" x14ac:dyDescent="0.25">
      <c r="A760" s="458">
        <v>42194</v>
      </c>
      <c r="B760" s="454"/>
      <c r="C760" s="457"/>
      <c r="D760" s="456"/>
      <c r="E760" s="455">
        <v>313</v>
      </c>
      <c r="F760" s="454"/>
      <c r="G760" s="453">
        <v>313</v>
      </c>
      <c r="H760" s="440"/>
    </row>
    <row r="761" spans="1:8" ht="15.75" x14ac:dyDescent="0.25">
      <c r="A761" s="458">
        <v>42195</v>
      </c>
      <c r="B761" s="454"/>
      <c r="C761" s="457">
        <v>324</v>
      </c>
      <c r="D761" s="456"/>
      <c r="E761" s="455"/>
      <c r="F761" s="454"/>
      <c r="G761" s="453">
        <v>324</v>
      </c>
      <c r="H761" s="440"/>
    </row>
    <row r="762" spans="1:8" ht="15.75" x14ac:dyDescent="0.25">
      <c r="A762" s="458">
        <v>42196</v>
      </c>
      <c r="B762" s="454"/>
      <c r="C762" s="457">
        <v>331</v>
      </c>
      <c r="D762" s="456"/>
      <c r="E762" s="455"/>
      <c r="F762" s="454"/>
      <c r="G762" s="453">
        <v>331</v>
      </c>
      <c r="H762" s="440"/>
    </row>
    <row r="763" spans="1:8" ht="15.75" x14ac:dyDescent="0.25">
      <c r="A763" s="458">
        <v>42197</v>
      </c>
      <c r="B763" s="454"/>
      <c r="C763" s="457"/>
      <c r="D763" s="456"/>
      <c r="E763" s="455">
        <v>269</v>
      </c>
      <c r="F763" s="454"/>
      <c r="G763" s="453">
        <v>269</v>
      </c>
      <c r="H763" s="440"/>
    </row>
    <row r="764" spans="1:8" ht="15.75" x14ac:dyDescent="0.25">
      <c r="A764" s="458">
        <v>42198</v>
      </c>
      <c r="B764" s="454"/>
      <c r="C764" s="457"/>
      <c r="D764" s="456"/>
      <c r="E764" s="455">
        <v>346</v>
      </c>
      <c r="F764" s="454"/>
      <c r="G764" s="453">
        <v>346</v>
      </c>
      <c r="H764" s="440"/>
    </row>
    <row r="765" spans="1:8" ht="15.75" x14ac:dyDescent="0.25">
      <c r="A765" s="458">
        <v>42199</v>
      </c>
      <c r="B765" s="454"/>
      <c r="C765" s="457"/>
      <c r="D765" s="456"/>
      <c r="E765" s="455">
        <v>388</v>
      </c>
      <c r="F765" s="454"/>
      <c r="G765" s="453">
        <v>388</v>
      </c>
      <c r="H765" s="440"/>
    </row>
    <row r="766" spans="1:8" ht="15.75" x14ac:dyDescent="0.25">
      <c r="A766" s="458">
        <v>42200</v>
      </c>
      <c r="B766" s="454"/>
      <c r="C766" s="457">
        <v>446</v>
      </c>
      <c r="D766" s="456"/>
      <c r="E766" s="455"/>
      <c r="F766" s="454"/>
      <c r="G766" s="453">
        <v>446</v>
      </c>
      <c r="H766" s="440"/>
    </row>
    <row r="767" spans="1:8" ht="15.75" x14ac:dyDescent="0.25">
      <c r="A767" s="458">
        <v>42201</v>
      </c>
      <c r="B767" s="454"/>
      <c r="C767" s="457"/>
      <c r="D767" s="456"/>
      <c r="E767" s="455">
        <v>285</v>
      </c>
      <c r="F767" s="454"/>
      <c r="G767" s="453">
        <v>285</v>
      </c>
      <c r="H767" s="440"/>
    </row>
    <row r="768" spans="1:8" ht="15.75" x14ac:dyDescent="0.25">
      <c r="A768" s="458">
        <v>42202</v>
      </c>
      <c r="B768" s="454"/>
      <c r="C768" s="457">
        <v>280</v>
      </c>
      <c r="D768" s="456"/>
      <c r="E768" s="455"/>
      <c r="F768" s="454"/>
      <c r="G768" s="453">
        <v>280</v>
      </c>
      <c r="H768" s="440"/>
    </row>
    <row r="769" spans="1:8" ht="15.75" x14ac:dyDescent="0.25">
      <c r="A769" s="458">
        <v>42203</v>
      </c>
      <c r="B769" s="454"/>
      <c r="C769" s="457">
        <v>215</v>
      </c>
      <c r="D769" s="456"/>
      <c r="E769" s="455"/>
      <c r="F769" s="454"/>
      <c r="G769" s="453">
        <v>215</v>
      </c>
      <c r="H769" s="440"/>
    </row>
    <row r="770" spans="1:8" ht="15.75" x14ac:dyDescent="0.25">
      <c r="A770" s="458">
        <v>42204</v>
      </c>
      <c r="B770" s="454"/>
      <c r="C770" s="457">
        <v>232</v>
      </c>
      <c r="D770" s="456"/>
      <c r="E770" s="455"/>
      <c r="F770" s="454"/>
      <c r="G770" s="453">
        <v>232</v>
      </c>
      <c r="H770" s="440"/>
    </row>
    <row r="771" spans="1:8" ht="15.75" x14ac:dyDescent="0.25">
      <c r="A771" s="458">
        <v>42205</v>
      </c>
      <c r="B771" s="454"/>
      <c r="C771" s="457">
        <v>263</v>
      </c>
      <c r="D771" s="456"/>
      <c r="E771" s="455"/>
      <c r="F771" s="454"/>
      <c r="G771" s="453">
        <v>263</v>
      </c>
      <c r="H771" s="440"/>
    </row>
    <row r="772" spans="1:8" ht="15.75" x14ac:dyDescent="0.25">
      <c r="A772" s="458">
        <v>42206</v>
      </c>
      <c r="B772" s="454"/>
      <c r="C772" s="457">
        <v>376</v>
      </c>
      <c r="D772" s="456"/>
      <c r="E772" s="455"/>
      <c r="F772" s="454"/>
      <c r="G772" s="453">
        <v>376</v>
      </c>
      <c r="H772" s="440"/>
    </row>
    <row r="773" spans="1:8" ht="15.75" x14ac:dyDescent="0.25">
      <c r="A773" s="458">
        <v>42207</v>
      </c>
      <c r="B773" s="454"/>
      <c r="C773" s="457">
        <v>362</v>
      </c>
      <c r="D773" s="456"/>
      <c r="E773" s="455"/>
      <c r="F773" s="454"/>
      <c r="G773" s="453">
        <v>362</v>
      </c>
      <c r="H773" s="440"/>
    </row>
    <row r="774" spans="1:8" ht="15.75" x14ac:dyDescent="0.25">
      <c r="A774" s="458">
        <v>42208</v>
      </c>
      <c r="B774" s="454"/>
      <c r="C774" s="457">
        <v>316</v>
      </c>
      <c r="D774" s="456"/>
      <c r="E774" s="455"/>
      <c r="F774" s="454"/>
      <c r="G774" s="453">
        <v>316</v>
      </c>
      <c r="H774" s="440"/>
    </row>
    <row r="775" spans="1:8" ht="15.75" x14ac:dyDescent="0.25">
      <c r="A775" s="458">
        <v>42209</v>
      </c>
      <c r="B775" s="454"/>
      <c r="C775" s="457">
        <v>336</v>
      </c>
      <c r="D775" s="456"/>
      <c r="E775" s="455"/>
      <c r="F775" s="454"/>
      <c r="G775" s="453">
        <v>336</v>
      </c>
      <c r="H775" s="440"/>
    </row>
    <row r="776" spans="1:8" ht="15.75" x14ac:dyDescent="0.25">
      <c r="A776" s="458">
        <v>42210</v>
      </c>
      <c r="B776" s="454"/>
      <c r="C776" s="457">
        <v>310</v>
      </c>
      <c r="D776" s="456"/>
      <c r="E776" s="455"/>
      <c r="F776" s="454"/>
      <c r="G776" s="453">
        <v>310</v>
      </c>
      <c r="H776" s="440"/>
    </row>
    <row r="777" spans="1:8" ht="15.75" x14ac:dyDescent="0.25">
      <c r="A777" s="458">
        <v>42211</v>
      </c>
      <c r="B777" s="454"/>
      <c r="C777" s="457">
        <v>192</v>
      </c>
      <c r="D777" s="456"/>
      <c r="E777" s="455"/>
      <c r="F777" s="454"/>
      <c r="G777" s="453">
        <v>192</v>
      </c>
      <c r="H777" s="440"/>
    </row>
    <row r="778" spans="1:8" ht="15.75" x14ac:dyDescent="0.25">
      <c r="A778" s="458">
        <v>42212</v>
      </c>
      <c r="B778" s="454"/>
      <c r="C778" s="457">
        <v>371</v>
      </c>
      <c r="D778" s="456"/>
      <c r="E778" s="455"/>
      <c r="F778" s="454"/>
      <c r="G778" s="453">
        <v>371</v>
      </c>
      <c r="H778" s="440"/>
    </row>
    <row r="779" spans="1:8" ht="15.75" x14ac:dyDescent="0.25">
      <c r="A779" s="458">
        <v>42213</v>
      </c>
      <c r="B779" s="454"/>
      <c r="C779" s="457">
        <v>374</v>
      </c>
      <c r="D779" s="456"/>
      <c r="E779" s="455"/>
      <c r="F779" s="454"/>
      <c r="G779" s="453">
        <v>374</v>
      </c>
      <c r="H779" s="440"/>
    </row>
    <row r="780" spans="1:8" ht="15.75" x14ac:dyDescent="0.25">
      <c r="A780" s="458">
        <v>42214</v>
      </c>
      <c r="B780" s="454"/>
      <c r="C780" s="457">
        <v>492</v>
      </c>
      <c r="D780" s="456"/>
      <c r="E780" s="455"/>
      <c r="F780" s="454"/>
      <c r="G780" s="453">
        <v>492</v>
      </c>
      <c r="H780" s="440"/>
    </row>
    <row r="781" spans="1:8" ht="15.75" x14ac:dyDescent="0.25">
      <c r="A781" s="458">
        <v>42215</v>
      </c>
      <c r="B781" s="454"/>
      <c r="C781" s="457"/>
      <c r="D781" s="456"/>
      <c r="E781" s="455">
        <v>367</v>
      </c>
      <c r="F781" s="454"/>
      <c r="G781" s="453">
        <v>367</v>
      </c>
      <c r="H781" s="440"/>
    </row>
    <row r="782" spans="1:8" ht="15.75" x14ac:dyDescent="0.25">
      <c r="A782" s="452">
        <v>42216</v>
      </c>
      <c r="B782" s="448"/>
      <c r="C782" s="451"/>
      <c r="D782" s="450"/>
      <c r="E782" s="449">
        <v>214</v>
      </c>
      <c r="F782" s="448"/>
      <c r="G782" s="447">
        <v>214</v>
      </c>
      <c r="H782" s="440"/>
    </row>
    <row r="783" spans="1:8" ht="19.5" x14ac:dyDescent="0.25">
      <c r="A783" s="446" t="s">
        <v>16</v>
      </c>
      <c r="B783" s="442">
        <v>553</v>
      </c>
      <c r="C783" s="445">
        <v>311685</v>
      </c>
      <c r="D783" s="444">
        <v>577</v>
      </c>
      <c r="E783" s="443">
        <v>259127</v>
      </c>
      <c r="F783" s="442">
        <v>3556</v>
      </c>
      <c r="G783" s="441">
        <v>575498</v>
      </c>
      <c r="H783" s="440"/>
    </row>
    <row r="784" spans="1:8" x14ac:dyDescent="0.25">
      <c r="A784" s="438"/>
      <c r="B784" s="439"/>
      <c r="C784" s="439"/>
      <c r="D784" s="439"/>
      <c r="E784" s="439"/>
      <c r="F784" s="439"/>
      <c r="G784" s="438"/>
    </row>
  </sheetData>
  <pageMargins left="0.7" right="0.7" top="0.75" bottom="0.75" header="0.3" footer="0.3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zoomScale="80" zoomScaleNormal="80" workbookViewId="0">
      <selection activeCell="N27" sqref="N27"/>
    </sheetView>
  </sheetViews>
  <sheetFormatPr defaultRowHeight="15" x14ac:dyDescent="0.25"/>
  <cols>
    <col min="1" max="1" width="6.85546875" style="417" customWidth="1"/>
    <col min="2" max="2" width="35.85546875" style="418" bestFit="1" customWidth="1"/>
    <col min="3" max="3" width="11.5703125" style="418" bestFit="1" customWidth="1"/>
    <col min="4" max="16384" width="9.140625" style="417"/>
  </cols>
  <sheetData>
    <row r="2" spans="2:5" ht="15.75" x14ac:dyDescent="0.25">
      <c r="B2" s="435" t="s">
        <v>69</v>
      </c>
      <c r="C2" s="434" t="s">
        <v>68</v>
      </c>
    </row>
    <row r="3" spans="2:5" ht="15.75" x14ac:dyDescent="0.25">
      <c r="B3" s="433" t="s">
        <v>67</v>
      </c>
      <c r="C3" s="432">
        <v>523101</v>
      </c>
    </row>
    <row r="4" spans="2:5" ht="15.75" x14ac:dyDescent="0.25">
      <c r="B4" s="430" t="s">
        <v>66</v>
      </c>
      <c r="C4" s="431">
        <v>516113</v>
      </c>
    </row>
    <row r="5" spans="2:5" ht="15.75" x14ac:dyDescent="0.25">
      <c r="B5" s="430" t="s">
        <v>65</v>
      </c>
      <c r="C5" s="431">
        <v>179113</v>
      </c>
    </row>
    <row r="6" spans="2:5" ht="15.75" x14ac:dyDescent="0.25">
      <c r="B6" s="430" t="s">
        <v>64</v>
      </c>
      <c r="C6" s="429">
        <v>57349</v>
      </c>
    </row>
    <row r="7" spans="2:5" ht="15.75" x14ac:dyDescent="0.25">
      <c r="B7" s="428" t="s">
        <v>63</v>
      </c>
      <c r="C7" s="427">
        <v>51598</v>
      </c>
    </row>
    <row r="8" spans="2:5" ht="18.75" x14ac:dyDescent="0.25">
      <c r="B8" s="426"/>
      <c r="C8" s="425"/>
    </row>
    <row r="10" spans="2:5" ht="18.75" x14ac:dyDescent="0.25">
      <c r="B10" s="424"/>
      <c r="C10" s="423"/>
    </row>
    <row r="11" spans="2:5" ht="18.75" x14ac:dyDescent="0.25">
      <c r="B11" s="422"/>
      <c r="C11" s="421"/>
    </row>
    <row r="14" spans="2:5" x14ac:dyDescent="0.25">
      <c r="E14" s="420"/>
    </row>
    <row r="15" spans="2:5" ht="18.75" x14ac:dyDescent="0.25">
      <c r="B15" s="419"/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29"/>
  <sheetViews>
    <sheetView tabSelected="1" zoomScale="80" zoomScaleNormal="80" workbookViewId="0">
      <selection activeCell="F31" sqref="F31"/>
    </sheetView>
  </sheetViews>
  <sheetFormatPr defaultRowHeight="15" x14ac:dyDescent="0.25"/>
  <cols>
    <col min="1" max="1" width="9.140625" style="367"/>
    <col min="2" max="2" width="23.85546875" style="367" customWidth="1"/>
    <col min="3" max="3" width="11.7109375" style="367" customWidth="1"/>
    <col min="4" max="4" width="24.28515625" style="367" bestFit="1" customWidth="1"/>
    <col min="5" max="5" width="18.7109375" style="367" bestFit="1" customWidth="1"/>
    <col min="6" max="6" width="11.28515625" style="367" bestFit="1" customWidth="1"/>
    <col min="7" max="7" width="16.28515625" style="367" bestFit="1" customWidth="1"/>
    <col min="8" max="8" width="16" style="367" bestFit="1" customWidth="1"/>
    <col min="9" max="9" width="9.42578125" style="367" bestFit="1" customWidth="1"/>
    <col min="10" max="10" width="10.140625" style="367" bestFit="1" customWidth="1"/>
    <col min="11" max="11" width="12" style="367" bestFit="1" customWidth="1"/>
    <col min="12" max="12" width="15" style="367" bestFit="1" customWidth="1"/>
    <col min="13" max="13" width="22.5703125" style="367" bestFit="1" customWidth="1"/>
    <col min="14" max="14" width="11.42578125" style="367" bestFit="1" customWidth="1"/>
    <col min="15" max="15" width="9.140625" style="367" bestFit="1" customWidth="1"/>
    <col min="16" max="16" width="9.140625" style="367" customWidth="1"/>
    <col min="17" max="17" width="9" style="367" customWidth="1"/>
    <col min="18" max="16384" width="9.140625" style="367"/>
  </cols>
  <sheetData>
    <row r="2" spans="1:35" x14ac:dyDescent="0.25">
      <c r="A2" s="407" t="s">
        <v>19</v>
      </c>
      <c r="B2" s="405" t="s">
        <v>62</v>
      </c>
      <c r="C2" s="406" t="s">
        <v>61</v>
      </c>
      <c r="D2" s="406" t="s">
        <v>60</v>
      </c>
      <c r="E2" s="406" t="s">
        <v>59</v>
      </c>
      <c r="F2" s="406" t="s">
        <v>58</v>
      </c>
      <c r="G2" s="406" t="s">
        <v>57</v>
      </c>
      <c r="H2" s="404" t="s">
        <v>56</v>
      </c>
      <c r="I2" s="403" t="s">
        <v>55</v>
      </c>
      <c r="J2" s="403" t="s">
        <v>54</v>
      </c>
      <c r="K2" s="403" t="s">
        <v>53</v>
      </c>
      <c r="L2" s="403" t="s">
        <v>52</v>
      </c>
      <c r="M2" s="405" t="s">
        <v>51</v>
      </c>
      <c r="N2" s="404" t="s">
        <v>50</v>
      </c>
      <c r="O2" s="403" t="s">
        <v>49</v>
      </c>
    </row>
    <row r="3" spans="1:35" x14ac:dyDescent="0.25">
      <c r="A3" s="402">
        <v>41426</v>
      </c>
      <c r="B3" s="401">
        <v>558</v>
      </c>
      <c r="C3" s="400">
        <v>672</v>
      </c>
      <c r="D3" s="400">
        <v>158</v>
      </c>
      <c r="E3" s="400">
        <v>36</v>
      </c>
      <c r="F3" s="400">
        <v>848</v>
      </c>
      <c r="G3" s="400">
        <v>59</v>
      </c>
      <c r="H3" s="399">
        <v>54</v>
      </c>
      <c r="I3" s="398">
        <v>56</v>
      </c>
      <c r="J3" s="398">
        <v>54</v>
      </c>
      <c r="K3" s="398">
        <v>4</v>
      </c>
      <c r="L3" s="397"/>
      <c r="M3" s="396">
        <v>4</v>
      </c>
      <c r="N3" s="395"/>
      <c r="O3" s="394"/>
    </row>
    <row r="4" spans="1:35" x14ac:dyDescent="0.25">
      <c r="A4" s="389">
        <v>41456</v>
      </c>
      <c r="B4" s="388">
        <v>2243</v>
      </c>
      <c r="C4" s="387">
        <v>1989</v>
      </c>
      <c r="D4" s="387">
        <v>908</v>
      </c>
      <c r="E4" s="387">
        <v>329</v>
      </c>
      <c r="F4" s="387">
        <v>973</v>
      </c>
      <c r="G4" s="387">
        <v>162</v>
      </c>
      <c r="H4" s="386">
        <v>153</v>
      </c>
      <c r="I4" s="385">
        <v>20</v>
      </c>
      <c r="J4" s="385">
        <v>32</v>
      </c>
      <c r="K4" s="385">
        <v>37</v>
      </c>
      <c r="L4" s="384">
        <v>1</v>
      </c>
      <c r="M4" s="383">
        <v>5</v>
      </c>
      <c r="N4" s="382">
        <v>3</v>
      </c>
      <c r="O4" s="381">
        <v>2</v>
      </c>
    </row>
    <row r="5" spans="1:35" x14ac:dyDescent="0.25">
      <c r="A5" s="389">
        <v>41487</v>
      </c>
      <c r="B5" s="388">
        <v>2737</v>
      </c>
      <c r="C5" s="387">
        <v>2703</v>
      </c>
      <c r="D5" s="387">
        <v>1268</v>
      </c>
      <c r="E5" s="387">
        <v>366</v>
      </c>
      <c r="F5" s="387">
        <v>1267</v>
      </c>
      <c r="G5" s="387">
        <v>193</v>
      </c>
      <c r="H5" s="386">
        <v>460</v>
      </c>
      <c r="I5" s="385">
        <v>65</v>
      </c>
      <c r="J5" s="385">
        <v>34</v>
      </c>
      <c r="K5" s="385">
        <v>105</v>
      </c>
      <c r="L5" s="384">
        <v>14</v>
      </c>
      <c r="M5" s="383">
        <v>3</v>
      </c>
      <c r="N5" s="382">
        <v>2</v>
      </c>
      <c r="O5" s="381"/>
    </row>
    <row r="6" spans="1:35" x14ac:dyDescent="0.25">
      <c r="A6" s="389">
        <v>41518</v>
      </c>
      <c r="B6" s="388">
        <v>5519</v>
      </c>
      <c r="C6" s="387">
        <v>7838</v>
      </c>
      <c r="D6" s="387">
        <v>3134</v>
      </c>
      <c r="E6" s="387">
        <v>1095</v>
      </c>
      <c r="F6" s="387">
        <v>1992</v>
      </c>
      <c r="G6" s="387">
        <v>794</v>
      </c>
      <c r="H6" s="386">
        <v>738</v>
      </c>
      <c r="I6" s="385">
        <v>156</v>
      </c>
      <c r="J6" s="385">
        <v>163</v>
      </c>
      <c r="K6" s="385">
        <v>134</v>
      </c>
      <c r="L6" s="384">
        <v>17</v>
      </c>
      <c r="M6" s="383">
        <v>11</v>
      </c>
      <c r="N6" s="382">
        <v>2</v>
      </c>
      <c r="O6" s="381"/>
    </row>
    <row r="7" spans="1:35" x14ac:dyDescent="0.25">
      <c r="A7" s="389">
        <v>41548</v>
      </c>
      <c r="B7" s="388">
        <v>17716</v>
      </c>
      <c r="C7" s="387">
        <v>20257</v>
      </c>
      <c r="D7" s="387">
        <v>12013</v>
      </c>
      <c r="E7" s="387">
        <v>3014</v>
      </c>
      <c r="F7" s="387">
        <v>3540</v>
      </c>
      <c r="G7" s="387">
        <v>2478</v>
      </c>
      <c r="H7" s="386">
        <v>2404</v>
      </c>
      <c r="I7" s="385">
        <v>536</v>
      </c>
      <c r="J7" s="385">
        <v>474</v>
      </c>
      <c r="K7" s="385">
        <v>472</v>
      </c>
      <c r="L7" s="384">
        <v>53</v>
      </c>
      <c r="M7" s="383">
        <v>41</v>
      </c>
      <c r="N7" s="382">
        <v>49</v>
      </c>
      <c r="O7" s="381">
        <v>3</v>
      </c>
    </row>
    <row r="8" spans="1:35" x14ac:dyDescent="0.25">
      <c r="A8" s="389">
        <v>41579</v>
      </c>
      <c r="B8" s="388">
        <v>28253</v>
      </c>
      <c r="C8" s="387">
        <v>26029</v>
      </c>
      <c r="D8" s="387">
        <v>9494</v>
      </c>
      <c r="E8" s="387">
        <v>4138</v>
      </c>
      <c r="F8" s="387">
        <v>2738</v>
      </c>
      <c r="G8" s="387">
        <v>2500</v>
      </c>
      <c r="H8" s="386">
        <v>2667</v>
      </c>
      <c r="I8" s="385">
        <v>781</v>
      </c>
      <c r="J8" s="385">
        <v>672</v>
      </c>
      <c r="K8" s="385">
        <v>460</v>
      </c>
      <c r="L8" s="384">
        <v>167</v>
      </c>
      <c r="M8" s="383">
        <v>355</v>
      </c>
      <c r="N8" s="382">
        <v>50</v>
      </c>
      <c r="O8" s="381"/>
    </row>
    <row r="9" spans="1:35" x14ac:dyDescent="0.25">
      <c r="A9" s="389">
        <v>41609</v>
      </c>
      <c r="B9" s="388">
        <v>23410</v>
      </c>
      <c r="C9" s="387">
        <v>24510</v>
      </c>
      <c r="D9" s="387">
        <v>6350</v>
      </c>
      <c r="E9" s="387">
        <v>4151</v>
      </c>
      <c r="F9" s="387">
        <v>2124</v>
      </c>
      <c r="G9" s="387">
        <v>2037</v>
      </c>
      <c r="H9" s="386">
        <v>1562</v>
      </c>
      <c r="I9" s="385">
        <v>1284</v>
      </c>
      <c r="J9" s="385">
        <v>634</v>
      </c>
      <c r="K9" s="385">
        <v>312</v>
      </c>
      <c r="L9" s="384">
        <v>141</v>
      </c>
      <c r="M9" s="383">
        <v>30</v>
      </c>
      <c r="N9" s="382">
        <v>29</v>
      </c>
      <c r="O9" s="381">
        <v>3</v>
      </c>
    </row>
    <row r="10" spans="1:35" x14ac:dyDescent="0.25">
      <c r="A10" s="389">
        <v>41640</v>
      </c>
      <c r="B10" s="388">
        <v>19038</v>
      </c>
      <c r="C10" s="387">
        <v>19329</v>
      </c>
      <c r="D10" s="387">
        <v>5105</v>
      </c>
      <c r="E10" s="387">
        <v>4234</v>
      </c>
      <c r="F10" s="387">
        <v>2151</v>
      </c>
      <c r="G10" s="387">
        <v>2107</v>
      </c>
      <c r="H10" s="386">
        <v>1413</v>
      </c>
      <c r="I10" s="385">
        <v>689</v>
      </c>
      <c r="J10" s="385">
        <v>490</v>
      </c>
      <c r="K10" s="385">
        <v>293</v>
      </c>
      <c r="L10" s="384">
        <v>92</v>
      </c>
      <c r="M10" s="383">
        <v>20</v>
      </c>
      <c r="N10" s="382">
        <v>43</v>
      </c>
      <c r="O10" s="381"/>
    </row>
    <row r="11" spans="1:35" x14ac:dyDescent="0.25">
      <c r="A11" s="389">
        <v>41671</v>
      </c>
      <c r="B11" s="388">
        <v>20917</v>
      </c>
      <c r="C11" s="387">
        <v>19608</v>
      </c>
      <c r="D11" s="387">
        <v>7289</v>
      </c>
      <c r="E11" s="387">
        <v>3952</v>
      </c>
      <c r="F11" s="387">
        <v>2333</v>
      </c>
      <c r="G11" s="387">
        <v>2375</v>
      </c>
      <c r="H11" s="386">
        <v>2252</v>
      </c>
      <c r="I11" s="385">
        <v>911</v>
      </c>
      <c r="J11" s="385">
        <v>782</v>
      </c>
      <c r="K11" s="385">
        <v>433</v>
      </c>
      <c r="L11" s="384">
        <v>99</v>
      </c>
      <c r="M11" s="383">
        <v>77</v>
      </c>
      <c r="N11" s="382">
        <v>61</v>
      </c>
      <c r="O11" s="381"/>
    </row>
    <row r="12" spans="1:35" x14ac:dyDescent="0.25">
      <c r="A12" s="389">
        <v>41699</v>
      </c>
      <c r="B12" s="388">
        <v>22884</v>
      </c>
      <c r="C12" s="387">
        <v>25635</v>
      </c>
      <c r="D12" s="387">
        <v>9062</v>
      </c>
      <c r="E12" s="387">
        <v>4545</v>
      </c>
      <c r="F12" s="387">
        <v>2291</v>
      </c>
      <c r="G12" s="387">
        <v>3271</v>
      </c>
      <c r="H12" s="386">
        <v>3007</v>
      </c>
      <c r="I12" s="385">
        <v>534</v>
      </c>
      <c r="J12" s="385">
        <v>843</v>
      </c>
      <c r="K12" s="385">
        <v>642</v>
      </c>
      <c r="L12" s="384">
        <v>128</v>
      </c>
      <c r="M12" s="383">
        <v>33</v>
      </c>
      <c r="N12" s="382">
        <v>53</v>
      </c>
      <c r="O12" s="381"/>
      <c r="AF12" s="393">
        <v>35</v>
      </c>
      <c r="AG12" s="408" t="s">
        <v>48</v>
      </c>
      <c r="AH12" s="409"/>
      <c r="AI12" s="410"/>
    </row>
    <row r="13" spans="1:35" x14ac:dyDescent="0.25">
      <c r="A13" s="389">
        <v>41730</v>
      </c>
      <c r="B13" s="388">
        <v>23386</v>
      </c>
      <c r="C13" s="387">
        <v>24988</v>
      </c>
      <c r="D13" s="387">
        <v>6875</v>
      </c>
      <c r="E13" s="387">
        <v>4109</v>
      </c>
      <c r="F13" s="387">
        <v>1747</v>
      </c>
      <c r="G13" s="387">
        <v>2271</v>
      </c>
      <c r="H13" s="386">
        <v>2639</v>
      </c>
      <c r="I13" s="385">
        <v>522</v>
      </c>
      <c r="J13" s="385">
        <v>712</v>
      </c>
      <c r="K13" s="385">
        <v>658</v>
      </c>
      <c r="L13" s="384">
        <v>143</v>
      </c>
      <c r="M13" s="383">
        <v>18</v>
      </c>
      <c r="N13" s="382">
        <v>98</v>
      </c>
      <c r="O13" s="381"/>
      <c r="AF13" s="392">
        <v>34</v>
      </c>
      <c r="AG13" s="411"/>
      <c r="AH13" s="412"/>
      <c r="AI13" s="413"/>
    </row>
    <row r="14" spans="1:35" x14ac:dyDescent="0.25">
      <c r="A14" s="389">
        <v>41760</v>
      </c>
      <c r="B14" s="388">
        <v>18233</v>
      </c>
      <c r="C14" s="387">
        <v>25604</v>
      </c>
      <c r="D14" s="387">
        <v>4997</v>
      </c>
      <c r="E14" s="387">
        <v>3194</v>
      </c>
      <c r="F14" s="387">
        <v>1494</v>
      </c>
      <c r="G14" s="387">
        <v>1985</v>
      </c>
      <c r="H14" s="386">
        <v>2097</v>
      </c>
      <c r="I14" s="385">
        <v>755</v>
      </c>
      <c r="J14" s="385">
        <v>777</v>
      </c>
      <c r="K14" s="385">
        <v>531</v>
      </c>
      <c r="L14" s="384">
        <v>125</v>
      </c>
      <c r="M14" s="383">
        <v>45</v>
      </c>
      <c r="N14" s="382">
        <v>53</v>
      </c>
      <c r="O14" s="381">
        <v>4</v>
      </c>
      <c r="AF14" s="392">
        <v>12</v>
      </c>
      <c r="AG14" s="411"/>
      <c r="AH14" s="412"/>
      <c r="AI14" s="413"/>
    </row>
    <row r="15" spans="1:35" x14ac:dyDescent="0.25">
      <c r="A15" s="389">
        <v>41791</v>
      </c>
      <c r="B15" s="388">
        <v>10494</v>
      </c>
      <c r="C15" s="387">
        <v>14898</v>
      </c>
      <c r="D15" s="387">
        <v>3467</v>
      </c>
      <c r="E15" s="387">
        <v>1735</v>
      </c>
      <c r="F15" s="387">
        <v>1288</v>
      </c>
      <c r="G15" s="387">
        <v>1159</v>
      </c>
      <c r="H15" s="386">
        <v>1074</v>
      </c>
      <c r="I15" s="385">
        <v>315</v>
      </c>
      <c r="J15" s="385">
        <v>536</v>
      </c>
      <c r="K15" s="385">
        <v>127</v>
      </c>
      <c r="L15" s="384">
        <v>66</v>
      </c>
      <c r="M15" s="383">
        <v>9</v>
      </c>
      <c r="N15" s="382">
        <v>18</v>
      </c>
      <c r="O15" s="381">
        <v>20</v>
      </c>
      <c r="AF15" s="392">
        <v>6</v>
      </c>
      <c r="AG15" s="411"/>
      <c r="AH15" s="412"/>
      <c r="AI15" s="413"/>
    </row>
    <row r="16" spans="1:35" x14ac:dyDescent="0.25">
      <c r="A16" s="389">
        <v>41821</v>
      </c>
      <c r="B16" s="388">
        <v>7078</v>
      </c>
      <c r="C16" s="387">
        <v>7100</v>
      </c>
      <c r="D16" s="387">
        <v>2570</v>
      </c>
      <c r="E16" s="387">
        <v>802</v>
      </c>
      <c r="F16" s="387">
        <v>1528</v>
      </c>
      <c r="G16" s="387">
        <v>2456</v>
      </c>
      <c r="H16" s="386">
        <v>498</v>
      </c>
      <c r="I16" s="385">
        <v>140</v>
      </c>
      <c r="J16" s="385">
        <v>275</v>
      </c>
      <c r="K16" s="385">
        <v>192</v>
      </c>
      <c r="L16" s="384">
        <v>18</v>
      </c>
      <c r="M16" s="383">
        <v>20</v>
      </c>
      <c r="N16" s="382">
        <v>10</v>
      </c>
      <c r="O16" s="381"/>
      <c r="AF16" s="391">
        <v>4</v>
      </c>
      <c r="AG16" s="411"/>
      <c r="AH16" s="412"/>
      <c r="AI16" s="413"/>
    </row>
    <row r="17" spans="1:35" x14ac:dyDescent="0.25">
      <c r="A17" s="389">
        <v>41852</v>
      </c>
      <c r="B17" s="388">
        <v>9750</v>
      </c>
      <c r="C17" s="387">
        <v>7664</v>
      </c>
      <c r="D17" s="387">
        <v>3650</v>
      </c>
      <c r="E17" s="387">
        <v>762</v>
      </c>
      <c r="F17" s="387">
        <v>1459</v>
      </c>
      <c r="G17" s="387">
        <v>692</v>
      </c>
      <c r="H17" s="386">
        <v>849</v>
      </c>
      <c r="I17" s="385">
        <v>168</v>
      </c>
      <c r="J17" s="385">
        <v>232</v>
      </c>
      <c r="K17" s="385">
        <v>203</v>
      </c>
      <c r="L17" s="384">
        <v>44</v>
      </c>
      <c r="M17" s="383">
        <v>47</v>
      </c>
      <c r="N17" s="382">
        <v>22</v>
      </c>
      <c r="O17" s="381"/>
      <c r="AF17" s="390">
        <v>0.91</v>
      </c>
      <c r="AG17" s="414"/>
      <c r="AH17" s="415"/>
      <c r="AI17" s="416"/>
    </row>
    <row r="18" spans="1:35" x14ac:dyDescent="0.25">
      <c r="A18" s="389">
        <v>41883</v>
      </c>
      <c r="B18" s="388">
        <v>16514</v>
      </c>
      <c r="C18" s="387">
        <v>16791</v>
      </c>
      <c r="D18" s="387">
        <v>8576</v>
      </c>
      <c r="E18" s="387">
        <v>1775</v>
      </c>
      <c r="F18" s="387">
        <v>3332</v>
      </c>
      <c r="G18" s="387">
        <v>1471</v>
      </c>
      <c r="H18" s="386">
        <v>1651</v>
      </c>
      <c r="I18" s="385">
        <v>242</v>
      </c>
      <c r="J18" s="385">
        <v>480</v>
      </c>
      <c r="K18" s="385">
        <v>419</v>
      </c>
      <c r="L18" s="384">
        <v>91</v>
      </c>
      <c r="M18" s="383">
        <v>37</v>
      </c>
      <c r="N18" s="382">
        <v>27</v>
      </c>
      <c r="O18" s="381">
        <v>4</v>
      </c>
    </row>
    <row r="19" spans="1:35" x14ac:dyDescent="0.25">
      <c r="A19" s="389">
        <v>41913</v>
      </c>
      <c r="B19" s="388">
        <v>27246</v>
      </c>
      <c r="C19" s="387">
        <v>28643</v>
      </c>
      <c r="D19" s="387">
        <v>18974</v>
      </c>
      <c r="E19" s="387">
        <v>4624</v>
      </c>
      <c r="F19" s="387">
        <v>4308</v>
      </c>
      <c r="G19" s="387">
        <v>2755</v>
      </c>
      <c r="H19" s="386">
        <v>3151</v>
      </c>
      <c r="I19" s="385">
        <v>997</v>
      </c>
      <c r="J19" s="385">
        <v>789</v>
      </c>
      <c r="K19" s="385">
        <v>867</v>
      </c>
      <c r="L19" s="384">
        <v>116</v>
      </c>
      <c r="M19" s="383">
        <v>68</v>
      </c>
      <c r="N19" s="382">
        <v>56</v>
      </c>
      <c r="O19" s="381"/>
    </row>
    <row r="20" spans="1:35" x14ac:dyDescent="0.25">
      <c r="A20" s="389">
        <v>41944</v>
      </c>
      <c r="B20" s="388">
        <v>40783</v>
      </c>
      <c r="C20" s="387">
        <v>35942</v>
      </c>
      <c r="D20" s="387">
        <v>14722</v>
      </c>
      <c r="E20" s="387">
        <v>6521</v>
      </c>
      <c r="F20" s="387">
        <v>3810</v>
      </c>
      <c r="G20" s="387">
        <v>3427</v>
      </c>
      <c r="H20" s="386">
        <v>4005</v>
      </c>
      <c r="I20" s="385">
        <v>1142</v>
      </c>
      <c r="J20" s="385">
        <v>1000</v>
      </c>
      <c r="K20" s="385">
        <v>850</v>
      </c>
      <c r="L20" s="384">
        <v>245</v>
      </c>
      <c r="M20" s="383">
        <v>79</v>
      </c>
      <c r="N20" s="382">
        <v>48</v>
      </c>
      <c r="O20" s="381">
        <v>6</v>
      </c>
    </row>
    <row r="21" spans="1:35" x14ac:dyDescent="0.25">
      <c r="A21" s="389">
        <v>41974</v>
      </c>
      <c r="B21" s="388">
        <v>36026</v>
      </c>
      <c r="C21" s="387">
        <v>31531</v>
      </c>
      <c r="D21" s="387">
        <v>9400</v>
      </c>
      <c r="E21" s="387">
        <v>5760</v>
      </c>
      <c r="F21" s="387">
        <v>2440</v>
      </c>
      <c r="G21" s="387">
        <v>2563</v>
      </c>
      <c r="H21" s="386">
        <v>2477</v>
      </c>
      <c r="I21" s="385">
        <v>1201</v>
      </c>
      <c r="J21" s="385">
        <v>1070</v>
      </c>
      <c r="K21" s="385">
        <v>619</v>
      </c>
      <c r="L21" s="384">
        <v>246</v>
      </c>
      <c r="M21" s="383">
        <v>115</v>
      </c>
      <c r="N21" s="382">
        <v>29</v>
      </c>
      <c r="O21" s="381"/>
    </row>
    <row r="22" spans="1:35" x14ac:dyDescent="0.25">
      <c r="A22" s="389">
        <v>42005</v>
      </c>
      <c r="B22" s="388">
        <v>32517</v>
      </c>
      <c r="C22" s="387">
        <v>24960</v>
      </c>
      <c r="D22" s="387">
        <v>9503</v>
      </c>
      <c r="E22" s="387">
        <v>5990</v>
      </c>
      <c r="F22" s="387">
        <v>2620</v>
      </c>
      <c r="G22" s="387">
        <v>2451</v>
      </c>
      <c r="H22" s="386">
        <v>1960</v>
      </c>
      <c r="I22" s="385">
        <v>1398</v>
      </c>
      <c r="J22" s="385">
        <v>829</v>
      </c>
      <c r="K22" s="385">
        <v>395</v>
      </c>
      <c r="L22" s="384">
        <v>150</v>
      </c>
      <c r="M22" s="383">
        <v>61</v>
      </c>
      <c r="N22" s="382">
        <v>29</v>
      </c>
      <c r="O22" s="381"/>
    </row>
    <row r="23" spans="1:35" x14ac:dyDescent="0.25">
      <c r="A23" s="389">
        <v>42036</v>
      </c>
      <c r="B23" s="388">
        <v>34203</v>
      </c>
      <c r="C23" s="387">
        <v>25850</v>
      </c>
      <c r="D23" s="387">
        <v>10902</v>
      </c>
      <c r="E23" s="387">
        <v>6606</v>
      </c>
      <c r="F23" s="387">
        <v>2609</v>
      </c>
      <c r="G23" s="387">
        <v>2503</v>
      </c>
      <c r="H23" s="386">
        <v>2630</v>
      </c>
      <c r="I23" s="385">
        <v>1359</v>
      </c>
      <c r="J23" s="385">
        <v>837</v>
      </c>
      <c r="K23" s="385">
        <v>360</v>
      </c>
      <c r="L23" s="384">
        <v>143</v>
      </c>
      <c r="M23" s="383">
        <v>61</v>
      </c>
      <c r="N23" s="382">
        <v>45</v>
      </c>
      <c r="O23" s="381">
        <v>2</v>
      </c>
    </row>
    <row r="24" spans="1:35" x14ac:dyDescent="0.25">
      <c r="A24" s="389">
        <v>42064</v>
      </c>
      <c r="B24" s="388">
        <v>36960</v>
      </c>
      <c r="C24" s="387">
        <v>31565</v>
      </c>
      <c r="D24" s="387">
        <v>9424</v>
      </c>
      <c r="E24" s="387">
        <v>5707</v>
      </c>
      <c r="F24" s="387">
        <v>2677</v>
      </c>
      <c r="G24" s="387">
        <v>3066</v>
      </c>
      <c r="H24" s="386">
        <v>3192</v>
      </c>
      <c r="I24" s="385">
        <v>1914</v>
      </c>
      <c r="J24" s="385">
        <v>1011</v>
      </c>
      <c r="K24" s="385">
        <v>871</v>
      </c>
      <c r="L24" s="384">
        <v>146</v>
      </c>
      <c r="M24" s="383">
        <v>69</v>
      </c>
      <c r="N24" s="382">
        <v>37</v>
      </c>
      <c r="O24" s="381"/>
    </row>
    <row r="25" spans="1:35" x14ac:dyDescent="0.25">
      <c r="A25" s="389">
        <v>42095</v>
      </c>
      <c r="B25" s="388">
        <v>34796</v>
      </c>
      <c r="C25" s="387">
        <v>32390</v>
      </c>
      <c r="D25" s="387">
        <v>6827</v>
      </c>
      <c r="E25" s="387">
        <v>6515</v>
      </c>
      <c r="F25" s="387">
        <v>2637</v>
      </c>
      <c r="G25" s="387">
        <v>4006</v>
      </c>
      <c r="H25" s="386">
        <v>3027</v>
      </c>
      <c r="I25" s="385">
        <v>1652</v>
      </c>
      <c r="J25" s="385">
        <v>884</v>
      </c>
      <c r="K25" s="385">
        <v>710</v>
      </c>
      <c r="L25" s="384">
        <v>220</v>
      </c>
      <c r="M25" s="383">
        <v>115</v>
      </c>
      <c r="N25" s="382">
        <v>55</v>
      </c>
      <c r="O25" s="381"/>
    </row>
    <row r="26" spans="1:35" x14ac:dyDescent="0.25">
      <c r="A26" s="389">
        <v>42125</v>
      </c>
      <c r="B26" s="388">
        <v>26427</v>
      </c>
      <c r="C26" s="387">
        <v>32942</v>
      </c>
      <c r="D26" s="387">
        <v>5474</v>
      </c>
      <c r="E26" s="387">
        <v>4511</v>
      </c>
      <c r="F26" s="387">
        <v>2123</v>
      </c>
      <c r="G26" s="387">
        <v>2660</v>
      </c>
      <c r="H26" s="386">
        <v>2559</v>
      </c>
      <c r="I26" s="385">
        <v>1036</v>
      </c>
      <c r="J26" s="385">
        <v>1051</v>
      </c>
      <c r="K26" s="385">
        <v>557</v>
      </c>
      <c r="L26" s="384">
        <v>106</v>
      </c>
      <c r="M26" s="383">
        <v>101</v>
      </c>
      <c r="N26" s="382">
        <v>38</v>
      </c>
      <c r="O26" s="381">
        <v>9</v>
      </c>
    </row>
    <row r="27" spans="1:35" x14ac:dyDescent="0.25">
      <c r="A27" s="389">
        <v>42156</v>
      </c>
      <c r="B27" s="388">
        <v>15974</v>
      </c>
      <c r="C27" s="387">
        <v>18437</v>
      </c>
      <c r="D27" s="387">
        <v>5333</v>
      </c>
      <c r="E27" s="387">
        <v>2068</v>
      </c>
      <c r="F27" s="387">
        <v>1593</v>
      </c>
      <c r="G27" s="387">
        <v>1431</v>
      </c>
      <c r="H27" s="386">
        <v>1822</v>
      </c>
      <c r="I27" s="385">
        <v>418</v>
      </c>
      <c r="J27" s="385">
        <v>637</v>
      </c>
      <c r="K27" s="385">
        <v>352</v>
      </c>
      <c r="L27" s="384">
        <v>55</v>
      </c>
      <c r="M27" s="383">
        <v>47</v>
      </c>
      <c r="N27" s="382">
        <v>23</v>
      </c>
      <c r="O27" s="381"/>
    </row>
    <row r="28" spans="1:35" x14ac:dyDescent="0.25">
      <c r="A28" s="380">
        <v>42186</v>
      </c>
      <c r="B28" s="379">
        <v>9439</v>
      </c>
      <c r="C28" s="378">
        <v>8238</v>
      </c>
      <c r="D28" s="378">
        <v>3638</v>
      </c>
      <c r="E28" s="378">
        <v>954</v>
      </c>
      <c r="F28" s="378">
        <v>1427</v>
      </c>
      <c r="G28" s="378">
        <v>726</v>
      </c>
      <c r="H28" s="377">
        <v>715</v>
      </c>
      <c r="I28" s="376">
        <v>283</v>
      </c>
      <c r="J28" s="376">
        <v>473</v>
      </c>
      <c r="K28" s="376">
        <v>282</v>
      </c>
      <c r="L28" s="375">
        <v>48</v>
      </c>
      <c r="M28" s="374">
        <v>34</v>
      </c>
      <c r="N28" s="373">
        <v>16</v>
      </c>
      <c r="O28" s="372">
        <v>2</v>
      </c>
    </row>
    <row r="29" spans="1:35" s="368" customFormat="1" x14ac:dyDescent="0.25">
      <c r="A29" s="371" t="s">
        <v>47</v>
      </c>
      <c r="B29" s="369">
        <f t="shared" ref="B29:O29" si="0">SUM(B3:B28)</f>
        <v>523101</v>
      </c>
      <c r="C29" s="369">
        <f t="shared" si="0"/>
        <v>516113</v>
      </c>
      <c r="D29" s="369">
        <f t="shared" si="0"/>
        <v>179113</v>
      </c>
      <c r="E29" s="369">
        <f t="shared" si="0"/>
        <v>87493</v>
      </c>
      <c r="F29" s="369">
        <f t="shared" si="0"/>
        <v>57349</v>
      </c>
      <c r="G29" s="369">
        <f t="shared" si="0"/>
        <v>51598</v>
      </c>
      <c r="H29" s="369">
        <f t="shared" si="0"/>
        <v>49056</v>
      </c>
      <c r="I29" s="369">
        <f t="shared" si="0"/>
        <v>18574</v>
      </c>
      <c r="J29" s="369">
        <f t="shared" si="0"/>
        <v>15771</v>
      </c>
      <c r="K29" s="369">
        <f t="shared" si="0"/>
        <v>10885</v>
      </c>
      <c r="L29" s="369">
        <f t="shared" si="0"/>
        <v>2674</v>
      </c>
      <c r="M29" s="370">
        <f t="shared" si="0"/>
        <v>1505</v>
      </c>
      <c r="N29" s="369">
        <f t="shared" si="0"/>
        <v>896</v>
      </c>
      <c r="O29" s="369">
        <f t="shared" si="0"/>
        <v>55</v>
      </c>
    </row>
  </sheetData>
  <mergeCells count="1">
    <mergeCell ref="AG12:AI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June 2013</vt:lpstr>
      <vt:lpstr>July 2013</vt:lpstr>
      <vt:lpstr>August 2013</vt:lpstr>
      <vt:lpstr>September 2013</vt:lpstr>
      <vt:lpstr>October 2013</vt:lpstr>
      <vt:lpstr>November 2013</vt:lpstr>
      <vt:lpstr>December 2013</vt:lpstr>
      <vt:lpstr>January 2014</vt:lpstr>
      <vt:lpstr>February 2014</vt:lpstr>
      <vt:lpstr>March 2014</vt:lpstr>
      <vt:lpstr>April 2014</vt:lpstr>
      <vt:lpstr>May 2014</vt:lpstr>
      <vt:lpstr>June 2014</vt:lpstr>
      <vt:lpstr>July 2014</vt:lpstr>
      <vt:lpstr>August 2014</vt:lpstr>
      <vt:lpstr>September 2014</vt:lpstr>
      <vt:lpstr>October 2014</vt:lpstr>
      <vt:lpstr>November 2014</vt:lpstr>
      <vt:lpstr>December 2014</vt:lpstr>
      <vt:lpstr>January 2015</vt:lpstr>
      <vt:lpstr>February 2015</vt:lpstr>
      <vt:lpstr>March 2015</vt:lpstr>
      <vt:lpstr>April 2015</vt:lpstr>
      <vt:lpstr>May 2015</vt:lpstr>
      <vt:lpstr>June 2015</vt:lpstr>
      <vt:lpstr>July 2015</vt:lpstr>
      <vt:lpstr>2014-15 average month exception</vt:lpstr>
      <vt:lpstr>Exceptions (largest per day)</vt:lpstr>
      <vt:lpstr>Total_Exceptions (only largest)</vt:lpstr>
      <vt:lpstr>Total_Exceptions (complete)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2015-06-17T09:48:03Z</dcterms:created>
  <dcterms:modified xsi:type="dcterms:W3CDTF">2016-04-25T15:39:33Z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961a0a2d-469f-4da6-8057-43565f23a14b</vt:lpwstr>
  </property>
</Properties>
</file>