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540"/>
  </bookViews>
  <sheets>
    <sheet name="Sheet1" sheetId="1" r:id="rId1"/>
    <sheet name="PACKING LIST" sheetId="3" r:id="rId2"/>
  </sheets>
  <definedNames>
    <definedName name="_xlnm.Print_Area" localSheetId="0">Sheet1!$A$1:$K$210</definedName>
  </definedNames>
  <calcPr calcId="124519"/>
</workbook>
</file>

<file path=xl/calcChain.xml><?xml version="1.0" encoding="utf-8"?>
<calcChain xmlns="http://schemas.openxmlformats.org/spreadsheetml/2006/main">
  <c r="J189" i="3"/>
  <c r="I189"/>
  <c r="H189"/>
  <c r="G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B4"/>
  <c r="K203" i="1"/>
  <c r="J203"/>
  <c r="I203"/>
  <c r="H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C4"/>
</calcChain>
</file>

<file path=xl/comments1.xml><?xml version="1.0" encoding="utf-8"?>
<comments xmlns="http://schemas.openxmlformats.org/spreadsheetml/2006/main">
  <authors>
    <author>tc={D420D931-A199-4FBF-BF1B-71ECD0C66DBA}</author>
    <author>tc={3F6AAD95-2DCD-4B42-B940-BA8EF7AB86E3}</author>
    <author>tc={09C83435-3B8D-4EDF-A631-8EF85D88A127}</author>
    <author>tc={526C2A4E-2DEF-475F-A532-5A31057FA0DB}</author>
    <author>tc={B4AE9D2C-1271-4F77-BEEF-44A11259A191}</author>
  </authors>
  <commentList>
    <comment ref="A3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文件名称是Commercial Invoice （有客人乱填成Packing list)</t>
        </r>
      </text>
    </comment>
    <comment ref="J5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发票日期需要是近期的，合理的（比如货物是7月的，发票日期如果写是3月份的就不合理了）。</t>
        </r>
      </text>
    </comment>
    <comment ref="C1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这里只需填写街道和门牌号！ 其他包括 城市，邮编，收货人姓名等等 都不要填写！</t>
        </r>
      </text>
    </comment>
    <comment ref="C16" authorId="3">
      <text>
        <r>
          <rPr>
            <sz val="10"/>
            <rFont val="宋体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简写的意思是比如说 德国是DE; 比利时是BE；意大利是IT；葡萄牙是PT； 西班牙是ES </t>
        </r>
      </text>
    </comment>
    <comment ref="C17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卸货国家与卸货城市对应</t>
        </r>
      </text>
    </comment>
  </commentList>
</comments>
</file>

<file path=xl/sharedStrings.xml><?xml version="1.0" encoding="utf-8"?>
<sst xmlns="http://schemas.openxmlformats.org/spreadsheetml/2006/main" count="1538" uniqueCount="338">
  <si>
    <t>香港红珊瑚国际货运代理有限公司</t>
  </si>
  <si>
    <t>Red coral group co.,limited.</t>
  </si>
  <si>
    <t>COMMERCIAL INVOICE</t>
  </si>
  <si>
    <t>Consignor Name：
出口商名称 :</t>
  </si>
  <si>
    <t>Invoice No.:
发票号码：</t>
  </si>
  <si>
    <t>318-60089466</t>
  </si>
  <si>
    <t>Reference Number:
分单号:</t>
  </si>
  <si>
    <t>Invoice Date:
发票日期：</t>
  </si>
  <si>
    <t>2023.6.1</t>
  </si>
  <si>
    <t>Street and No.：
街道 门牌号:</t>
  </si>
  <si>
    <t xml:space="preserve">Room 604,6/F.,Easey，Commercial Building，Nos.253-261 Hennessy Road，Wanchai </t>
  </si>
  <si>
    <t>Postcode:
邮编：</t>
  </si>
  <si>
    <t>City:
城市:</t>
  </si>
  <si>
    <t>HK</t>
  </si>
  <si>
    <t>Country:
国家:</t>
  </si>
  <si>
    <t>CN</t>
  </si>
  <si>
    <t>Consignee Name：
进口商名称 :</t>
  </si>
  <si>
    <t>Rikes GmbH</t>
  </si>
  <si>
    <t xml:space="preserve">Consignee VAT:
增值税号: </t>
  </si>
  <si>
    <t>DE346438090</t>
  </si>
  <si>
    <t>Consignee Phone:
电话：</t>
  </si>
  <si>
    <t>+49(160)6279462</t>
  </si>
  <si>
    <t>Consignee EORI:
进口商登记号：</t>
  </si>
  <si>
    <t>DE801605665243943</t>
  </si>
  <si>
    <t>Lindenstr.48-52</t>
  </si>
  <si>
    <t>Currency:
申报货币:</t>
  </si>
  <si>
    <t>EUR</t>
  </si>
  <si>
    <t>40233</t>
  </si>
  <si>
    <t>Delivery Terms:
运输条款：</t>
  </si>
  <si>
    <t>DDP</t>
  </si>
  <si>
    <t>Düsseldorf</t>
  </si>
  <si>
    <t>Delivery City:
卸货城市：</t>
  </si>
  <si>
    <t>HERNE</t>
  </si>
  <si>
    <t>Country:
国家简写:</t>
  </si>
  <si>
    <t>DE</t>
  </si>
  <si>
    <t>Procedure:
递延方式：</t>
  </si>
  <si>
    <t>Delivery Country:
卸货国家简写：</t>
  </si>
  <si>
    <t>Email:
进口商电邮：</t>
  </si>
  <si>
    <t>rikes ,de@gmail .com</t>
  </si>
  <si>
    <t>Article
No.</t>
  </si>
  <si>
    <t>Description of goods
英文品名</t>
  </si>
  <si>
    <t>HS Code</t>
  </si>
  <si>
    <t>Unit
Price</t>
  </si>
  <si>
    <t>Description of goods 中文品名</t>
  </si>
  <si>
    <t>Material
材质</t>
  </si>
  <si>
    <t>Mark
箱唛</t>
  </si>
  <si>
    <t>Quantity
产品件数</t>
  </si>
  <si>
    <t>Total Value</t>
  </si>
  <si>
    <t>Total Net Weight kg</t>
  </si>
  <si>
    <t>Total Gross Weight kg</t>
  </si>
  <si>
    <t>ANIMAL DRINKING BOWL</t>
  </si>
  <si>
    <t>动物饮水碗</t>
  </si>
  <si>
    <t>metal</t>
  </si>
  <si>
    <t>1ZV770196817016600</t>
  </si>
  <si>
    <t>https://www.amazon.fr/TTESOPG-Car-borne-Anti-Slip-Anti-Splash-GrannyGrey/dp/B093CYXH1Q/ref=sr_1_1?__mk_fr_FR=%C3%85M%C3%85%C5%BD%C3%95%C3%91&amp;crid=104VGN58BWZXP&amp;keywords=ANIMAL+DRINKING+BOWL&amp;qid=1685588678&amp;sprefix=animal+drinking+bowl%2Caps%2C3676&amp;sr=8-1</t>
  </si>
  <si>
    <t>1ZV770196808917412</t>
  </si>
  <si>
    <t>1ZV770196810373424</t>
  </si>
  <si>
    <t>1ZV770196807368633</t>
  </si>
  <si>
    <t>1ZV770196815167040</t>
  </si>
  <si>
    <t>00340434696023147763</t>
  </si>
  <si>
    <t>00340434696023147770</t>
  </si>
  <si>
    <t>00340434696023147756</t>
  </si>
  <si>
    <t>Storage bag</t>
  </si>
  <si>
    <t>行李收纳袋</t>
  </si>
  <si>
    <t>dacron</t>
  </si>
  <si>
    <t>00340434696023155935</t>
  </si>
  <si>
    <t>https://www.amazon.fr/Vankra-Transparent-Plastique-Fermeture-Glissi%C3%A8re/dp/B07DPKKGKH/ref=sr_1_5?__mk_fr_FR=%C3%85M%C3%85%C5%BD%C3%95%C3%91&amp;crid=309GJ2O79UEGO&amp;keywords=Storage+bag&amp;qid=1685589652&amp;refinements=p_36%3A-900&amp;rnid=67553031&amp;sprefix=storage+bag%2Caps%2C286&amp;sr=8-5</t>
  </si>
  <si>
    <t>00340434696023155942</t>
  </si>
  <si>
    <t>00340434696023155959</t>
  </si>
  <si>
    <t>00340434696023155966</t>
  </si>
  <si>
    <t>planting belt</t>
  </si>
  <si>
    <t>种植袋</t>
  </si>
  <si>
    <t>PVC</t>
  </si>
  <si>
    <t>00340434696023139829</t>
  </si>
  <si>
    <t>https://www.amazon.fr/Dekaim-Planting-Container-ext%C3%A9rieur-lat%C3%A9rale/dp/B08L62R8V9/ref=sr_1_33?__mk_fr_FR=%C3%85M%C3%85%C5%BD%C3%95%C3%91&amp;crid=3U0EKWJJMRKV7&amp;keywords=planting+belt&amp;qid=1685603604&amp;sprefix=planting+belt%2Caps%2C289&amp;sr=8-33</t>
  </si>
  <si>
    <t>00340434696023139836</t>
  </si>
  <si>
    <t>00340434696023139843</t>
  </si>
  <si>
    <t>00340434696023139850</t>
  </si>
  <si>
    <t>00340434696023139867</t>
  </si>
  <si>
    <t>00340434696023139874</t>
  </si>
  <si>
    <t>00340434696023139966</t>
  </si>
  <si>
    <t>LED Lights Display Base</t>
  </si>
  <si>
    <t>灯底座</t>
  </si>
  <si>
    <t>wood</t>
  </si>
  <si>
    <t>1ZV770106820862705</t>
  </si>
  <si>
    <t>https://www.amazon.fr/OuXean-Parfait-Chambre-Ampoule-Incluse/dp/B0B4SKD5M9/ref=sr_1_1?__mk_fr_FR=%C3%85M%C3%85%C5%BD%C3%95%C3%91&amp;crid=36PSMRVV772AT&amp;keywords=Wooden+lamp+base&amp;qid=1685587039&amp;sprefix=wooden+lamp+base%2Caps%2C390&amp;sr=8-1</t>
  </si>
  <si>
    <t>1ZV770106820862714</t>
  </si>
  <si>
    <t>Brochures</t>
  </si>
  <si>
    <t>宣传册</t>
  </si>
  <si>
    <t>Paper</t>
  </si>
  <si>
    <t>1ZV770196818299170</t>
  </si>
  <si>
    <t>https://www.amazon.fr/Couleur-couleur-srapbooking-Page-botte-feuilles/dp/B00NC3I0EK/ref=sr_1_41?__mk_fr_FR=%C3%85M%C3%85%C5%BD%C3%95%C3%91&amp;crid=1C8U9MTY0EY4W&amp;keywords=paper+brochure&amp;qid=1685603412&amp;sprefix=paper+brochures%2Caps%2C438&amp;sr=8-41</t>
  </si>
  <si>
    <t>1ZV770196812734389</t>
  </si>
  <si>
    <t>1ZV770196802772795</t>
  </si>
  <si>
    <t>1ZV770196806558402</t>
  </si>
  <si>
    <t>1ZV770196818715219</t>
  </si>
  <si>
    <t>1ZV770196811947222</t>
  </si>
  <si>
    <t>1ZV770196810638433</t>
  </si>
  <si>
    <t>1ZV770196816452846</t>
  </si>
  <si>
    <t>1ZV770196805934453</t>
  </si>
  <si>
    <t>1ZV770196800107267</t>
  </si>
  <si>
    <t>1ZV770196806075273</t>
  </si>
  <si>
    <t>1ZV770196810622486</t>
  </si>
  <si>
    <t>1ZV770196805812898</t>
  </si>
  <si>
    <t>1ZV770196806590500</t>
  </si>
  <si>
    <t>1ZV770196800379312</t>
  </si>
  <si>
    <t>1ZV770196808683326</t>
  </si>
  <si>
    <t>1ZV770196800686534</t>
  </si>
  <si>
    <t>1ZV770196818852946</t>
  </si>
  <si>
    <t>1ZV770196816526552</t>
  </si>
  <si>
    <t>1ZV770196807531367</t>
  </si>
  <si>
    <t>notebook</t>
  </si>
  <si>
    <t>记事本</t>
  </si>
  <si>
    <t>1ZV770196835407583</t>
  </si>
  <si>
    <t>https://www.amazon.fr/CONQUERANT-Classique-Carreaux-Agraf%C3%A9es-Couverture/dp/B0BVWP95WC/ref=sr_1_1_sspa?__mk_fr_FR=%C3%85M%C3%85%C5%BD%C3%95%C3%91&amp;crid=2F1V7I3YIJNW4&amp;keywords=notebook&amp;qid=1685590168&amp;refinements=p_36%3A-300&amp;rnid=193642031&amp;sprefix=notebook%2Caps%2C282&amp;sr=8-1-spons&amp;sp_csd=d2lkZ2V0TmFtZT1zcF9hdGY&amp;psc=1</t>
  </si>
  <si>
    <t>1ZV770196838648193</t>
  </si>
  <si>
    <t>1ZV770196807771376</t>
  </si>
  <si>
    <t>1ZV770196808830587</t>
  </si>
  <si>
    <t>Ear stud</t>
  </si>
  <si>
    <t>耳钉</t>
  </si>
  <si>
    <t>1ZV770196813252568</t>
  </si>
  <si>
    <t>https://www.amazon.fr/ProfessionalFemmes-g%C3%A9om%C3%A9trique-Boucles-doreilles-lanniversaire/dp/B0BWMMR85T/ref=sr_1_1_sspa?__mk_fr_FR=%C3%85M%C3%85%C5%BD%C3%95%C3%91&amp;crid=2KVUW7ITMOMYL&amp;keywords=Ear+stud&amp;qid=1685589027&amp;refinements=p_36%3A-400&amp;rnid=2492331031&amp;sprefix=ear+stud%2Caps%2C292&amp;sr=8-1-spons&amp;sp_csd=d2lkZ2V0TmFtZT1zcF9hdGY&amp;psc=1</t>
  </si>
  <si>
    <t>1ZV770196818196576</t>
  </si>
  <si>
    <t>1ZV770196815639781</t>
  </si>
  <si>
    <t>1ZV770196804046192</t>
  </si>
  <si>
    <t>Ultrasonic Cleaner</t>
  </si>
  <si>
    <t>超声波清洗机</t>
  </si>
  <si>
    <t>00340434696023140047</t>
  </si>
  <si>
    <t>https://www.amazon.fr/Nettoyeur-Ultrasons-Ultrasonic-Fr%C3%A9quence-Automatique/dp/B0BP2D5VXY/ref=sr_1_1_sspa?__mk_fr_FR=%C3%85M%C3%85%C5%BD%C3%95%C3%91&amp;crid=2IEO2A8XSKC9D&amp;keywords=Ultrasonic+Cleaner&amp;qid=1685586812&amp;sprefix=ultrasonic+cleaner%2Caps%2C316&amp;sr=8-1-spons&amp;sp_csd=d2lkZ2V0TmFtZT1zcF9hdGY&amp;psc=1</t>
  </si>
  <si>
    <t>pan</t>
  </si>
  <si>
    <t>锅</t>
  </si>
  <si>
    <t>00340434696023139331</t>
  </si>
  <si>
    <t>https://www.amazon.fr/GreenLife-Anti-adh%C3%A9sif-c%C3%A9ramique-Aluminium-jaune/dp/B08CY738B1/ref=sr_1_2_sspa?__mk_fr_FR=%C3%85M%C3%85%C5%BD%C3%95%C3%91&amp;crid=1JBIN42HFEDL2&amp;keywords=pan&amp;qid=1685589578&amp;sprefix=pan%2Caps%2C278&amp;sr=8-2-spons&amp;sp_csd=d2lkZ2V0TmFtZT1zcF9hdGY&amp;psc=1</t>
  </si>
  <si>
    <t>Hose Clamp</t>
  </si>
  <si>
    <t>喉箍</t>
  </si>
  <si>
    <t>1ZV770196819205956</t>
  </si>
  <si>
    <t>https://www.amazon.fr/Jubile-Clips-jubilee/dp/B01CIAZBOO/ref=sr_1_3?__mk_fr_FR=%C3%85M%C3%85%C5%BD%C3%95%C3%91&amp;crid=1O5JO0IBKVWC5&amp;keywords=Hose+Clamp&amp;qid=1685589829&amp;refinements=p_72%3A437873031%2Cp_36%3A-200&amp;rnid=1715341031&amp;sprefix=hose+clamp%2Caps%2C327&amp;sr=8-3</t>
  </si>
  <si>
    <t>1ZV770196814658762</t>
  </si>
  <si>
    <t>1ZV770196819506774</t>
  </si>
  <si>
    <t>flagpole accessories</t>
  </si>
  <si>
    <t>旗杆帽</t>
  </si>
  <si>
    <t>00340434696023139232</t>
  </si>
  <si>
    <t>https://www.amazon.de/Fahnenmast-Fahnenmast-Teilereparatur-Set-Reparaturset-goldfarbene-Kugelklammer/dp/B0885T22LG/ref=d_pd_sbs_sccl_1_4/262-4146963-5558162?pd_rd_w=XCqux&amp;content-id=amzn1.sym.41628bd4-d899-4783-a506-d8de0d1214b9&amp;pf_rd_p=41628bd4-d899-4783-a506-d8de0d1214b9&amp;pf_rd_r=1F019TXZ296BXTBGT71A&amp;pd_rd_wg=5eXsW&amp;pd_rd_r=abae00f7-962c-4da9-8c7f-e757b739e7c1&amp;pd_rd_i=B0885T22LG&amp;psc=1</t>
  </si>
  <si>
    <t>00340434696023139249</t>
  </si>
  <si>
    <t>00340434696023139256</t>
  </si>
  <si>
    <t>00340434696023139263</t>
  </si>
  <si>
    <t>00340434696023139270</t>
  </si>
  <si>
    <t>00340434696023139287</t>
  </si>
  <si>
    <t>00340434696023139294</t>
  </si>
  <si>
    <t>00340434696023139300</t>
  </si>
  <si>
    <t>00340434696023139317</t>
  </si>
  <si>
    <t>00340434696023139324</t>
  </si>
  <si>
    <t>Wire cage</t>
  </si>
  <si>
    <t>铁丝网笼子</t>
  </si>
  <si>
    <t>00340434696023124061</t>
  </si>
  <si>
    <t>https://www.amazon.fr/Midwest-couvertures-Camouflage-rev%C3%AAtement-protection/dp/B003F263QA/ref=sr_1_4?__mk_fr_FR=%C3%85M%C3%85%C5%BD%C3%95%C3%91&amp;crid=14RC4KJLODI8R&amp;keywords=Wire+cage&amp;qid=1685598163&amp;refinements=p_36%3A-3000&amp;rnid=2042624031&amp;sprefix=wire+cage%2Caps%2C254&amp;sr=8-4</t>
  </si>
  <si>
    <t>00340434696023124078</t>
  </si>
  <si>
    <t>00340434696023124085</t>
  </si>
  <si>
    <t>00340434696023124108</t>
  </si>
  <si>
    <t>00340434696023124115</t>
  </si>
  <si>
    <t>00340434696023124139</t>
  </si>
  <si>
    <t>00340434696023125884</t>
  </si>
  <si>
    <t>00340434696023125891</t>
  </si>
  <si>
    <t>00340434696023125907</t>
  </si>
  <si>
    <t>00340434696023126140</t>
  </si>
  <si>
    <t>00340434696023126157</t>
  </si>
  <si>
    <t>00340434696023126164</t>
  </si>
  <si>
    <t>00340434696023126171</t>
  </si>
  <si>
    <t>00340434696023126188</t>
  </si>
  <si>
    <t>Garden Scraper</t>
  </si>
  <si>
    <t>花园铲</t>
  </si>
  <si>
    <t>00340434696023123941</t>
  </si>
  <si>
    <t>https://www.amazon.fr/ISIYINER-D%C3%A9sherbeur-Caoutchouc-Poign%C3%A9e-Plantation/dp/B08T1S86WC/ref=sr_1_1_sspa?__mk_fr_FR=%C3%85M%C3%85%C5%BD%C3%95%C3%91&amp;crid=2IHARXI9PBVTX&amp;keywords=Garden+Scraper&amp;qid=1685589881&amp;refinements=p_36%3A-1400&amp;rnid=2492331031&amp;sprefix=garden+scraper%2Caps%2C290&amp;sr=8-1-spons&amp;sp_csd=d2lkZ2V0TmFtZT1zcF9hdGY&amp;psc=1</t>
  </si>
  <si>
    <t>00340434696023123958</t>
  </si>
  <si>
    <t>00340434696023123972</t>
  </si>
  <si>
    <t>00340434696023123996</t>
  </si>
  <si>
    <t>00340434696023124009</t>
  </si>
  <si>
    <t>00340434696023124016</t>
  </si>
  <si>
    <t>00340434696023124047</t>
  </si>
  <si>
    <t>00340434696023124054</t>
  </si>
  <si>
    <t>coded lock</t>
  </si>
  <si>
    <t>密码锁</t>
  </si>
  <si>
    <t>00340434696023142669</t>
  </si>
  <si>
    <t>https://www.amazon.fr/Cadenas-combinaison-bagage-cadenas-douanes/dp/B003TJJ3U2/ref=sr_1_14?__mk_fr_FR=%C3%85M%C3%85%C5%BD%C3%95%C3%91&amp;crid=1RTL25SYJD7SZ&amp;keywords=coded+lock&amp;qid=1685590912&amp;sprefix=halogen+car+headlights%2Caps%2C1006&amp;sr=8-14</t>
  </si>
  <si>
    <t>00340434696023142676</t>
  </si>
  <si>
    <t>00340434696023142683</t>
  </si>
  <si>
    <t>00340434696023142690</t>
  </si>
  <si>
    <t>fan</t>
  </si>
  <si>
    <t>风扇</t>
  </si>
  <si>
    <t>00340434696023147787</t>
  </si>
  <si>
    <t>https://www.amazon.fr/Hunter-Harmony-Ventilateur-Plafond-%C3%A9clairage/dp/B07FN4QXFC/ref=sr_1_31?__mk_fr_FR=%C3%85M%C3%85%C5%BD%C3%95%C3%91&amp;crid=3VIYZEDEZE89J&amp;keywords=fan&amp;qid=1685589363&amp;refinements=p_36%3A10000-30000&amp;rnid=67553031&amp;sprefix=fan%2Caps%2C298&amp;sr=8-31</t>
  </si>
  <si>
    <t>00340434696023147794</t>
  </si>
  <si>
    <t>00340434696023147800</t>
  </si>
  <si>
    <t>00340434696023147817</t>
  </si>
  <si>
    <t>00340434696023147824</t>
  </si>
  <si>
    <t>1ZV770196810094959</t>
  </si>
  <si>
    <t>1ZV770196812427765</t>
  </si>
  <si>
    <t>parking cooler</t>
  </si>
  <si>
    <t>驻车空调</t>
  </si>
  <si>
    <t>1ZYA11556811737338</t>
  </si>
  <si>
    <t>https://www.amazon.fr/Climatiseur-climatisation-climatiseur-construction-consommation/dp/B0C1TBTLMS/ref=sr_1_4?__mk_fr_FR=%C3%85M%C3%85%C5%BD%C3%95%C3%91&amp;crid=3GULCP4GOIYVR&amp;keywords=Parking+air+conditioner&amp;qid=1685604053&amp;sprefix=parking+air+conditioner%2Caps%2C580&amp;sr=8-4</t>
  </si>
  <si>
    <t>1ZYA11556804459545</t>
  </si>
  <si>
    <t>1ZYA11556815306411</t>
  </si>
  <si>
    <t>1ZYA11556810463028</t>
  </si>
  <si>
    <t>1ZYA11556813809435</t>
  </si>
  <si>
    <t>1ZYA11556819509641</t>
  </si>
  <si>
    <t>1ZYA11556811247653</t>
  </si>
  <si>
    <t>1ZYA11556815827466</t>
  </si>
  <si>
    <t>1ZYA11556804773071</t>
  </si>
  <si>
    <t>1ZYA11556803928487</t>
  </si>
  <si>
    <t>1ZYA11556811057699</t>
  </si>
  <si>
    <t>1ZYA11556801444708</t>
  </si>
  <si>
    <t>1ZYA11556801493512</t>
  </si>
  <si>
    <t>1ZYA11556810328120</t>
  </si>
  <si>
    <t>1ZYA11556809392536</t>
  </si>
  <si>
    <t>1ZYA11556800050742</t>
  </si>
  <si>
    <t>1ZYA11556809186750</t>
  </si>
  <si>
    <t>1ZYA11556802804568</t>
  </si>
  <si>
    <t>1ZYA11556807628179</t>
  </si>
  <si>
    <t>1ZYA11556800701584</t>
  </si>
  <si>
    <t>1ZYA11556806988792</t>
  </si>
  <si>
    <t>1ZYA11556804973800</t>
  </si>
  <si>
    <t>1ZYA11556800260613</t>
  </si>
  <si>
    <t>1ZYA11556807173222</t>
  </si>
  <si>
    <t>Electric faucet</t>
  </si>
  <si>
    <t>电热水龙头</t>
  </si>
  <si>
    <t>00340434696023139621</t>
  </si>
  <si>
    <t>https://www.amazon.fr/GOTOTOP-Robinet-poign%C3%A9e-Moderne-Cuisine/dp/B08JGDT735/ref=sr_1_4_sspa?__mk_fr_FR=%C3%85M%C3%85%C5%BD%C3%95%C3%91&amp;crid=3HHM2AVV38Y1U&amp;keywords=Electric+faucet&amp;qid=1685588607&amp;refinements=p_36%3A-3000&amp;rnid=1715341031&amp;sprefix=wooden+lamp+base%2Caps%2C987&amp;sr=8-4-spons&amp;sp_csd=d2lkZ2V0TmFtZT1zcF9tdGY&amp;psc=1&amp;smid=A3BYGDRTULI6GE</t>
  </si>
  <si>
    <t>00340434696023139638</t>
  </si>
  <si>
    <t>00340434696023139645</t>
  </si>
  <si>
    <t>00340434696023139652</t>
  </si>
  <si>
    <t>00340434696023139669</t>
  </si>
  <si>
    <t>00340434696023139676</t>
  </si>
  <si>
    <t>00340434696023139683</t>
  </si>
  <si>
    <t>00340434696023139690</t>
  </si>
  <si>
    <t>00340434696023139706</t>
  </si>
  <si>
    <t>00340434696023139713</t>
  </si>
  <si>
    <t>00340434696023139720</t>
  </si>
  <si>
    <t>00340434696023139737</t>
  </si>
  <si>
    <t>00340434696023139744</t>
  </si>
  <si>
    <t>00340434696023139751</t>
  </si>
  <si>
    <t>00340434696023139768</t>
  </si>
  <si>
    <t>00340434696023139775</t>
  </si>
  <si>
    <t>00340434696023139782</t>
  </si>
  <si>
    <t>00340434696023139799</t>
  </si>
  <si>
    <t>00340434696023139805</t>
  </si>
  <si>
    <t>00340434696023139812</t>
  </si>
  <si>
    <t>Halogen car headlights</t>
  </si>
  <si>
    <t>卤素汽车头灯</t>
  </si>
  <si>
    <t>Glass</t>
  </si>
  <si>
    <t>1ZV770106820864150</t>
  </si>
  <si>
    <t>https://www.amazon.fr/Headlight-Ampoules-Faisceau-Blanches-Halog%C3%A8nes/dp/B089G45H6H/ref=sr_1_3?__mk_fr_FR=%C3%85M%C3%85%C5%BD%C3%95%C3%91&amp;crid=BUGCEIIGKQDO&amp;keywords=Halogen+car+headlights&amp;qid=1685590238&amp;refinements=p_36%3A500-20000&amp;rnid=2492331031&amp;sprefix=halogen+car+headlights%2Caps%2C286&amp;sr=8-3</t>
  </si>
  <si>
    <t>1ZV770106820864169</t>
  </si>
  <si>
    <t>1ZV770106820864178</t>
  </si>
  <si>
    <t>1ZV770106820864187</t>
  </si>
  <si>
    <t>1ZV770106820864196</t>
  </si>
  <si>
    <t>USB adapter cable</t>
  </si>
  <si>
    <t>USB手机数据线</t>
  </si>
  <si>
    <t>00340434696023127383</t>
  </si>
  <si>
    <t>https://www.amazon.fr/PremiumCord-C%C3%A2ble-USB-Charge-Rapide/dp/B07NSQ56DZ/ref=sr_1_23?keywords=USB+adapter+cable&amp;qid=1685586371&amp;refinements=p_36%3A-400&amp;rnid=428393031&amp;sr=8-23</t>
  </si>
  <si>
    <t>00340434696023127390</t>
  </si>
  <si>
    <t>00340434696023127406</t>
  </si>
  <si>
    <t>forged wheels</t>
  </si>
  <si>
    <t>锻造轮毂</t>
  </si>
  <si>
    <t>1ZYA11556814697260</t>
  </si>
  <si>
    <t>https://www.amazon.fr/Jante-aluminium-Borrani-record-18-40-trous/dp/B073GYW5RX/ref=sr_1_8?__mk_fr_FR=%C3%85M%C3%85%C5%BD%C3%95%C3%91&amp;crid=1S5V3RWEDBD06&amp;keywords=wheels&amp;qid=1685588768&amp;refinements=p_36%3A10000-30000&amp;rnid=389218011&amp;sprefix=wheels%2Caps%2C416&amp;sr=8-8</t>
  </si>
  <si>
    <t>1ZYA11556800206879</t>
  </si>
  <si>
    <t>1ZYA11556817446285</t>
  </si>
  <si>
    <t>1ZYA11556817779498</t>
  </si>
  <si>
    <t>1ZYA11556818090505</t>
  </si>
  <si>
    <t>1ZYA11556814383312</t>
  </si>
  <si>
    <t>1ZYA11556803381924</t>
  </si>
  <si>
    <t>1ZYA11556812130339</t>
  </si>
  <si>
    <t>Auto Brake Rotor</t>
  </si>
  <si>
    <t>刹车盘</t>
  </si>
  <si>
    <t>1ZYA11556807803425</t>
  </si>
  <si>
    <t>https://www.amazon.fr/ACDelco-18A2828A-Advantage-Non-Coated-Brake/dp/B00B4L59P0/ref=sr_1_15?keywords=Auto+Brake+Rotor&amp;qid=1685586775&amp;sr=8-15</t>
  </si>
  <si>
    <t>Motorcycle Thermometer Instruments</t>
  </si>
  <si>
    <t>水温表</t>
  </si>
  <si>
    <t>00340434696023140054</t>
  </si>
  <si>
    <t>https://www.amazon.fr/Aramox-Thermom%C3%A8tre-accessoires-temp%C3%A9rature-%C3%A9tanches/dp/B07QKJMQM1/ref=sr_1_2_sspa?__mk_fr_FR=%C3%85M%C3%85%C5%BD%C3%95%C3%91&amp;crid=1YOIW5VMM5VRI&amp;keywords=Motorcycle+Thermometer+Instruments&amp;qid=1685595489&amp;sprefix=motorcycle+thermometer+instruments%2Caps%2C466&amp;sr=8-2-spons&amp;sp_csd=d2lkZ2V0TmFtZT1zcF9tdGY&amp;psc=1&amp;smid=AHWKV4GXPSJ3O</t>
  </si>
  <si>
    <t>Bedclothes</t>
  </si>
  <si>
    <t>被褥</t>
  </si>
  <si>
    <t>Warm</t>
  </si>
  <si>
    <t>1ZYA11556899632456</t>
  </si>
  <si>
    <t>https://www.amazon.fr/Sacs-rangement-v%C3%AAtements-fermeture-%C3%A9clair/dp/B09SCQFCZ4/ref=sr_1_3?__mk_fr_FR=%C3%85M%C3%85%C5%BD%C3%95%C3%91&amp;crid=27MKQ43D4TW04&amp;keywords=bed+clothes&amp;qid=1685586483&amp;refinements=p_36%3A-2000&amp;rnid=67553031&amp;sprefix=bedclothes%2Caps%2C387&amp;sr=8-3</t>
  </si>
  <si>
    <t>1ZYA11556899111465</t>
  </si>
  <si>
    <t>1ZYA11556895996473</t>
  </si>
  <si>
    <t>1ZYA11556898887488</t>
  </si>
  <si>
    <t>1ZYA11556896384499</t>
  </si>
  <si>
    <t>1ZYA11556897087504</t>
  </si>
  <si>
    <t>00340434696023106975</t>
  </si>
  <si>
    <t>Festival decoration</t>
  </si>
  <si>
    <t>节日装饰</t>
  </si>
  <si>
    <t>00340434696023142874</t>
  </si>
  <si>
    <t>https://www.amazon.fr/stylestranches-D%C3%A9coration-Pendentif-D%C3%A9corations-Artisanat/dp/B09JNGM54S/ref=sr_1_28?__mk_fr_FR=%C3%85M%C3%85%C5%BD%C3%95%C3%91&amp;crid=E0TYDFK8DP64&amp;keywords=Festival+decoration&amp;qid=1685591264&amp;refinements=p_36%3A-500&amp;rnid=67553031&amp;sprefix=festival+decoration%2Caps%2C300&amp;sr=8-28</t>
  </si>
  <si>
    <t>00340434696023142881</t>
  </si>
  <si>
    <t>00340434696023142898</t>
  </si>
  <si>
    <t>00340434696023142812</t>
  </si>
  <si>
    <t>00340434696023142829</t>
  </si>
  <si>
    <t>00340434696023142836</t>
  </si>
  <si>
    <t>00340434696023142843</t>
  </si>
  <si>
    <t>00340434696023142850</t>
  </si>
  <si>
    <t>00340434696023142867</t>
  </si>
  <si>
    <t>Birthday banner</t>
  </si>
  <si>
    <t>生日横幅</t>
  </si>
  <si>
    <t>polyester</t>
  </si>
  <si>
    <t>1ZV770106820864338</t>
  </si>
  <si>
    <t>https://www.amazon.de/dp/B09T311ZXF</t>
  </si>
  <si>
    <t>1ZV770106820864347</t>
  </si>
  <si>
    <t>CHRISTMAS LAMP</t>
  </si>
  <si>
    <t>圣诞灯串</t>
  </si>
  <si>
    <t>1ZV770196837436842</t>
  </si>
  <si>
    <t>https://www.amazon.fr/Guirlande-lumineuse-multicolore-Christmas-Concepts%C2%AE/dp/B01MED94GT/ref=sr_1_3?__mk_fr_FR=%C3%85M%C3%85%C5%BD%C3%95%C3%91&amp;crid=1FRR9W9TO46O0&amp;keywords=CHRISTMAS+LAMP&amp;qid=1685595306&amp;sprefix=flagpole+accessories%2Caps%2C900&amp;sr=8-3</t>
  </si>
  <si>
    <t>1ZV770196823982251</t>
  </si>
  <si>
    <t>Windscreen Cleaner Tool</t>
  </si>
  <si>
    <t>玻璃清洁刷</t>
  </si>
  <si>
    <t>00340434696023139959</t>
  </si>
  <si>
    <t>https://www.amazon.fr/Nettoyant-Raclette-Microfibre-Brush-%C3%A9ponge-Cuisine/dp/B0BGBS85GG/ref=sr_1_12_sspa?__mk_fr_FR=%C3%85M%C3%85%C5%BD%C3%95%C3%91&amp;crid=1SXZ66IFL14H4&amp;keywords=Windscreen+Cleaner+Tool&amp;qid=1685586604&amp;sprefix=windscreen+cleaner+tool%2Caps%2C387&amp;sr=8-12-spons&amp;sp_csd=d2lkZ2V0TmFtZT1zcF9idGY&amp;psc=1</t>
  </si>
  <si>
    <t>hair clip</t>
  </si>
  <si>
    <t>发夹</t>
  </si>
  <si>
    <t>1ZV770196803194711</t>
  </si>
  <si>
    <t>https://www.amazon.fr/Renywosi-Pince-Cheveux-Strass-Accessoires/dp/B0BK76Z1JD/ref=sr_1_37?__mk_fr_FR=%C3%85M%C3%85%C5%BD%C3%95%C3%91&amp;crid=P9IR0JLMBZBS&amp;keywords=hair+clip&amp;qid=1685589072&amp;refinements=p_36%3A-300&amp;rnid=211723031&amp;sprefix=hair+clip%2Caps%2C324&amp;sr=8-37</t>
  </si>
  <si>
    <t>1ZV770196817066726</t>
  </si>
  <si>
    <t>1ZV770196805197938</t>
  </si>
  <si>
    <t>SUM</t>
  </si>
  <si>
    <t>SIGNATURE and STAMP</t>
  </si>
  <si>
    <t>红珊瑚国际供应链管理有限公司</t>
  </si>
  <si>
    <t>PACKING LIST</t>
  </si>
  <si>
    <t>Invoice
No.:</t>
  </si>
  <si>
    <t>Description of Goods
英文描述</t>
  </si>
  <si>
    <t>Description of Chinese</t>
  </si>
  <si>
    <t>Unit Weight
单品净重</t>
  </si>
  <si>
    <t>Carton No.
箱数</t>
  </si>
  <si>
    <t>Total Net
Weight kg</t>
  </si>
  <si>
    <t>Total Gross
Weight kg</t>
  </si>
  <si>
    <t>SIGNATURE:</t>
  </si>
  <si>
    <t>STAMP:</t>
  </si>
</sst>
</file>

<file path=xl/styles.xml><?xml version="1.0" encoding="utf-8"?>
<styleSheet xmlns="http://schemas.openxmlformats.org/spreadsheetml/2006/main">
  <numFmts count="4">
    <numFmt numFmtId="168" formatCode="0.00_ ;\-0.00\ "/>
    <numFmt numFmtId="169" formatCode="[$]dd\ mmm\ yyyy;@"/>
    <numFmt numFmtId="170" formatCode="0.00_ ;[Red]\-0.00\ "/>
    <numFmt numFmtId="171" formatCode="[$-409]d/mmm/yy;@"/>
  </numFmts>
  <fonts count="15">
    <font>
      <sz val="11"/>
      <color theme="1"/>
      <name val="Calibri"/>
      <charset val="134"/>
      <scheme val="minor"/>
    </font>
    <font>
      <sz val="9"/>
      <color theme="1"/>
      <name val="Microsoft YaHei"/>
      <charset val="134"/>
    </font>
    <font>
      <b/>
      <sz val="12"/>
      <color theme="1"/>
      <name val="Microsoft YaHei"/>
      <charset val="134"/>
    </font>
    <font>
      <b/>
      <sz val="11"/>
      <color theme="1"/>
      <name val="Microsoft YaHei"/>
      <charset val="134"/>
    </font>
    <font>
      <b/>
      <u/>
      <sz val="12"/>
      <color theme="1"/>
      <name val="Microsoft YaHei"/>
      <charset val="134"/>
    </font>
    <font>
      <b/>
      <sz val="9"/>
      <color theme="1"/>
      <name val="Microsoft YaHei"/>
      <charset val="134"/>
    </font>
    <font>
      <sz val="9"/>
      <name val="Microsoft YaHei"/>
      <charset val="134"/>
    </font>
    <font>
      <b/>
      <sz val="10"/>
      <color theme="1"/>
      <name val="Microsoft YaHei"/>
      <charset val="134"/>
    </font>
    <font>
      <b/>
      <u/>
      <sz val="10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800080"/>
      <name val="Calibri"/>
      <scheme val="minor"/>
    </font>
    <font>
      <sz val="11"/>
      <name val="宋体"/>
      <charset val="134"/>
    </font>
    <font>
      <u/>
      <sz val="11"/>
      <color rgb="FF0000FF"/>
      <name val="Calibri"/>
      <scheme val="minor"/>
    </font>
    <font>
      <sz val="12"/>
      <name val="宋体"/>
      <charset val="134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0" fontId="1" fillId="0" borderId="0" xfId="0" applyNumberFormat="1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right" vertical="center"/>
    </xf>
    <xf numFmtId="168" fontId="5" fillId="0" borderId="1" xfId="3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49" fontId="5" fillId="0" borderId="4" xfId="3" applyNumberFormat="1" applyFont="1" applyBorder="1" applyAlignment="1">
      <alignment horizontal="center" vertical="center" wrapText="1"/>
    </xf>
    <xf numFmtId="170" fontId="5" fillId="0" borderId="4" xfId="3" applyNumberFormat="1" applyFont="1" applyBorder="1" applyAlignment="1">
      <alignment horizontal="center" vertical="center" wrapText="1"/>
    </xf>
    <xf numFmtId="2" fontId="5" fillId="0" borderId="4" xfId="3" applyNumberFormat="1" applyFont="1" applyBorder="1" applyAlignment="1">
      <alignment horizontal="center" vertical="center" wrapText="1"/>
    </xf>
    <xf numFmtId="1" fontId="5" fillId="0" borderId="4" xfId="3" applyNumberFormat="1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left" vertical="center" wrapText="1"/>
    </xf>
    <xf numFmtId="2" fontId="1" fillId="0" borderId="4" xfId="2" applyNumberFormat="1" applyFont="1" applyBorder="1" applyAlignment="1">
      <alignment horizontal="right" vertical="center" wrapText="1"/>
    </xf>
    <xf numFmtId="1" fontId="1" fillId="0" borderId="4" xfId="0" applyNumberFormat="1" applyFont="1" applyFill="1" applyBorder="1" applyAlignment="1">
      <alignment horizontal="right" vertical="center"/>
    </xf>
    <xf numFmtId="1" fontId="6" fillId="0" borderId="3" xfId="0" applyNumberFormat="1" applyFont="1" applyFill="1" applyBorder="1" applyAlignment="1">
      <alignment horizontal="right" vertical="center" wrapText="1"/>
    </xf>
    <xf numFmtId="1" fontId="6" fillId="0" borderId="5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 wrapText="1"/>
    </xf>
    <xf numFmtId="170" fontId="1" fillId="0" borderId="4" xfId="2" applyNumberFormat="1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2" borderId="5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left" vertical="center" wrapText="1"/>
    </xf>
    <xf numFmtId="170" fontId="1" fillId="0" borderId="0" xfId="0" applyNumberFormat="1" applyFont="1" applyFill="1" applyAlignment="1">
      <alignment horizontal="right" vertical="center" wrapText="1"/>
    </xf>
    <xf numFmtId="0" fontId="5" fillId="0" borderId="0" xfId="0" applyFont="1" applyFill="1" applyAlignment="1">
      <alignment horizontal="left" vertical="center" wrapText="1"/>
    </xf>
    <xf numFmtId="0" fontId="1" fillId="0" borderId="0" xfId="3" applyFont="1" applyAlignment="1">
      <alignment horizontal="left" vertical="center"/>
    </xf>
    <xf numFmtId="170" fontId="5" fillId="2" borderId="5" xfId="0" applyNumberFormat="1" applyFont="1" applyFill="1" applyBorder="1" applyAlignment="1">
      <alignment horizontal="right" vertical="center" wrapText="1"/>
    </xf>
    <xf numFmtId="1" fontId="1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right" vertical="center" wrapText="1"/>
    </xf>
    <xf numFmtId="49" fontId="6" fillId="0" borderId="10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0" fillId="0" borderId="0" xfId="1" applyFont="1" applyFill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70" fontId="5" fillId="2" borderId="4" xfId="0" applyNumberFormat="1" applyFont="1" applyFill="1" applyBorder="1" applyAlignment="1">
      <alignment horizontal="right" vertical="center" wrapText="1"/>
    </xf>
    <xf numFmtId="170" fontId="5" fillId="2" borderId="4" xfId="3" applyNumberFormat="1" applyFont="1" applyFill="1" applyBorder="1" applyAlignment="1">
      <alignment horizontal="right" vertical="center" wrapText="1"/>
    </xf>
    <xf numFmtId="170" fontId="5" fillId="0" borderId="0" xfId="3" applyNumberFormat="1" applyFont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left" vertical="center" wrapText="1"/>
    </xf>
    <xf numFmtId="49" fontId="9" fillId="0" borderId="4" xfId="3" applyNumberFormat="1" applyFont="1" applyBorder="1" applyAlignment="1">
      <alignment horizontal="left" vertical="center" wrapText="1"/>
    </xf>
    <xf numFmtId="170" fontId="7" fillId="0" borderId="4" xfId="3" applyNumberFormat="1" applyFont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171" fontId="9" fillId="0" borderId="2" xfId="0" applyNumberFormat="1" applyFont="1" applyFill="1" applyBorder="1" applyAlignment="1">
      <alignment horizontal="left" vertical="center" wrapText="1"/>
    </xf>
    <xf numFmtId="171" fontId="9" fillId="0" borderId="3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0" fontId="5" fillId="0" borderId="3" xfId="3" applyFont="1" applyBorder="1" applyAlignment="1">
      <alignment horizontal="left" vertical="center" wrapText="1"/>
    </xf>
    <xf numFmtId="49" fontId="9" fillId="0" borderId="2" xfId="3" applyNumberFormat="1" applyFont="1" applyBorder="1" applyAlignment="1">
      <alignment horizontal="left" vertical="center" wrapText="1"/>
    </xf>
    <xf numFmtId="49" fontId="9" fillId="0" borderId="6" xfId="3" applyNumberFormat="1" applyFont="1" applyBorder="1" applyAlignment="1">
      <alignment horizontal="left" vertical="center" wrapText="1"/>
    </xf>
    <xf numFmtId="49" fontId="9" fillId="0" borderId="3" xfId="3" applyNumberFormat="1" applyFont="1" applyBorder="1" applyAlignment="1">
      <alignment horizontal="left" vertical="center" wrapText="1"/>
    </xf>
    <xf numFmtId="170" fontId="5" fillId="0" borderId="2" xfId="3" applyNumberFormat="1" applyFont="1" applyBorder="1" applyAlignment="1">
      <alignment horizontal="left" vertical="center" wrapText="1"/>
    </xf>
    <xf numFmtId="170" fontId="5" fillId="0" borderId="3" xfId="3" applyNumberFormat="1" applyFont="1" applyBorder="1" applyAlignment="1">
      <alignment horizontal="left" vertical="center" wrapText="1"/>
    </xf>
    <xf numFmtId="170" fontId="6" fillId="0" borderId="4" xfId="1" applyNumberFormat="1" applyFont="1" applyBorder="1" applyAlignment="1">
      <alignment horizontal="left" vertical="center" wrapText="1"/>
    </xf>
    <xf numFmtId="0" fontId="6" fillId="0" borderId="4" xfId="1" applyNumberFormat="1" applyFont="1" applyBorder="1" applyAlignment="1">
      <alignment horizontal="left" vertical="center" wrapText="1"/>
    </xf>
    <xf numFmtId="49" fontId="9" fillId="0" borderId="7" xfId="3" applyNumberFormat="1" applyFont="1" applyFill="1" applyBorder="1" applyAlignment="1">
      <alignment horizontal="left" vertical="center" wrapText="1"/>
    </xf>
    <xf numFmtId="49" fontId="9" fillId="0" borderId="8" xfId="3" applyNumberFormat="1" applyFont="1" applyFill="1" applyBorder="1" applyAlignment="1">
      <alignment horizontal="left" vertical="center" wrapText="1"/>
    </xf>
    <xf numFmtId="49" fontId="9" fillId="0" borderId="9" xfId="3" applyNumberFormat="1" applyFont="1" applyFill="1" applyBorder="1" applyAlignment="1">
      <alignment horizontal="left" vertical="center" wrapText="1"/>
    </xf>
    <xf numFmtId="49" fontId="9" fillId="0" borderId="7" xfId="3" applyNumberFormat="1" applyFont="1" applyBorder="1" applyAlignment="1">
      <alignment horizontal="left" vertical="center" wrapText="1"/>
    </xf>
    <xf numFmtId="49" fontId="9" fillId="0" borderId="8" xfId="3" applyNumberFormat="1" applyFont="1" applyBorder="1" applyAlignment="1">
      <alignment horizontal="left" vertical="center" wrapText="1"/>
    </xf>
    <xf numFmtId="49" fontId="9" fillId="0" borderId="9" xfId="3" applyNumberFormat="1" applyFont="1" applyBorder="1" applyAlignment="1">
      <alignment horizontal="left" vertical="center" wrapText="1"/>
    </xf>
    <xf numFmtId="49" fontId="9" fillId="0" borderId="2" xfId="3" applyNumberFormat="1" applyFont="1" applyFill="1" applyBorder="1" applyAlignment="1">
      <alignment horizontal="left" vertical="center" wrapText="1"/>
    </xf>
    <xf numFmtId="49" fontId="9" fillId="0" borderId="6" xfId="3" applyNumberFormat="1" applyFont="1" applyFill="1" applyBorder="1" applyAlignment="1">
      <alignment horizontal="left" vertical="center" wrapText="1"/>
    </xf>
    <xf numFmtId="49" fontId="9" fillId="0" borderId="3" xfId="3" applyNumberFormat="1" applyFont="1" applyFill="1" applyBorder="1" applyAlignment="1">
      <alignment horizontal="left" vertical="center" wrapText="1"/>
    </xf>
    <xf numFmtId="49" fontId="6" fillId="0" borderId="4" xfId="1" applyNumberFormat="1" applyFont="1" applyBorder="1" applyAlignment="1">
      <alignment horizontal="left" vertical="center" wrapText="1"/>
    </xf>
    <xf numFmtId="0" fontId="9" fillId="0" borderId="2" xfId="3" applyNumberFormat="1" applyFont="1" applyFill="1" applyBorder="1" applyAlignment="1">
      <alignment horizontal="left" vertical="center" wrapText="1"/>
    </xf>
    <xf numFmtId="0" fontId="9" fillId="0" borderId="6" xfId="3" applyNumberFormat="1" applyFont="1" applyFill="1" applyBorder="1" applyAlignment="1">
      <alignment horizontal="left" vertical="center" wrapText="1"/>
    </xf>
    <xf numFmtId="0" fontId="9" fillId="0" borderId="3" xfId="3" applyNumberFormat="1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3" applyFont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horizontal="right" vertical="center" wrapText="1"/>
    </xf>
    <xf numFmtId="169" fontId="5" fillId="0" borderId="0" xfId="3" applyNumberFormat="1" applyFont="1" applyBorder="1" applyAlignment="1">
      <alignment horizontal="left" vertical="center" wrapText="1"/>
    </xf>
  </cellXfs>
  <cellStyles count="4">
    <cellStyle name="Lien hypertexte" xfId="1" builtinId="8"/>
    <cellStyle name="Normal" xfId="0" builtinId="0"/>
    <cellStyle name="常规 2" xfId="3"/>
    <cellStyle name="常规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</xdr:colOff>
      <xdr:row>204</xdr:row>
      <xdr:rowOff>91440</xdr:rowOff>
    </xdr:from>
    <xdr:to>
      <xdr:col>4</xdr:col>
      <xdr:colOff>321310</xdr:colOff>
      <xdr:row>209</xdr:row>
      <xdr:rowOff>172085</xdr:rowOff>
    </xdr:to>
    <xdr:pic>
      <xdr:nvPicPr>
        <xdr:cNvPr id="2" name="图片 1" descr="03841a0927b211ad4704dd71157e0d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4065" y="53408580"/>
          <a:ext cx="1957070" cy="134747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204</xdr:row>
      <xdr:rowOff>91440</xdr:rowOff>
    </xdr:from>
    <xdr:to>
      <xdr:col>4</xdr:col>
      <xdr:colOff>321310</xdr:colOff>
      <xdr:row>209</xdr:row>
      <xdr:rowOff>172085</xdr:rowOff>
    </xdr:to>
    <xdr:pic>
      <xdr:nvPicPr>
        <xdr:cNvPr id="3" name="图片 2" descr="03841a0927b211ad4704dd71157e0d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4065" y="53408580"/>
          <a:ext cx="1957070" cy="1347470"/>
        </a:xfrm>
        <a:prstGeom prst="rect">
          <a:avLst/>
        </a:prstGeom>
      </xdr:spPr>
    </xdr:pic>
    <xdr:clientData/>
  </xdr:twoCellAnchor>
  <xdr:oneCellAnchor>
    <xdr:from>
      <xdr:col>11</xdr:col>
      <xdr:colOff>209550</xdr:colOff>
      <xdr:row>19</xdr:row>
      <xdr:rowOff>114935</xdr:rowOff>
    </xdr:from>
    <xdr:ext cx="309880" cy="283210"/>
    <xdr:sp macro="" textlink="">
      <xdr:nvSpPr>
        <xdr:cNvPr id="4" name="文本框 3"/>
        <xdr:cNvSpPr txBox="1"/>
      </xdr:nvSpPr>
      <xdr:spPr>
        <a:xfrm>
          <a:off x="10306685" y="655955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503555</xdr:colOff>
      <xdr:row>188</xdr:row>
      <xdr:rowOff>287655</xdr:rowOff>
    </xdr:from>
    <xdr:to>
      <xdr:col>5</xdr:col>
      <xdr:colOff>506095</xdr:colOff>
      <xdr:row>196</xdr:row>
      <xdr:rowOff>72390</xdr:rowOff>
    </xdr:to>
    <xdr:pic>
      <xdr:nvPicPr>
        <xdr:cNvPr id="2" name="图片 1" descr="红珊瑚章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67300" y="35252025"/>
          <a:ext cx="2212340" cy="14592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norris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amazon.fr/Climatiseur-climatisation-climatiseur-construction-consommation/dp/B0C1TBTLMS/ref=sr_1_4?__mk_fr_FR=%C3%85M%C3%85%C5%BD%C3%95%C3%91&amp;crid=3GULCP4GOIYVR&amp;keywords=Parking+air+conditioner&amp;qid=1685604053&amp;sprefix=parking+air+conditioner%2Caps%2C580&amp;sr=8-4" TargetMode="External"/><Relationship Id="rId1" Type="http://schemas.openxmlformats.org/officeDocument/2006/relationships/hyperlink" Target="https://www.amazon.fr/TTESOPG-Car-borne-Anti-Slip-Anti-Splash-GrannyGrey/dp/B093CYXH1Q/ref=sr_1_1?__mk_fr_FR=%C3%85M%C3%85%C5%BD%C3%95%C3%91&amp;crid=104VGN58BWZXP&amp;keywords=ANIMAL+DRINKING+BOWL&amp;qid=1685588678&amp;sprefix=animal+drinking+bowl%2Caps%2C3676&amp;sr=8-1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1"/>
  <sheetViews>
    <sheetView tabSelected="1" view="pageBreakPreview" zoomScale="90" workbookViewId="0">
      <selection activeCell="J11" sqref="J11:K11"/>
    </sheetView>
  </sheetViews>
  <sheetFormatPr baseColWidth="10" defaultColWidth="11.5703125" defaultRowHeight="14.25"/>
  <cols>
    <col min="1" max="1" width="10.7109375" style="1" customWidth="1"/>
    <col min="2" max="2" width="16" style="34" customWidth="1"/>
    <col min="3" max="3" width="10.7109375" style="35" customWidth="1"/>
    <col min="4" max="6" width="10.7109375" style="26" customWidth="1"/>
    <col min="7" max="7" width="19.28515625" style="26" customWidth="1"/>
    <col min="8" max="8" width="7.42578125" style="31" customWidth="1"/>
    <col min="9" max="10" width="10.7109375" style="27" customWidth="1"/>
    <col min="11" max="11" width="14.42578125" style="27" customWidth="1"/>
    <col min="12" max="12" width="17.7109375" style="32" customWidth="1"/>
    <col min="13" max="16384" width="11.5703125" style="32"/>
  </cols>
  <sheetData>
    <row r="1" spans="1:12" ht="23.4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2" ht="21" customHeight="1">
      <c r="A2" s="53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2" ht="23.45" customHeight="1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2" s="33" customFormat="1" ht="28.15" customHeight="1">
      <c r="A4" s="55" t="s">
        <v>3</v>
      </c>
      <c r="B4" s="55"/>
      <c r="C4" s="56" t="str">
        <f>A2</f>
        <v>Red coral group co.,limited.</v>
      </c>
      <c r="D4" s="56"/>
      <c r="E4" s="56"/>
      <c r="F4" s="56"/>
      <c r="G4" s="56"/>
      <c r="H4" s="57" t="s">
        <v>4</v>
      </c>
      <c r="I4" s="57"/>
      <c r="J4" s="58" t="s">
        <v>5</v>
      </c>
      <c r="K4" s="59"/>
    </row>
    <row r="5" spans="1:12" s="33" customFormat="1" ht="28.15" customHeight="1">
      <c r="A5" s="55" t="s">
        <v>6</v>
      </c>
      <c r="B5" s="55"/>
      <c r="C5" s="60" t="s">
        <v>5</v>
      </c>
      <c r="D5" s="60"/>
      <c r="E5" s="60"/>
      <c r="F5" s="60"/>
      <c r="G5" s="60"/>
      <c r="H5" s="57" t="s">
        <v>7</v>
      </c>
      <c r="I5" s="57"/>
      <c r="J5" s="61" t="s">
        <v>8</v>
      </c>
      <c r="K5" s="62"/>
    </row>
    <row r="6" spans="1:12" s="33" customFormat="1" ht="28.15" customHeight="1">
      <c r="A6" s="55" t="s">
        <v>9</v>
      </c>
      <c r="B6" s="55"/>
      <c r="C6" s="60" t="s">
        <v>10</v>
      </c>
      <c r="D6" s="60"/>
      <c r="E6" s="60"/>
      <c r="F6" s="60"/>
      <c r="G6" s="60"/>
      <c r="H6" s="60"/>
      <c r="I6" s="60"/>
      <c r="J6" s="60"/>
      <c r="K6" s="60"/>
      <c r="L6" s="41"/>
    </row>
    <row r="7" spans="1:12" s="33" customFormat="1" ht="28.15" customHeight="1">
      <c r="A7" s="55" t="s">
        <v>11</v>
      </c>
      <c r="B7" s="55"/>
      <c r="C7" s="60">
        <v>999077</v>
      </c>
      <c r="D7" s="60"/>
      <c r="E7" s="60"/>
      <c r="F7" s="60"/>
      <c r="G7" s="60"/>
      <c r="H7" s="60"/>
      <c r="I7" s="60"/>
      <c r="J7" s="60"/>
      <c r="K7" s="60"/>
      <c r="L7" s="41"/>
    </row>
    <row r="8" spans="1:12" s="33" customFormat="1" ht="28.15" customHeight="1">
      <c r="A8" s="55" t="s">
        <v>12</v>
      </c>
      <c r="B8" s="55"/>
      <c r="C8" s="60" t="s">
        <v>13</v>
      </c>
      <c r="D8" s="60"/>
      <c r="E8" s="60"/>
      <c r="F8" s="60"/>
      <c r="G8" s="60"/>
      <c r="H8" s="60"/>
      <c r="I8" s="60"/>
      <c r="J8" s="60"/>
      <c r="K8" s="60"/>
      <c r="L8" s="41"/>
    </row>
    <row r="9" spans="1:12" s="33" customFormat="1" ht="28.15" customHeight="1">
      <c r="A9" s="55" t="s">
        <v>14</v>
      </c>
      <c r="B9" s="55"/>
      <c r="C9" s="60" t="s">
        <v>15</v>
      </c>
      <c r="D9" s="60"/>
      <c r="E9" s="60"/>
      <c r="F9" s="60"/>
      <c r="G9" s="60"/>
      <c r="H9" s="60"/>
      <c r="I9" s="60"/>
      <c r="J9" s="60"/>
      <c r="K9" s="60"/>
    </row>
    <row r="10" spans="1:12" s="33" customFormat="1" ht="18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</row>
    <row r="11" spans="1:12" s="33" customFormat="1" ht="28.15" customHeight="1">
      <c r="A11" s="64" t="s">
        <v>16</v>
      </c>
      <c r="B11" s="65"/>
      <c r="C11" s="66" t="s">
        <v>17</v>
      </c>
      <c r="D11" s="67"/>
      <c r="E11" s="67"/>
      <c r="F11" s="67"/>
      <c r="G11" s="68"/>
      <c r="H11" s="69" t="s">
        <v>18</v>
      </c>
      <c r="I11" s="70"/>
      <c r="J11" s="71" t="s">
        <v>19</v>
      </c>
      <c r="K11" s="72"/>
    </row>
    <row r="12" spans="1:12" s="33" customFormat="1" ht="28.15" customHeight="1">
      <c r="A12" s="64" t="s">
        <v>20</v>
      </c>
      <c r="B12" s="65"/>
      <c r="C12" s="66" t="s">
        <v>21</v>
      </c>
      <c r="D12" s="67"/>
      <c r="E12" s="67"/>
      <c r="F12" s="67"/>
      <c r="G12" s="68"/>
      <c r="H12" s="69" t="s">
        <v>22</v>
      </c>
      <c r="I12" s="70"/>
      <c r="J12" s="71" t="s">
        <v>23</v>
      </c>
      <c r="K12" s="72"/>
    </row>
    <row r="13" spans="1:12" s="33" customFormat="1" ht="28.15" customHeight="1">
      <c r="A13" s="64" t="s">
        <v>9</v>
      </c>
      <c r="B13" s="65"/>
      <c r="C13" s="73" t="s">
        <v>24</v>
      </c>
      <c r="D13" s="74"/>
      <c r="E13" s="74"/>
      <c r="F13" s="74"/>
      <c r="G13" s="75"/>
      <c r="H13" s="69" t="s">
        <v>25</v>
      </c>
      <c r="I13" s="70"/>
      <c r="J13" s="71" t="s">
        <v>26</v>
      </c>
      <c r="K13" s="72"/>
    </row>
    <row r="14" spans="1:12" s="33" customFormat="1" ht="28.15" customHeight="1">
      <c r="A14" s="64" t="s">
        <v>11</v>
      </c>
      <c r="B14" s="65"/>
      <c r="C14" s="76" t="s">
        <v>27</v>
      </c>
      <c r="D14" s="77"/>
      <c r="E14" s="77"/>
      <c r="F14" s="77"/>
      <c r="G14" s="78"/>
      <c r="H14" s="69" t="s">
        <v>28</v>
      </c>
      <c r="I14" s="70"/>
      <c r="J14" s="71" t="s">
        <v>29</v>
      </c>
      <c r="K14" s="72"/>
    </row>
    <row r="15" spans="1:12" s="33" customFormat="1" ht="28.15" customHeight="1">
      <c r="A15" s="64" t="s">
        <v>12</v>
      </c>
      <c r="B15" s="65"/>
      <c r="C15" s="76" t="s">
        <v>30</v>
      </c>
      <c r="D15" s="77"/>
      <c r="E15" s="77"/>
      <c r="F15" s="77"/>
      <c r="G15" s="78"/>
      <c r="H15" s="69" t="s">
        <v>31</v>
      </c>
      <c r="I15" s="70"/>
      <c r="J15" s="71" t="s">
        <v>32</v>
      </c>
      <c r="K15" s="72"/>
    </row>
    <row r="16" spans="1:12" s="33" customFormat="1" ht="28.15" customHeight="1">
      <c r="A16" s="64" t="s">
        <v>33</v>
      </c>
      <c r="B16" s="65"/>
      <c r="C16" s="79" t="s">
        <v>34</v>
      </c>
      <c r="D16" s="80"/>
      <c r="E16" s="80"/>
      <c r="F16" s="80"/>
      <c r="G16" s="81"/>
      <c r="H16" s="69" t="s">
        <v>35</v>
      </c>
      <c r="I16" s="70"/>
      <c r="J16" s="82">
        <v>4200</v>
      </c>
      <c r="K16" s="72"/>
    </row>
    <row r="17" spans="1:12" s="33" customFormat="1" ht="28.15" customHeight="1">
      <c r="A17" s="64" t="s">
        <v>36</v>
      </c>
      <c r="B17" s="65"/>
      <c r="C17" s="83" t="s">
        <v>34</v>
      </c>
      <c r="D17" s="84"/>
      <c r="E17" s="84"/>
      <c r="F17" s="84"/>
      <c r="G17" s="85"/>
      <c r="H17" s="69" t="s">
        <v>37</v>
      </c>
      <c r="I17" s="70"/>
      <c r="J17" s="71" t="s">
        <v>38</v>
      </c>
      <c r="K17" s="72"/>
    </row>
    <row r="18" spans="1:12" s="33" customFormat="1" ht="18" customHeight="1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</row>
    <row r="19" spans="1:12" s="1" customFormat="1" ht="39" customHeight="1">
      <c r="A19" s="8" t="s">
        <v>39</v>
      </c>
      <c r="B19" s="9" t="s">
        <v>40</v>
      </c>
      <c r="C19" s="9" t="s">
        <v>41</v>
      </c>
      <c r="D19" s="36" t="s">
        <v>42</v>
      </c>
      <c r="E19" s="36" t="s">
        <v>43</v>
      </c>
      <c r="F19" s="36" t="s">
        <v>44</v>
      </c>
      <c r="G19" s="36" t="s">
        <v>45</v>
      </c>
      <c r="H19" s="12" t="s">
        <v>46</v>
      </c>
      <c r="I19" s="10" t="s">
        <v>47</v>
      </c>
      <c r="J19" s="10" t="s">
        <v>48</v>
      </c>
      <c r="K19" s="10" t="s">
        <v>49</v>
      </c>
      <c r="L19" s="42"/>
    </row>
    <row r="20" spans="1:12" s="1" customFormat="1" ht="19.899999999999999" customHeight="1">
      <c r="A20" s="13">
        <v>1</v>
      </c>
      <c r="B20" s="14" t="s">
        <v>50</v>
      </c>
      <c r="C20" s="37">
        <v>4201000090</v>
      </c>
      <c r="D20" s="15">
        <v>7.32</v>
      </c>
      <c r="E20" s="14" t="s">
        <v>51</v>
      </c>
      <c r="F20" s="15" t="s">
        <v>52</v>
      </c>
      <c r="G20" s="16" t="s">
        <v>53</v>
      </c>
      <c r="H20" s="38">
        <v>20</v>
      </c>
      <c r="I20" s="22">
        <f t="shared" ref="I20:I35" si="0">H20*D20</f>
        <v>146.4</v>
      </c>
      <c r="J20" s="22">
        <f t="shared" ref="J20:J35" si="1">K20*0.9</f>
        <v>14.4</v>
      </c>
      <c r="K20" s="22">
        <v>16</v>
      </c>
      <c r="L20" s="43" t="s">
        <v>54</v>
      </c>
    </row>
    <row r="21" spans="1:12" s="1" customFormat="1" ht="19.899999999999999" customHeight="1">
      <c r="A21" s="13">
        <v>2</v>
      </c>
      <c r="B21" s="14" t="s">
        <v>50</v>
      </c>
      <c r="C21" s="39">
        <v>4201000090</v>
      </c>
      <c r="D21" s="15">
        <v>7.32</v>
      </c>
      <c r="E21" s="14" t="s">
        <v>51</v>
      </c>
      <c r="F21" s="40" t="s">
        <v>52</v>
      </c>
      <c r="G21" s="16" t="s">
        <v>55</v>
      </c>
      <c r="H21" s="38">
        <v>20</v>
      </c>
      <c r="I21" s="22">
        <f t="shared" si="0"/>
        <v>146.4</v>
      </c>
      <c r="J21" s="22">
        <f t="shared" si="1"/>
        <v>14.4</v>
      </c>
      <c r="K21" s="22">
        <v>16</v>
      </c>
      <c r="L21" s="32" t="s">
        <v>54</v>
      </c>
    </row>
    <row r="22" spans="1:12" s="1" customFormat="1" ht="19.899999999999999" customHeight="1">
      <c r="A22" s="13">
        <v>3</v>
      </c>
      <c r="B22" s="14" t="s">
        <v>50</v>
      </c>
      <c r="C22" s="37">
        <v>4201000090</v>
      </c>
      <c r="D22" s="15">
        <v>7.32</v>
      </c>
      <c r="E22" s="14" t="s">
        <v>51</v>
      </c>
      <c r="F22" s="40" t="s">
        <v>52</v>
      </c>
      <c r="G22" s="16" t="s">
        <v>56</v>
      </c>
      <c r="H22" s="38">
        <v>20</v>
      </c>
      <c r="I22" s="22">
        <f t="shared" si="0"/>
        <v>146.4</v>
      </c>
      <c r="J22" s="22">
        <f t="shared" si="1"/>
        <v>14.4</v>
      </c>
      <c r="K22" s="22">
        <v>16</v>
      </c>
      <c r="L22" s="32" t="s">
        <v>54</v>
      </c>
    </row>
    <row r="23" spans="1:12" s="1" customFormat="1" ht="19.899999999999999" customHeight="1">
      <c r="A23" s="13">
        <v>4</v>
      </c>
      <c r="B23" s="14" t="s">
        <v>50</v>
      </c>
      <c r="C23" s="37">
        <v>4201000090</v>
      </c>
      <c r="D23" s="15">
        <v>7.32</v>
      </c>
      <c r="E23" s="14" t="s">
        <v>51</v>
      </c>
      <c r="F23" s="40" t="s">
        <v>52</v>
      </c>
      <c r="G23" s="16" t="s">
        <v>57</v>
      </c>
      <c r="H23" s="38">
        <v>20</v>
      </c>
      <c r="I23" s="22">
        <f t="shared" si="0"/>
        <v>146.4</v>
      </c>
      <c r="J23" s="22">
        <f t="shared" si="1"/>
        <v>14.4</v>
      </c>
      <c r="K23" s="22">
        <v>16</v>
      </c>
      <c r="L23" s="32" t="s">
        <v>54</v>
      </c>
    </row>
    <row r="24" spans="1:12" s="1" customFormat="1" ht="19.899999999999999" customHeight="1">
      <c r="A24" s="13">
        <v>5</v>
      </c>
      <c r="B24" s="14" t="s">
        <v>50</v>
      </c>
      <c r="C24" s="37">
        <v>4201000090</v>
      </c>
      <c r="D24" s="15">
        <v>7.32</v>
      </c>
      <c r="E24" s="14" t="s">
        <v>51</v>
      </c>
      <c r="F24" s="40" t="s">
        <v>52</v>
      </c>
      <c r="G24" s="16" t="s">
        <v>58</v>
      </c>
      <c r="H24" s="38">
        <v>20</v>
      </c>
      <c r="I24" s="22">
        <f t="shared" si="0"/>
        <v>146.4</v>
      </c>
      <c r="J24" s="22">
        <f t="shared" si="1"/>
        <v>14.4</v>
      </c>
      <c r="K24" s="22">
        <v>16</v>
      </c>
      <c r="L24" s="32" t="s">
        <v>54</v>
      </c>
    </row>
    <row r="25" spans="1:12" s="1" customFormat="1" ht="19.899999999999999" customHeight="1">
      <c r="A25" s="13">
        <v>6</v>
      </c>
      <c r="B25" s="14" t="s">
        <v>50</v>
      </c>
      <c r="C25" s="37">
        <v>4201000090</v>
      </c>
      <c r="D25" s="15">
        <v>7.32</v>
      </c>
      <c r="E25" s="14" t="s">
        <v>51</v>
      </c>
      <c r="F25" s="15" t="s">
        <v>52</v>
      </c>
      <c r="G25" s="16" t="s">
        <v>59</v>
      </c>
      <c r="H25" s="38">
        <v>20</v>
      </c>
      <c r="I25" s="22">
        <f t="shared" si="0"/>
        <v>146.4</v>
      </c>
      <c r="J25" s="22">
        <f t="shared" si="1"/>
        <v>14.4</v>
      </c>
      <c r="K25" s="22">
        <v>16</v>
      </c>
      <c r="L25" s="32" t="s">
        <v>54</v>
      </c>
    </row>
    <row r="26" spans="1:12" s="1" customFormat="1" ht="19.899999999999999" customHeight="1">
      <c r="A26" s="13">
        <v>7</v>
      </c>
      <c r="B26" s="14" t="s">
        <v>50</v>
      </c>
      <c r="C26" s="37">
        <v>4201000090</v>
      </c>
      <c r="D26" s="15">
        <v>7.32</v>
      </c>
      <c r="E26" s="14" t="s">
        <v>51</v>
      </c>
      <c r="F26" s="15" t="s">
        <v>52</v>
      </c>
      <c r="G26" s="16" t="s">
        <v>60</v>
      </c>
      <c r="H26" s="38">
        <v>20</v>
      </c>
      <c r="I26" s="22">
        <f t="shared" si="0"/>
        <v>146.4</v>
      </c>
      <c r="J26" s="22">
        <f t="shared" si="1"/>
        <v>14.4</v>
      </c>
      <c r="K26" s="22">
        <v>16</v>
      </c>
      <c r="L26" s="32" t="s">
        <v>54</v>
      </c>
    </row>
    <row r="27" spans="1:12" s="1" customFormat="1" ht="19.899999999999999" customHeight="1">
      <c r="A27" s="13">
        <v>8</v>
      </c>
      <c r="B27" s="14" t="s">
        <v>50</v>
      </c>
      <c r="C27" s="37">
        <v>4201000090</v>
      </c>
      <c r="D27" s="15">
        <v>7.32</v>
      </c>
      <c r="E27" s="14" t="s">
        <v>51</v>
      </c>
      <c r="F27" s="40" t="s">
        <v>52</v>
      </c>
      <c r="G27" s="16" t="s">
        <v>61</v>
      </c>
      <c r="H27" s="38">
        <v>20</v>
      </c>
      <c r="I27" s="22">
        <f t="shared" si="0"/>
        <v>146.4</v>
      </c>
      <c r="J27" s="22">
        <f t="shared" si="1"/>
        <v>14.4</v>
      </c>
      <c r="K27" s="22">
        <v>16</v>
      </c>
      <c r="L27" s="32" t="s">
        <v>54</v>
      </c>
    </row>
    <row r="28" spans="1:12" s="1" customFormat="1" ht="19.899999999999999" customHeight="1">
      <c r="A28" s="13">
        <v>9</v>
      </c>
      <c r="B28" s="14" t="s">
        <v>62</v>
      </c>
      <c r="C28" s="37">
        <v>4202929890</v>
      </c>
      <c r="D28" s="15">
        <v>2.33</v>
      </c>
      <c r="E28" s="14" t="s">
        <v>63</v>
      </c>
      <c r="F28" s="40" t="s">
        <v>64</v>
      </c>
      <c r="G28" s="16" t="s">
        <v>65</v>
      </c>
      <c r="H28" s="38">
        <v>40</v>
      </c>
      <c r="I28" s="22">
        <f t="shared" si="0"/>
        <v>93.2</v>
      </c>
      <c r="J28" s="22">
        <f t="shared" si="1"/>
        <v>14.4</v>
      </c>
      <c r="K28" s="22">
        <v>16</v>
      </c>
      <c r="L28" s="32" t="s">
        <v>66</v>
      </c>
    </row>
    <row r="29" spans="1:12" s="1" customFormat="1" ht="19.899999999999999" customHeight="1">
      <c r="A29" s="13">
        <v>10</v>
      </c>
      <c r="B29" s="14" t="s">
        <v>62</v>
      </c>
      <c r="C29" s="37">
        <v>4202929890</v>
      </c>
      <c r="D29" s="15">
        <v>2.33</v>
      </c>
      <c r="E29" s="14" t="s">
        <v>63</v>
      </c>
      <c r="F29" s="40" t="s">
        <v>64</v>
      </c>
      <c r="G29" s="16" t="s">
        <v>67</v>
      </c>
      <c r="H29" s="38">
        <v>40</v>
      </c>
      <c r="I29" s="22">
        <f t="shared" si="0"/>
        <v>93.2</v>
      </c>
      <c r="J29" s="22">
        <f t="shared" si="1"/>
        <v>14.4</v>
      </c>
      <c r="K29" s="22">
        <v>16</v>
      </c>
      <c r="L29" s="32" t="s">
        <v>66</v>
      </c>
    </row>
    <row r="30" spans="1:12" s="1" customFormat="1" ht="19.899999999999999" customHeight="1">
      <c r="A30" s="13">
        <v>11</v>
      </c>
      <c r="B30" s="14" t="s">
        <v>62</v>
      </c>
      <c r="C30" s="37">
        <v>4202929890</v>
      </c>
      <c r="D30" s="15">
        <v>2.33</v>
      </c>
      <c r="E30" s="14" t="s">
        <v>63</v>
      </c>
      <c r="F30" s="15" t="s">
        <v>64</v>
      </c>
      <c r="G30" s="16" t="s">
        <v>68</v>
      </c>
      <c r="H30" s="38">
        <v>40</v>
      </c>
      <c r="I30" s="22">
        <f t="shared" si="0"/>
        <v>93.2</v>
      </c>
      <c r="J30" s="22">
        <f t="shared" si="1"/>
        <v>14.4</v>
      </c>
      <c r="K30" s="22">
        <v>16</v>
      </c>
      <c r="L30" s="32" t="s">
        <v>66</v>
      </c>
    </row>
    <row r="31" spans="1:12" s="1" customFormat="1" ht="19.899999999999999" customHeight="1">
      <c r="A31" s="13">
        <v>12</v>
      </c>
      <c r="B31" s="14" t="s">
        <v>62</v>
      </c>
      <c r="C31" s="37">
        <v>4202929890</v>
      </c>
      <c r="D31" s="15">
        <v>2.33</v>
      </c>
      <c r="E31" s="14" t="s">
        <v>63</v>
      </c>
      <c r="F31" s="15" t="s">
        <v>64</v>
      </c>
      <c r="G31" s="16" t="s">
        <v>69</v>
      </c>
      <c r="H31" s="38">
        <v>40</v>
      </c>
      <c r="I31" s="22">
        <f t="shared" si="0"/>
        <v>93.2</v>
      </c>
      <c r="J31" s="22">
        <f t="shared" si="1"/>
        <v>14.4</v>
      </c>
      <c r="K31" s="22">
        <v>16</v>
      </c>
      <c r="L31" s="32" t="s">
        <v>66</v>
      </c>
    </row>
    <row r="32" spans="1:12" s="1" customFormat="1" ht="19.899999999999999" customHeight="1">
      <c r="A32" s="13">
        <v>13</v>
      </c>
      <c r="B32" s="14" t="s">
        <v>70</v>
      </c>
      <c r="C32" s="37">
        <v>4202929890</v>
      </c>
      <c r="D32" s="15">
        <v>8.17</v>
      </c>
      <c r="E32" s="14" t="s">
        <v>71</v>
      </c>
      <c r="F32" s="40" t="s">
        <v>72</v>
      </c>
      <c r="G32" s="16" t="s">
        <v>73</v>
      </c>
      <c r="H32" s="38">
        <v>12</v>
      </c>
      <c r="I32" s="22">
        <f t="shared" si="0"/>
        <v>98.04</v>
      </c>
      <c r="J32" s="22">
        <f t="shared" si="1"/>
        <v>14.4</v>
      </c>
      <c r="K32" s="22">
        <v>16</v>
      </c>
      <c r="L32" s="32" t="s">
        <v>74</v>
      </c>
    </row>
    <row r="33" spans="1:12" s="1" customFormat="1" ht="19.899999999999999" customHeight="1">
      <c r="A33" s="13">
        <v>14</v>
      </c>
      <c r="B33" s="14" t="s">
        <v>70</v>
      </c>
      <c r="C33" s="37">
        <v>4202929890</v>
      </c>
      <c r="D33" s="15">
        <v>8.17</v>
      </c>
      <c r="E33" s="14" t="s">
        <v>71</v>
      </c>
      <c r="F33" s="40" t="s">
        <v>72</v>
      </c>
      <c r="G33" s="16" t="s">
        <v>75</v>
      </c>
      <c r="H33" s="38">
        <v>12</v>
      </c>
      <c r="I33" s="22">
        <f t="shared" si="0"/>
        <v>98.04</v>
      </c>
      <c r="J33" s="22">
        <f t="shared" si="1"/>
        <v>14.4</v>
      </c>
      <c r="K33" s="22">
        <v>16</v>
      </c>
      <c r="L33" s="32" t="s">
        <v>74</v>
      </c>
    </row>
    <row r="34" spans="1:12" s="1" customFormat="1" ht="19.899999999999999" customHeight="1">
      <c r="A34" s="13">
        <v>15</v>
      </c>
      <c r="B34" s="14" t="s">
        <v>70</v>
      </c>
      <c r="C34" s="39">
        <v>4202929890</v>
      </c>
      <c r="D34" s="15">
        <v>8.17</v>
      </c>
      <c r="E34" s="14" t="s">
        <v>71</v>
      </c>
      <c r="F34" s="40" t="s">
        <v>72</v>
      </c>
      <c r="G34" s="16" t="s">
        <v>76</v>
      </c>
      <c r="H34" s="38">
        <v>12</v>
      </c>
      <c r="I34" s="22">
        <f t="shared" si="0"/>
        <v>98.04</v>
      </c>
      <c r="J34" s="22">
        <f t="shared" si="1"/>
        <v>14.4</v>
      </c>
      <c r="K34" s="22">
        <v>16</v>
      </c>
      <c r="L34" s="32" t="s">
        <v>74</v>
      </c>
    </row>
    <row r="35" spans="1:12" s="1" customFormat="1" ht="19.899999999999999" customHeight="1">
      <c r="A35" s="13">
        <v>16</v>
      </c>
      <c r="B35" s="14" t="s">
        <v>70</v>
      </c>
      <c r="C35" s="37">
        <v>4202929890</v>
      </c>
      <c r="D35" s="15">
        <v>8.17</v>
      </c>
      <c r="E35" s="14" t="s">
        <v>71</v>
      </c>
      <c r="F35" s="15" t="s">
        <v>72</v>
      </c>
      <c r="G35" s="16" t="s">
        <v>77</v>
      </c>
      <c r="H35" s="38">
        <v>12</v>
      </c>
      <c r="I35" s="22">
        <f t="shared" si="0"/>
        <v>98.04</v>
      </c>
      <c r="J35" s="22">
        <f t="shared" si="1"/>
        <v>14.4</v>
      </c>
      <c r="K35" s="22">
        <v>16</v>
      </c>
      <c r="L35" s="32" t="s">
        <v>74</v>
      </c>
    </row>
    <row r="36" spans="1:12" s="1" customFormat="1" ht="19.899999999999999" customHeight="1">
      <c r="A36" s="13">
        <v>17</v>
      </c>
      <c r="B36" s="14" t="s">
        <v>70</v>
      </c>
      <c r="C36" s="37">
        <v>4202929890</v>
      </c>
      <c r="D36" s="15">
        <v>8.17</v>
      </c>
      <c r="E36" s="14" t="s">
        <v>71</v>
      </c>
      <c r="F36" s="15" t="s">
        <v>72</v>
      </c>
      <c r="G36" s="16" t="s">
        <v>78</v>
      </c>
      <c r="H36" s="38">
        <v>12</v>
      </c>
      <c r="I36" s="22">
        <f t="shared" ref="I36:I67" si="2">H36*D36</f>
        <v>98.04</v>
      </c>
      <c r="J36" s="22">
        <f t="shared" ref="J36:J67" si="3">K36*0.9</f>
        <v>14.4</v>
      </c>
      <c r="K36" s="22">
        <v>16</v>
      </c>
      <c r="L36" s="32" t="s">
        <v>74</v>
      </c>
    </row>
    <row r="37" spans="1:12" s="1" customFormat="1" ht="19.899999999999999" customHeight="1">
      <c r="A37" s="13">
        <v>18</v>
      </c>
      <c r="B37" s="14" t="s">
        <v>70</v>
      </c>
      <c r="C37" s="39">
        <v>4202929890</v>
      </c>
      <c r="D37" s="15">
        <v>8.17</v>
      </c>
      <c r="E37" s="14" t="s">
        <v>71</v>
      </c>
      <c r="F37" s="40" t="s">
        <v>72</v>
      </c>
      <c r="G37" s="16" t="s">
        <v>79</v>
      </c>
      <c r="H37" s="38">
        <v>12</v>
      </c>
      <c r="I37" s="22">
        <f t="shared" si="2"/>
        <v>98.04</v>
      </c>
      <c r="J37" s="22">
        <f t="shared" si="3"/>
        <v>14.4</v>
      </c>
      <c r="K37" s="22">
        <v>16</v>
      </c>
      <c r="L37" s="32" t="s">
        <v>74</v>
      </c>
    </row>
    <row r="38" spans="1:12" s="1" customFormat="1" ht="19.899999999999999" customHeight="1">
      <c r="A38" s="13">
        <v>19</v>
      </c>
      <c r="B38" s="14" t="s">
        <v>70</v>
      </c>
      <c r="C38" s="37">
        <v>4202929890</v>
      </c>
      <c r="D38" s="15">
        <v>8.17</v>
      </c>
      <c r="E38" s="14" t="s">
        <v>71</v>
      </c>
      <c r="F38" s="40" t="s">
        <v>72</v>
      </c>
      <c r="G38" s="16" t="s">
        <v>80</v>
      </c>
      <c r="H38" s="38">
        <v>12</v>
      </c>
      <c r="I38" s="22">
        <f t="shared" si="2"/>
        <v>98.04</v>
      </c>
      <c r="J38" s="22">
        <f t="shared" si="3"/>
        <v>14.4</v>
      </c>
      <c r="K38" s="22">
        <v>16</v>
      </c>
      <c r="L38" s="32" t="s">
        <v>74</v>
      </c>
    </row>
    <row r="39" spans="1:12" s="1" customFormat="1" ht="19.899999999999999" customHeight="1">
      <c r="A39" s="13">
        <v>20</v>
      </c>
      <c r="B39" s="14" t="s">
        <v>81</v>
      </c>
      <c r="C39" s="37">
        <v>4420119000</v>
      </c>
      <c r="D39" s="15">
        <v>8.74</v>
      </c>
      <c r="E39" s="14" t="s">
        <v>82</v>
      </c>
      <c r="F39" s="40" t="s">
        <v>83</v>
      </c>
      <c r="G39" s="16" t="s">
        <v>84</v>
      </c>
      <c r="H39" s="38">
        <v>20</v>
      </c>
      <c r="I39" s="22">
        <f t="shared" si="2"/>
        <v>174.8</v>
      </c>
      <c r="J39" s="22">
        <f t="shared" si="3"/>
        <v>14.4</v>
      </c>
      <c r="K39" s="22">
        <v>16</v>
      </c>
      <c r="L39" s="32" t="s">
        <v>85</v>
      </c>
    </row>
    <row r="40" spans="1:12" s="1" customFormat="1" ht="19.899999999999999" customHeight="1">
      <c r="A40" s="13">
        <v>21</v>
      </c>
      <c r="B40" s="14" t="s">
        <v>81</v>
      </c>
      <c r="C40" s="37">
        <v>4420119000</v>
      </c>
      <c r="D40" s="15">
        <v>8.74</v>
      </c>
      <c r="E40" s="14" t="s">
        <v>82</v>
      </c>
      <c r="F40" s="40" t="s">
        <v>83</v>
      </c>
      <c r="G40" s="16" t="s">
        <v>86</v>
      </c>
      <c r="H40" s="38">
        <v>20</v>
      </c>
      <c r="I40" s="22">
        <f t="shared" si="2"/>
        <v>174.8</v>
      </c>
      <c r="J40" s="22">
        <f t="shared" si="3"/>
        <v>14.4</v>
      </c>
      <c r="K40" s="22">
        <v>16</v>
      </c>
      <c r="L40" s="32" t="s">
        <v>85</v>
      </c>
    </row>
    <row r="41" spans="1:12" s="1" customFormat="1" ht="19.899999999999999" customHeight="1">
      <c r="A41" s="13">
        <v>22</v>
      </c>
      <c r="B41" s="14" t="s">
        <v>87</v>
      </c>
      <c r="C41" s="37">
        <v>4811419000</v>
      </c>
      <c r="D41" s="15">
        <v>2.4</v>
      </c>
      <c r="E41" s="14" t="s">
        <v>88</v>
      </c>
      <c r="F41" s="15" t="s">
        <v>89</v>
      </c>
      <c r="G41" s="16" t="s">
        <v>90</v>
      </c>
      <c r="H41" s="20">
        <v>100</v>
      </c>
      <c r="I41" s="22">
        <f t="shared" si="2"/>
        <v>240</v>
      </c>
      <c r="J41" s="22">
        <f t="shared" si="3"/>
        <v>14.4</v>
      </c>
      <c r="K41" s="22">
        <v>16</v>
      </c>
      <c r="L41" s="32" t="s">
        <v>91</v>
      </c>
    </row>
    <row r="42" spans="1:12" s="1" customFormat="1" ht="19.899999999999999" customHeight="1">
      <c r="A42" s="13">
        <v>23</v>
      </c>
      <c r="B42" s="14" t="s">
        <v>87</v>
      </c>
      <c r="C42" s="37">
        <v>4811419000</v>
      </c>
      <c r="D42" s="15">
        <v>2.4</v>
      </c>
      <c r="E42" s="14" t="s">
        <v>88</v>
      </c>
      <c r="F42" s="15" t="s">
        <v>89</v>
      </c>
      <c r="G42" s="16" t="s">
        <v>92</v>
      </c>
      <c r="H42" s="20">
        <v>100</v>
      </c>
      <c r="I42" s="22">
        <f t="shared" si="2"/>
        <v>240</v>
      </c>
      <c r="J42" s="22">
        <f t="shared" si="3"/>
        <v>14.4</v>
      </c>
      <c r="K42" s="22">
        <v>16</v>
      </c>
      <c r="L42" s="32" t="s">
        <v>91</v>
      </c>
    </row>
    <row r="43" spans="1:12" s="1" customFormat="1" ht="19.899999999999999" customHeight="1">
      <c r="A43" s="13">
        <v>24</v>
      </c>
      <c r="B43" s="14" t="s">
        <v>87</v>
      </c>
      <c r="C43" s="37">
        <v>4811419000</v>
      </c>
      <c r="D43" s="15">
        <v>2.4</v>
      </c>
      <c r="E43" s="14" t="s">
        <v>88</v>
      </c>
      <c r="F43" s="40" t="s">
        <v>89</v>
      </c>
      <c r="G43" s="16" t="s">
        <v>93</v>
      </c>
      <c r="H43" s="20">
        <v>100</v>
      </c>
      <c r="I43" s="22">
        <f t="shared" si="2"/>
        <v>240</v>
      </c>
      <c r="J43" s="22">
        <f t="shared" si="3"/>
        <v>14.4</v>
      </c>
      <c r="K43" s="22">
        <v>16</v>
      </c>
      <c r="L43" s="32" t="s">
        <v>91</v>
      </c>
    </row>
    <row r="44" spans="1:12" s="1" customFormat="1" ht="19.899999999999999" customHeight="1">
      <c r="A44" s="13">
        <v>25</v>
      </c>
      <c r="B44" s="14" t="s">
        <v>87</v>
      </c>
      <c r="C44" s="37">
        <v>4811419000</v>
      </c>
      <c r="D44" s="15">
        <v>2.4</v>
      </c>
      <c r="E44" s="14" t="s">
        <v>88</v>
      </c>
      <c r="F44" s="40" t="s">
        <v>89</v>
      </c>
      <c r="G44" s="16" t="s">
        <v>94</v>
      </c>
      <c r="H44" s="20">
        <v>100</v>
      </c>
      <c r="I44" s="22">
        <f t="shared" si="2"/>
        <v>240</v>
      </c>
      <c r="J44" s="22">
        <f t="shared" si="3"/>
        <v>14.4</v>
      </c>
      <c r="K44" s="22">
        <v>16</v>
      </c>
      <c r="L44" s="32" t="s">
        <v>91</v>
      </c>
    </row>
    <row r="45" spans="1:12" s="1" customFormat="1" ht="19.899999999999999" customHeight="1">
      <c r="A45" s="13">
        <v>26</v>
      </c>
      <c r="B45" s="14" t="s">
        <v>87</v>
      </c>
      <c r="C45" s="37">
        <v>4811419000</v>
      </c>
      <c r="D45" s="15">
        <v>2.4</v>
      </c>
      <c r="E45" s="14" t="s">
        <v>88</v>
      </c>
      <c r="F45" s="40" t="s">
        <v>89</v>
      </c>
      <c r="G45" s="16" t="s">
        <v>95</v>
      </c>
      <c r="H45" s="20">
        <v>100</v>
      </c>
      <c r="I45" s="22">
        <f t="shared" si="2"/>
        <v>240</v>
      </c>
      <c r="J45" s="22">
        <f t="shared" si="3"/>
        <v>14.4</v>
      </c>
      <c r="K45" s="22">
        <v>16</v>
      </c>
      <c r="L45" s="32" t="s">
        <v>91</v>
      </c>
    </row>
    <row r="46" spans="1:12" s="1" customFormat="1" ht="19.899999999999999" customHeight="1">
      <c r="A46" s="13">
        <v>27</v>
      </c>
      <c r="B46" s="14" t="s">
        <v>87</v>
      </c>
      <c r="C46" s="37">
        <v>4811419000</v>
      </c>
      <c r="D46" s="15">
        <v>2.4</v>
      </c>
      <c r="E46" s="14" t="s">
        <v>88</v>
      </c>
      <c r="F46" s="15" t="s">
        <v>89</v>
      </c>
      <c r="G46" s="16" t="s">
        <v>96</v>
      </c>
      <c r="H46" s="20">
        <v>100</v>
      </c>
      <c r="I46" s="22">
        <f t="shared" si="2"/>
        <v>240</v>
      </c>
      <c r="J46" s="22">
        <f t="shared" si="3"/>
        <v>14.4</v>
      </c>
      <c r="K46" s="22">
        <v>16</v>
      </c>
      <c r="L46" s="32" t="s">
        <v>91</v>
      </c>
    </row>
    <row r="47" spans="1:12" s="1" customFormat="1" ht="19.899999999999999" customHeight="1">
      <c r="A47" s="13">
        <v>28</v>
      </c>
      <c r="B47" s="14" t="s">
        <v>87</v>
      </c>
      <c r="C47" s="37">
        <v>4811419000</v>
      </c>
      <c r="D47" s="15">
        <v>2.4</v>
      </c>
      <c r="E47" s="14" t="s">
        <v>88</v>
      </c>
      <c r="F47" s="15" t="s">
        <v>89</v>
      </c>
      <c r="G47" s="16" t="s">
        <v>97</v>
      </c>
      <c r="H47" s="38">
        <v>100</v>
      </c>
      <c r="I47" s="22">
        <f t="shared" si="2"/>
        <v>240</v>
      </c>
      <c r="J47" s="22">
        <f t="shared" si="3"/>
        <v>14.4</v>
      </c>
      <c r="K47" s="22">
        <v>16</v>
      </c>
      <c r="L47" s="32" t="s">
        <v>91</v>
      </c>
    </row>
    <row r="48" spans="1:12" s="1" customFormat="1" ht="19.899999999999999" customHeight="1">
      <c r="A48" s="13">
        <v>29</v>
      </c>
      <c r="B48" s="14" t="s">
        <v>87</v>
      </c>
      <c r="C48" s="37">
        <v>4811419000</v>
      </c>
      <c r="D48" s="15">
        <v>2.4</v>
      </c>
      <c r="E48" s="14" t="s">
        <v>88</v>
      </c>
      <c r="F48" s="40" t="s">
        <v>89</v>
      </c>
      <c r="G48" s="16" t="s">
        <v>98</v>
      </c>
      <c r="H48" s="38">
        <v>100</v>
      </c>
      <c r="I48" s="22">
        <f t="shared" si="2"/>
        <v>240</v>
      </c>
      <c r="J48" s="22">
        <f t="shared" si="3"/>
        <v>14.4</v>
      </c>
      <c r="K48" s="22">
        <v>16</v>
      </c>
      <c r="L48" s="32" t="s">
        <v>91</v>
      </c>
    </row>
    <row r="49" spans="1:12" s="1" customFormat="1" ht="19.899999999999999" customHeight="1">
      <c r="A49" s="13">
        <v>30</v>
      </c>
      <c r="B49" s="14" t="s">
        <v>87</v>
      </c>
      <c r="C49" s="37">
        <v>4811419000</v>
      </c>
      <c r="D49" s="15">
        <v>2.4</v>
      </c>
      <c r="E49" s="14" t="s">
        <v>88</v>
      </c>
      <c r="F49" s="40" t="s">
        <v>89</v>
      </c>
      <c r="G49" s="16" t="s">
        <v>99</v>
      </c>
      <c r="H49" s="38">
        <v>100</v>
      </c>
      <c r="I49" s="22">
        <f t="shared" si="2"/>
        <v>240</v>
      </c>
      <c r="J49" s="22">
        <f t="shared" si="3"/>
        <v>14.4</v>
      </c>
      <c r="K49" s="22">
        <v>16</v>
      </c>
      <c r="L49" s="32" t="s">
        <v>91</v>
      </c>
    </row>
    <row r="50" spans="1:12" s="1" customFormat="1" ht="19.899999999999999" customHeight="1">
      <c r="A50" s="13">
        <v>31</v>
      </c>
      <c r="B50" s="14" t="s">
        <v>87</v>
      </c>
      <c r="C50" s="39">
        <v>4811419000</v>
      </c>
      <c r="D50" s="15">
        <v>2.4</v>
      </c>
      <c r="E50" s="14" t="s">
        <v>88</v>
      </c>
      <c r="F50" s="40" t="s">
        <v>89</v>
      </c>
      <c r="G50" s="16" t="s">
        <v>100</v>
      </c>
      <c r="H50" s="38">
        <v>100</v>
      </c>
      <c r="I50" s="22">
        <f t="shared" si="2"/>
        <v>240</v>
      </c>
      <c r="J50" s="22">
        <f t="shared" si="3"/>
        <v>14.4</v>
      </c>
      <c r="K50" s="22">
        <v>16</v>
      </c>
      <c r="L50" s="32" t="s">
        <v>91</v>
      </c>
    </row>
    <row r="51" spans="1:12" s="1" customFormat="1" ht="19.899999999999999" customHeight="1">
      <c r="A51" s="13">
        <v>32</v>
      </c>
      <c r="B51" s="14" t="s">
        <v>87</v>
      </c>
      <c r="C51" s="37">
        <v>4811419000</v>
      </c>
      <c r="D51" s="15">
        <v>2.4</v>
      </c>
      <c r="E51" s="14" t="s">
        <v>88</v>
      </c>
      <c r="F51" s="15" t="s">
        <v>89</v>
      </c>
      <c r="G51" s="16" t="s">
        <v>101</v>
      </c>
      <c r="H51" s="38">
        <v>100</v>
      </c>
      <c r="I51" s="22">
        <f t="shared" si="2"/>
        <v>240</v>
      </c>
      <c r="J51" s="22">
        <f t="shared" si="3"/>
        <v>14.4</v>
      </c>
      <c r="K51" s="22">
        <v>16</v>
      </c>
      <c r="L51" s="32" t="s">
        <v>91</v>
      </c>
    </row>
    <row r="52" spans="1:12" s="1" customFormat="1" ht="19.899999999999999" customHeight="1">
      <c r="A52" s="13">
        <v>33</v>
      </c>
      <c r="B52" s="14" t="s">
        <v>87</v>
      </c>
      <c r="C52" s="37">
        <v>4811419000</v>
      </c>
      <c r="D52" s="15">
        <v>2.4</v>
      </c>
      <c r="E52" s="14" t="s">
        <v>88</v>
      </c>
      <c r="F52" s="15" t="s">
        <v>89</v>
      </c>
      <c r="G52" s="16" t="s">
        <v>102</v>
      </c>
      <c r="H52" s="38">
        <v>100</v>
      </c>
      <c r="I52" s="22">
        <f t="shared" si="2"/>
        <v>240</v>
      </c>
      <c r="J52" s="22">
        <f t="shared" si="3"/>
        <v>14.4</v>
      </c>
      <c r="K52" s="22">
        <v>16</v>
      </c>
      <c r="L52" s="32" t="s">
        <v>91</v>
      </c>
    </row>
    <row r="53" spans="1:12" s="1" customFormat="1" ht="19.899999999999999" customHeight="1">
      <c r="A53" s="13">
        <v>34</v>
      </c>
      <c r="B53" s="14" t="s">
        <v>87</v>
      </c>
      <c r="C53" s="39">
        <v>4811419000</v>
      </c>
      <c r="D53" s="15">
        <v>2.4</v>
      </c>
      <c r="E53" s="14" t="s">
        <v>88</v>
      </c>
      <c r="F53" s="40" t="s">
        <v>89</v>
      </c>
      <c r="G53" s="16" t="s">
        <v>103</v>
      </c>
      <c r="H53" s="38">
        <v>100</v>
      </c>
      <c r="I53" s="22">
        <f t="shared" si="2"/>
        <v>240</v>
      </c>
      <c r="J53" s="22">
        <f t="shared" si="3"/>
        <v>14.4</v>
      </c>
      <c r="K53" s="22">
        <v>16</v>
      </c>
      <c r="L53" s="32" t="s">
        <v>91</v>
      </c>
    </row>
    <row r="54" spans="1:12" s="1" customFormat="1" ht="19.899999999999999" customHeight="1">
      <c r="A54" s="13">
        <v>35</v>
      </c>
      <c r="B54" s="14" t="s">
        <v>87</v>
      </c>
      <c r="C54" s="37">
        <v>4811419000</v>
      </c>
      <c r="D54" s="15">
        <v>2.4</v>
      </c>
      <c r="E54" s="14" t="s">
        <v>88</v>
      </c>
      <c r="F54" s="40" t="s">
        <v>89</v>
      </c>
      <c r="G54" s="16" t="s">
        <v>104</v>
      </c>
      <c r="H54" s="38">
        <v>100</v>
      </c>
      <c r="I54" s="22">
        <f t="shared" si="2"/>
        <v>240</v>
      </c>
      <c r="J54" s="22">
        <f t="shared" si="3"/>
        <v>14.4</v>
      </c>
      <c r="K54" s="22">
        <v>16</v>
      </c>
      <c r="L54" s="32" t="s">
        <v>91</v>
      </c>
    </row>
    <row r="55" spans="1:12" s="1" customFormat="1" ht="19.899999999999999" customHeight="1">
      <c r="A55" s="13">
        <v>36</v>
      </c>
      <c r="B55" s="14" t="s">
        <v>87</v>
      </c>
      <c r="C55" s="37">
        <v>4811419000</v>
      </c>
      <c r="D55" s="15">
        <v>2.4</v>
      </c>
      <c r="E55" s="14" t="s">
        <v>88</v>
      </c>
      <c r="F55" s="40" t="s">
        <v>89</v>
      </c>
      <c r="G55" s="16" t="s">
        <v>105</v>
      </c>
      <c r="H55" s="38">
        <v>100</v>
      </c>
      <c r="I55" s="22">
        <f t="shared" si="2"/>
        <v>240</v>
      </c>
      <c r="J55" s="22">
        <f t="shared" si="3"/>
        <v>14.4</v>
      </c>
      <c r="K55" s="22">
        <v>16</v>
      </c>
      <c r="L55" s="32" t="s">
        <v>91</v>
      </c>
    </row>
    <row r="56" spans="1:12" s="1" customFormat="1" ht="19.899999999999999" customHeight="1">
      <c r="A56" s="13">
        <v>37</v>
      </c>
      <c r="B56" s="14" t="s">
        <v>87</v>
      </c>
      <c r="C56" s="37">
        <v>4811419000</v>
      </c>
      <c r="D56" s="15">
        <v>2.4</v>
      </c>
      <c r="E56" s="14" t="s">
        <v>88</v>
      </c>
      <c r="F56" s="40" t="s">
        <v>89</v>
      </c>
      <c r="G56" s="16" t="s">
        <v>106</v>
      </c>
      <c r="H56" s="38">
        <v>100</v>
      </c>
      <c r="I56" s="22">
        <f t="shared" si="2"/>
        <v>240</v>
      </c>
      <c r="J56" s="22">
        <f t="shared" si="3"/>
        <v>14.4</v>
      </c>
      <c r="K56" s="22">
        <v>16</v>
      </c>
      <c r="L56" s="32" t="s">
        <v>91</v>
      </c>
    </row>
    <row r="57" spans="1:12" s="1" customFormat="1" ht="19.899999999999999" customHeight="1">
      <c r="A57" s="13">
        <v>38</v>
      </c>
      <c r="B57" s="14" t="s">
        <v>87</v>
      </c>
      <c r="C57" s="37">
        <v>4811419000</v>
      </c>
      <c r="D57" s="15">
        <v>2.4</v>
      </c>
      <c r="E57" s="14" t="s">
        <v>88</v>
      </c>
      <c r="F57" s="15" t="s">
        <v>89</v>
      </c>
      <c r="G57" s="16" t="s">
        <v>107</v>
      </c>
      <c r="H57" s="38">
        <v>100</v>
      </c>
      <c r="I57" s="22">
        <f t="shared" si="2"/>
        <v>240</v>
      </c>
      <c r="J57" s="22">
        <f t="shared" si="3"/>
        <v>14.4</v>
      </c>
      <c r="K57" s="22">
        <v>16</v>
      </c>
      <c r="L57" s="32" t="s">
        <v>91</v>
      </c>
    </row>
    <row r="58" spans="1:12" s="1" customFormat="1" ht="19.899999999999999" customHeight="1">
      <c r="A58" s="13">
        <v>39</v>
      </c>
      <c r="B58" s="14" t="s">
        <v>87</v>
      </c>
      <c r="C58" s="37">
        <v>4811419000</v>
      </c>
      <c r="D58" s="15">
        <v>2.4</v>
      </c>
      <c r="E58" s="14" t="s">
        <v>88</v>
      </c>
      <c r="F58" s="15" t="s">
        <v>89</v>
      </c>
      <c r="G58" s="16" t="s">
        <v>108</v>
      </c>
      <c r="H58" s="38">
        <v>100</v>
      </c>
      <c r="I58" s="22">
        <f t="shared" si="2"/>
        <v>240</v>
      </c>
      <c r="J58" s="22">
        <f t="shared" si="3"/>
        <v>14.4</v>
      </c>
      <c r="K58" s="22">
        <v>16</v>
      </c>
      <c r="L58" s="32" t="s">
        <v>91</v>
      </c>
    </row>
    <row r="59" spans="1:12" s="1" customFormat="1" ht="19.899999999999999" customHeight="1">
      <c r="A59" s="13">
        <v>40</v>
      </c>
      <c r="B59" s="14" t="s">
        <v>87</v>
      </c>
      <c r="C59" s="37">
        <v>4811419000</v>
      </c>
      <c r="D59" s="15">
        <v>2.4</v>
      </c>
      <c r="E59" s="14" t="s">
        <v>88</v>
      </c>
      <c r="F59" s="40" t="s">
        <v>89</v>
      </c>
      <c r="G59" s="16" t="s">
        <v>109</v>
      </c>
      <c r="H59" s="38">
        <v>100</v>
      </c>
      <c r="I59" s="22">
        <f t="shared" si="2"/>
        <v>240</v>
      </c>
      <c r="J59" s="22">
        <f t="shared" si="3"/>
        <v>14.4</v>
      </c>
      <c r="K59" s="22">
        <v>16</v>
      </c>
      <c r="L59" s="32" t="s">
        <v>91</v>
      </c>
    </row>
    <row r="60" spans="1:12" s="1" customFormat="1" ht="19.899999999999999" customHeight="1">
      <c r="A60" s="13">
        <v>41</v>
      </c>
      <c r="B60" s="14" t="s">
        <v>87</v>
      </c>
      <c r="C60" s="37">
        <v>4811419000</v>
      </c>
      <c r="D60" s="15">
        <v>2.4</v>
      </c>
      <c r="E60" s="14" t="s">
        <v>88</v>
      </c>
      <c r="F60" s="40" t="s">
        <v>89</v>
      </c>
      <c r="G60" s="16" t="s">
        <v>110</v>
      </c>
      <c r="H60" s="38">
        <v>100</v>
      </c>
      <c r="I60" s="22">
        <f t="shared" si="2"/>
        <v>240</v>
      </c>
      <c r="J60" s="22">
        <f t="shared" si="3"/>
        <v>14.4</v>
      </c>
      <c r="K60" s="22">
        <v>16</v>
      </c>
      <c r="L60" s="32" t="s">
        <v>91</v>
      </c>
    </row>
    <row r="61" spans="1:12" s="1" customFormat="1" ht="19.899999999999999" customHeight="1">
      <c r="A61" s="13">
        <v>42</v>
      </c>
      <c r="B61" s="14" t="s">
        <v>111</v>
      </c>
      <c r="C61" s="37">
        <v>4820103000</v>
      </c>
      <c r="D61" s="15">
        <v>1.03</v>
      </c>
      <c r="E61" s="14" t="s">
        <v>112</v>
      </c>
      <c r="F61" s="40" t="s">
        <v>89</v>
      </c>
      <c r="G61" s="16" t="s">
        <v>113</v>
      </c>
      <c r="H61" s="38">
        <v>150</v>
      </c>
      <c r="I61" s="22">
        <f t="shared" si="2"/>
        <v>154.5</v>
      </c>
      <c r="J61" s="22">
        <f t="shared" si="3"/>
        <v>14.4</v>
      </c>
      <c r="K61" s="22">
        <v>16</v>
      </c>
      <c r="L61" s="32" t="s">
        <v>114</v>
      </c>
    </row>
    <row r="62" spans="1:12" s="1" customFormat="1" ht="19.899999999999999" customHeight="1">
      <c r="A62" s="13">
        <v>43</v>
      </c>
      <c r="B62" s="14" t="s">
        <v>111</v>
      </c>
      <c r="C62" s="37">
        <v>4820103000</v>
      </c>
      <c r="D62" s="15">
        <v>1.03</v>
      </c>
      <c r="E62" s="14" t="s">
        <v>112</v>
      </c>
      <c r="F62" s="15" t="s">
        <v>89</v>
      </c>
      <c r="G62" s="16" t="s">
        <v>115</v>
      </c>
      <c r="H62" s="38">
        <v>150</v>
      </c>
      <c r="I62" s="22">
        <f t="shared" si="2"/>
        <v>154.5</v>
      </c>
      <c r="J62" s="22">
        <f t="shared" si="3"/>
        <v>14.4</v>
      </c>
      <c r="K62" s="22">
        <v>16</v>
      </c>
      <c r="L62" s="32" t="s">
        <v>114</v>
      </c>
    </row>
    <row r="63" spans="1:12" s="1" customFormat="1" ht="19.899999999999999" customHeight="1">
      <c r="A63" s="13">
        <v>44</v>
      </c>
      <c r="B63" s="14" t="s">
        <v>111</v>
      </c>
      <c r="C63" s="37">
        <v>4820103000</v>
      </c>
      <c r="D63" s="15">
        <v>1.03</v>
      </c>
      <c r="E63" s="14" t="s">
        <v>112</v>
      </c>
      <c r="F63" s="15" t="s">
        <v>89</v>
      </c>
      <c r="G63" s="16" t="s">
        <v>116</v>
      </c>
      <c r="H63" s="38">
        <v>150</v>
      </c>
      <c r="I63" s="22">
        <f t="shared" si="2"/>
        <v>154.5</v>
      </c>
      <c r="J63" s="22">
        <f t="shared" si="3"/>
        <v>14.4</v>
      </c>
      <c r="K63" s="22">
        <v>16</v>
      </c>
      <c r="L63" s="32" t="s">
        <v>114</v>
      </c>
    </row>
    <row r="64" spans="1:12" s="1" customFormat="1" ht="19.899999999999999" customHeight="1">
      <c r="A64" s="13">
        <v>45</v>
      </c>
      <c r="B64" s="14" t="s">
        <v>111</v>
      </c>
      <c r="C64" s="37">
        <v>4820103000</v>
      </c>
      <c r="D64" s="15">
        <v>1.03</v>
      </c>
      <c r="E64" s="14" t="s">
        <v>112</v>
      </c>
      <c r="F64" s="40" t="s">
        <v>89</v>
      </c>
      <c r="G64" s="16" t="s">
        <v>117</v>
      </c>
      <c r="H64" s="38">
        <v>150</v>
      </c>
      <c r="I64" s="22">
        <f t="shared" si="2"/>
        <v>154.5</v>
      </c>
      <c r="J64" s="22">
        <f t="shared" si="3"/>
        <v>14.4</v>
      </c>
      <c r="K64" s="22">
        <v>16</v>
      </c>
      <c r="L64" s="32" t="s">
        <v>114</v>
      </c>
    </row>
    <row r="65" spans="1:12" s="1" customFormat="1" ht="19.899999999999999" customHeight="1">
      <c r="A65" s="13">
        <v>46</v>
      </c>
      <c r="B65" s="14" t="s">
        <v>118</v>
      </c>
      <c r="C65" s="37">
        <v>7117190090</v>
      </c>
      <c r="D65" s="15">
        <v>1</v>
      </c>
      <c r="E65" s="14" t="s">
        <v>119</v>
      </c>
      <c r="F65" s="40" t="s">
        <v>52</v>
      </c>
      <c r="G65" s="16" t="s">
        <v>120</v>
      </c>
      <c r="H65" s="38">
        <v>200</v>
      </c>
      <c r="I65" s="22">
        <f t="shared" si="2"/>
        <v>200</v>
      </c>
      <c r="J65" s="22">
        <f t="shared" si="3"/>
        <v>10.8</v>
      </c>
      <c r="K65" s="22">
        <v>12</v>
      </c>
      <c r="L65" s="32" t="s">
        <v>121</v>
      </c>
    </row>
    <row r="66" spans="1:12" s="1" customFormat="1" ht="19.899999999999999" customHeight="1">
      <c r="A66" s="13">
        <v>47</v>
      </c>
      <c r="B66" s="14" t="s">
        <v>118</v>
      </c>
      <c r="C66" s="39">
        <v>7117190090</v>
      </c>
      <c r="D66" s="15">
        <v>1</v>
      </c>
      <c r="E66" s="14" t="s">
        <v>119</v>
      </c>
      <c r="F66" s="40" t="s">
        <v>52</v>
      </c>
      <c r="G66" s="16" t="s">
        <v>122</v>
      </c>
      <c r="H66" s="38">
        <v>200</v>
      </c>
      <c r="I66" s="22">
        <f t="shared" si="2"/>
        <v>200</v>
      </c>
      <c r="J66" s="22">
        <f t="shared" si="3"/>
        <v>10.8</v>
      </c>
      <c r="K66" s="22">
        <v>12</v>
      </c>
      <c r="L66" s="32" t="s">
        <v>121</v>
      </c>
    </row>
    <row r="67" spans="1:12" s="1" customFormat="1" ht="19.899999999999999" customHeight="1">
      <c r="A67" s="13">
        <v>48</v>
      </c>
      <c r="B67" s="14" t="s">
        <v>118</v>
      </c>
      <c r="C67" s="37">
        <v>7117190090</v>
      </c>
      <c r="D67" s="15">
        <v>1</v>
      </c>
      <c r="E67" s="14" t="s">
        <v>119</v>
      </c>
      <c r="F67" s="15" t="s">
        <v>52</v>
      </c>
      <c r="G67" s="16" t="s">
        <v>123</v>
      </c>
      <c r="H67" s="38">
        <v>200</v>
      </c>
      <c r="I67" s="22">
        <f t="shared" si="2"/>
        <v>200</v>
      </c>
      <c r="J67" s="22">
        <f t="shared" si="3"/>
        <v>10.8</v>
      </c>
      <c r="K67" s="22">
        <v>12</v>
      </c>
      <c r="L67" s="32" t="s">
        <v>121</v>
      </c>
    </row>
    <row r="68" spans="1:12" s="1" customFormat="1" ht="19.899999999999999" customHeight="1">
      <c r="A68" s="13">
        <v>49</v>
      </c>
      <c r="B68" s="14" t="s">
        <v>118</v>
      </c>
      <c r="C68" s="37">
        <v>7117190090</v>
      </c>
      <c r="D68" s="15">
        <v>1</v>
      </c>
      <c r="E68" s="14" t="s">
        <v>119</v>
      </c>
      <c r="F68" s="15" t="s">
        <v>52</v>
      </c>
      <c r="G68" s="16" t="s">
        <v>124</v>
      </c>
      <c r="H68" s="38">
        <v>200</v>
      </c>
      <c r="I68" s="22">
        <f t="shared" ref="I68:I131" si="4">H68*D68</f>
        <v>200</v>
      </c>
      <c r="J68" s="22">
        <f t="shared" ref="J68:J131" si="5">K68*0.9</f>
        <v>10.8</v>
      </c>
      <c r="K68" s="22">
        <v>12</v>
      </c>
      <c r="L68" s="32" t="s">
        <v>121</v>
      </c>
    </row>
    <row r="69" spans="1:12" s="1" customFormat="1" ht="19.899999999999999" customHeight="1">
      <c r="A69" s="13">
        <v>50</v>
      </c>
      <c r="B69" s="14" t="s">
        <v>125</v>
      </c>
      <c r="C69" s="39">
        <v>7326909890</v>
      </c>
      <c r="D69" s="15">
        <v>6.61</v>
      </c>
      <c r="E69" s="14" t="s">
        <v>126</v>
      </c>
      <c r="F69" s="40" t="s">
        <v>52</v>
      </c>
      <c r="G69" s="16" t="s">
        <v>127</v>
      </c>
      <c r="H69" s="38">
        <v>20</v>
      </c>
      <c r="I69" s="22">
        <f t="shared" si="4"/>
        <v>132.19999999999999</v>
      </c>
      <c r="J69" s="22">
        <f t="shared" si="5"/>
        <v>14.4</v>
      </c>
      <c r="K69" s="22">
        <v>16</v>
      </c>
      <c r="L69" s="32" t="s">
        <v>128</v>
      </c>
    </row>
    <row r="70" spans="1:12" s="1" customFormat="1" ht="19.899999999999999" customHeight="1">
      <c r="A70" s="13">
        <v>51</v>
      </c>
      <c r="B70" s="14" t="s">
        <v>129</v>
      </c>
      <c r="C70" s="37">
        <v>7326909890</v>
      </c>
      <c r="D70" s="15">
        <v>13.61</v>
      </c>
      <c r="E70" s="14" t="s">
        <v>130</v>
      </c>
      <c r="F70" s="40" t="s">
        <v>52</v>
      </c>
      <c r="G70" s="16" t="s">
        <v>131</v>
      </c>
      <c r="H70" s="38">
        <v>10</v>
      </c>
      <c r="I70" s="22">
        <f t="shared" si="4"/>
        <v>136.1</v>
      </c>
      <c r="J70" s="22">
        <f t="shared" si="5"/>
        <v>14.4</v>
      </c>
      <c r="K70" s="22">
        <v>16</v>
      </c>
      <c r="L70" s="32" t="s">
        <v>132</v>
      </c>
    </row>
    <row r="71" spans="1:12" s="1" customFormat="1" ht="19.899999999999999" customHeight="1">
      <c r="A71" s="13">
        <v>52</v>
      </c>
      <c r="B71" s="14" t="s">
        <v>133</v>
      </c>
      <c r="C71" s="37">
        <v>7326909890</v>
      </c>
      <c r="D71" s="15">
        <v>0.77</v>
      </c>
      <c r="E71" s="14" t="s">
        <v>134</v>
      </c>
      <c r="F71" s="40" t="s">
        <v>52</v>
      </c>
      <c r="G71" s="16" t="s">
        <v>135</v>
      </c>
      <c r="H71" s="38">
        <v>250</v>
      </c>
      <c r="I71" s="22">
        <f t="shared" si="4"/>
        <v>192.5</v>
      </c>
      <c r="J71" s="22">
        <f t="shared" si="5"/>
        <v>14.4</v>
      </c>
      <c r="K71" s="22">
        <v>16</v>
      </c>
      <c r="L71" s="32" t="s">
        <v>136</v>
      </c>
    </row>
    <row r="72" spans="1:12" s="1" customFormat="1" ht="19.899999999999999" customHeight="1">
      <c r="A72" s="13">
        <v>53</v>
      </c>
      <c r="B72" s="14" t="s">
        <v>133</v>
      </c>
      <c r="C72" s="37">
        <v>7326909890</v>
      </c>
      <c r="D72" s="15">
        <v>0.77</v>
      </c>
      <c r="E72" s="14" t="s">
        <v>134</v>
      </c>
      <c r="F72" s="40" t="s">
        <v>52</v>
      </c>
      <c r="G72" s="16" t="s">
        <v>137</v>
      </c>
      <c r="H72" s="38">
        <v>250</v>
      </c>
      <c r="I72" s="22">
        <f t="shared" si="4"/>
        <v>192.5</v>
      </c>
      <c r="J72" s="22">
        <f t="shared" si="5"/>
        <v>14.4</v>
      </c>
      <c r="K72" s="22">
        <v>16</v>
      </c>
      <c r="L72" s="32" t="s">
        <v>136</v>
      </c>
    </row>
    <row r="73" spans="1:12" s="1" customFormat="1" ht="19.899999999999999" customHeight="1">
      <c r="A73" s="13">
        <v>54</v>
      </c>
      <c r="B73" s="14" t="s">
        <v>133</v>
      </c>
      <c r="C73" s="37">
        <v>7326909890</v>
      </c>
      <c r="D73" s="15">
        <v>0.77</v>
      </c>
      <c r="E73" s="14" t="s">
        <v>134</v>
      </c>
      <c r="F73" s="15" t="s">
        <v>52</v>
      </c>
      <c r="G73" s="16" t="s">
        <v>138</v>
      </c>
      <c r="H73" s="38">
        <v>250</v>
      </c>
      <c r="I73" s="22">
        <f t="shared" si="4"/>
        <v>192.5</v>
      </c>
      <c r="J73" s="22">
        <f t="shared" si="5"/>
        <v>14.4</v>
      </c>
      <c r="K73" s="22">
        <v>16</v>
      </c>
      <c r="L73" s="32" t="s">
        <v>136</v>
      </c>
    </row>
    <row r="74" spans="1:12" s="1" customFormat="1" ht="19.899999999999999" customHeight="1">
      <c r="A74" s="13">
        <v>55</v>
      </c>
      <c r="B74" s="14" t="s">
        <v>139</v>
      </c>
      <c r="C74" s="37">
        <v>7326909890</v>
      </c>
      <c r="D74" s="15">
        <v>8.09</v>
      </c>
      <c r="E74" s="14" t="s">
        <v>140</v>
      </c>
      <c r="F74" s="15" t="s">
        <v>52</v>
      </c>
      <c r="G74" s="16" t="s">
        <v>141</v>
      </c>
      <c r="H74" s="38">
        <v>20</v>
      </c>
      <c r="I74" s="22">
        <f t="shared" si="4"/>
        <v>161.80000000000001</v>
      </c>
      <c r="J74" s="22">
        <f t="shared" si="5"/>
        <v>13.5</v>
      </c>
      <c r="K74" s="22">
        <v>15</v>
      </c>
      <c r="L74" s="32" t="s">
        <v>142</v>
      </c>
    </row>
    <row r="75" spans="1:12" s="1" customFormat="1" ht="19.899999999999999" customHeight="1">
      <c r="A75" s="13">
        <v>56</v>
      </c>
      <c r="B75" s="14" t="s">
        <v>139</v>
      </c>
      <c r="C75" s="37">
        <v>7326909890</v>
      </c>
      <c r="D75" s="15">
        <v>8.09</v>
      </c>
      <c r="E75" s="14" t="s">
        <v>140</v>
      </c>
      <c r="F75" s="40" t="s">
        <v>52</v>
      </c>
      <c r="G75" s="16" t="s">
        <v>143</v>
      </c>
      <c r="H75" s="38">
        <v>20</v>
      </c>
      <c r="I75" s="22">
        <f t="shared" si="4"/>
        <v>161.80000000000001</v>
      </c>
      <c r="J75" s="22">
        <f t="shared" si="5"/>
        <v>13.5</v>
      </c>
      <c r="K75" s="22">
        <v>15</v>
      </c>
      <c r="L75" s="32" t="s">
        <v>142</v>
      </c>
    </row>
    <row r="76" spans="1:12" s="1" customFormat="1" ht="19.899999999999999" customHeight="1">
      <c r="A76" s="13">
        <v>57</v>
      </c>
      <c r="B76" s="14" t="s">
        <v>139</v>
      </c>
      <c r="C76" s="37">
        <v>7326909890</v>
      </c>
      <c r="D76" s="15">
        <v>8.09</v>
      </c>
      <c r="E76" s="14" t="s">
        <v>140</v>
      </c>
      <c r="F76" s="40" t="s">
        <v>52</v>
      </c>
      <c r="G76" s="16" t="s">
        <v>144</v>
      </c>
      <c r="H76" s="38">
        <v>20</v>
      </c>
      <c r="I76" s="22">
        <f t="shared" si="4"/>
        <v>161.80000000000001</v>
      </c>
      <c r="J76" s="22">
        <f t="shared" si="5"/>
        <v>13.5</v>
      </c>
      <c r="K76" s="22">
        <v>15</v>
      </c>
      <c r="L76" s="32" t="s">
        <v>142</v>
      </c>
    </row>
    <row r="77" spans="1:12" s="1" customFormat="1" ht="19.899999999999999" customHeight="1">
      <c r="A77" s="13">
        <v>58</v>
      </c>
      <c r="B77" s="14" t="s">
        <v>139</v>
      </c>
      <c r="C77" s="37">
        <v>7326909890</v>
      </c>
      <c r="D77" s="15">
        <v>8.09</v>
      </c>
      <c r="E77" s="14" t="s">
        <v>140</v>
      </c>
      <c r="F77" s="40" t="s">
        <v>52</v>
      </c>
      <c r="G77" s="16" t="s">
        <v>145</v>
      </c>
      <c r="H77" s="38">
        <v>20</v>
      </c>
      <c r="I77" s="22">
        <f t="shared" si="4"/>
        <v>161.80000000000001</v>
      </c>
      <c r="J77" s="22">
        <f t="shared" si="5"/>
        <v>13.5</v>
      </c>
      <c r="K77" s="22">
        <v>15</v>
      </c>
      <c r="L77" s="32" t="s">
        <v>142</v>
      </c>
    </row>
    <row r="78" spans="1:12" s="1" customFormat="1" ht="19.899999999999999" customHeight="1">
      <c r="A78" s="13">
        <v>59</v>
      </c>
      <c r="B78" s="14" t="s">
        <v>139</v>
      </c>
      <c r="C78" s="37">
        <v>7326909890</v>
      </c>
      <c r="D78" s="15">
        <v>8.09</v>
      </c>
      <c r="E78" s="14" t="s">
        <v>140</v>
      </c>
      <c r="F78" s="15" t="s">
        <v>52</v>
      </c>
      <c r="G78" s="16" t="s">
        <v>146</v>
      </c>
      <c r="H78" s="38">
        <v>20</v>
      </c>
      <c r="I78" s="22">
        <f t="shared" si="4"/>
        <v>161.80000000000001</v>
      </c>
      <c r="J78" s="22">
        <f t="shared" si="5"/>
        <v>13.5</v>
      </c>
      <c r="K78" s="22">
        <v>15</v>
      </c>
      <c r="L78" s="32" t="s">
        <v>142</v>
      </c>
    </row>
    <row r="79" spans="1:12" s="1" customFormat="1" ht="19.899999999999999" customHeight="1">
      <c r="A79" s="13">
        <v>60</v>
      </c>
      <c r="B79" s="14" t="s">
        <v>139</v>
      </c>
      <c r="C79" s="37">
        <v>7326909890</v>
      </c>
      <c r="D79" s="15">
        <v>8.09</v>
      </c>
      <c r="E79" s="14" t="s">
        <v>140</v>
      </c>
      <c r="F79" s="15" t="s">
        <v>52</v>
      </c>
      <c r="G79" s="16" t="s">
        <v>147</v>
      </c>
      <c r="H79" s="38">
        <v>20</v>
      </c>
      <c r="I79" s="22">
        <f t="shared" si="4"/>
        <v>161.80000000000001</v>
      </c>
      <c r="J79" s="22">
        <f t="shared" si="5"/>
        <v>13.5</v>
      </c>
      <c r="K79" s="22">
        <v>15</v>
      </c>
      <c r="L79" s="32" t="s">
        <v>142</v>
      </c>
    </row>
    <row r="80" spans="1:12" s="1" customFormat="1" ht="19.899999999999999" customHeight="1">
      <c r="A80" s="13">
        <v>61</v>
      </c>
      <c r="B80" s="14" t="s">
        <v>139</v>
      </c>
      <c r="C80" s="37">
        <v>7326909890</v>
      </c>
      <c r="D80" s="15">
        <v>8.09</v>
      </c>
      <c r="E80" s="14" t="s">
        <v>140</v>
      </c>
      <c r="F80" s="40" t="s">
        <v>52</v>
      </c>
      <c r="G80" s="16" t="s">
        <v>148</v>
      </c>
      <c r="H80" s="38">
        <v>20</v>
      </c>
      <c r="I80" s="22">
        <f t="shared" si="4"/>
        <v>161.80000000000001</v>
      </c>
      <c r="J80" s="22">
        <f t="shared" si="5"/>
        <v>13.5</v>
      </c>
      <c r="K80" s="22">
        <v>15</v>
      </c>
      <c r="L80" s="32" t="s">
        <v>142</v>
      </c>
    </row>
    <row r="81" spans="1:12" s="1" customFormat="1" ht="19.899999999999999" customHeight="1">
      <c r="A81" s="13">
        <v>62</v>
      </c>
      <c r="B81" s="14" t="s">
        <v>139</v>
      </c>
      <c r="C81" s="37">
        <v>7326909890</v>
      </c>
      <c r="D81" s="15">
        <v>8.09</v>
      </c>
      <c r="E81" s="14" t="s">
        <v>140</v>
      </c>
      <c r="F81" s="40" t="s">
        <v>52</v>
      </c>
      <c r="G81" s="16" t="s">
        <v>149</v>
      </c>
      <c r="H81" s="38">
        <v>20</v>
      </c>
      <c r="I81" s="22">
        <f t="shared" si="4"/>
        <v>161.80000000000001</v>
      </c>
      <c r="J81" s="22">
        <f t="shared" si="5"/>
        <v>13.5</v>
      </c>
      <c r="K81" s="22">
        <v>15</v>
      </c>
      <c r="L81" s="32" t="s">
        <v>142</v>
      </c>
    </row>
    <row r="82" spans="1:12" s="1" customFormat="1" ht="19.899999999999999" customHeight="1">
      <c r="A82" s="13">
        <v>63</v>
      </c>
      <c r="B82" s="14" t="s">
        <v>139</v>
      </c>
      <c r="C82" s="39">
        <v>7326909890</v>
      </c>
      <c r="D82" s="15">
        <v>8.09</v>
      </c>
      <c r="E82" s="14" t="s">
        <v>140</v>
      </c>
      <c r="F82" s="40" t="s">
        <v>52</v>
      </c>
      <c r="G82" s="16" t="s">
        <v>150</v>
      </c>
      <c r="H82" s="38">
        <v>20</v>
      </c>
      <c r="I82" s="22">
        <f t="shared" si="4"/>
        <v>161.80000000000001</v>
      </c>
      <c r="J82" s="22">
        <f t="shared" si="5"/>
        <v>13.5</v>
      </c>
      <c r="K82" s="22">
        <v>15</v>
      </c>
      <c r="L82" s="32" t="s">
        <v>142</v>
      </c>
    </row>
    <row r="83" spans="1:12" s="1" customFormat="1" ht="19.899999999999999" customHeight="1">
      <c r="A83" s="13">
        <v>64</v>
      </c>
      <c r="B83" s="14" t="s">
        <v>139</v>
      </c>
      <c r="C83" s="37">
        <v>7326909890</v>
      </c>
      <c r="D83" s="15">
        <v>8.09</v>
      </c>
      <c r="E83" s="14" t="s">
        <v>140</v>
      </c>
      <c r="F83" s="15" t="s">
        <v>52</v>
      </c>
      <c r="G83" s="16" t="s">
        <v>151</v>
      </c>
      <c r="H83" s="38">
        <v>20</v>
      </c>
      <c r="I83" s="22">
        <f t="shared" si="4"/>
        <v>161.80000000000001</v>
      </c>
      <c r="J83" s="22">
        <f t="shared" si="5"/>
        <v>13.5</v>
      </c>
      <c r="K83" s="22">
        <v>15</v>
      </c>
      <c r="L83" s="32" t="s">
        <v>142</v>
      </c>
    </row>
    <row r="84" spans="1:12" s="1" customFormat="1" ht="19.899999999999999" customHeight="1">
      <c r="A84" s="13">
        <v>65</v>
      </c>
      <c r="B84" s="14" t="s">
        <v>152</v>
      </c>
      <c r="C84" s="37">
        <v>7326909890</v>
      </c>
      <c r="D84" s="15">
        <v>6.63</v>
      </c>
      <c r="E84" s="14" t="s">
        <v>153</v>
      </c>
      <c r="F84" s="15" t="s">
        <v>52</v>
      </c>
      <c r="G84" s="16" t="s">
        <v>154</v>
      </c>
      <c r="H84" s="38">
        <v>24</v>
      </c>
      <c r="I84" s="22">
        <f t="shared" si="4"/>
        <v>159.12</v>
      </c>
      <c r="J84" s="22">
        <f t="shared" si="5"/>
        <v>14.4</v>
      </c>
      <c r="K84" s="22">
        <v>16</v>
      </c>
      <c r="L84" s="32" t="s">
        <v>155</v>
      </c>
    </row>
    <row r="85" spans="1:12" s="1" customFormat="1" ht="19.899999999999999" customHeight="1">
      <c r="A85" s="13">
        <v>66</v>
      </c>
      <c r="B85" s="14" t="s">
        <v>152</v>
      </c>
      <c r="C85" s="39">
        <v>7326909890</v>
      </c>
      <c r="D85" s="15">
        <v>6.63</v>
      </c>
      <c r="E85" s="14" t="s">
        <v>153</v>
      </c>
      <c r="F85" s="40" t="s">
        <v>52</v>
      </c>
      <c r="G85" s="16" t="s">
        <v>156</v>
      </c>
      <c r="H85" s="38">
        <v>24</v>
      </c>
      <c r="I85" s="22">
        <f t="shared" si="4"/>
        <v>159.12</v>
      </c>
      <c r="J85" s="22">
        <f t="shared" si="5"/>
        <v>14.4</v>
      </c>
      <c r="K85" s="22">
        <v>16</v>
      </c>
      <c r="L85" s="32" t="s">
        <v>155</v>
      </c>
    </row>
    <row r="86" spans="1:12" s="1" customFormat="1" ht="19.899999999999999" customHeight="1">
      <c r="A86" s="13">
        <v>67</v>
      </c>
      <c r="B86" s="14" t="s">
        <v>152</v>
      </c>
      <c r="C86" s="37">
        <v>7326909890</v>
      </c>
      <c r="D86" s="15">
        <v>6.63</v>
      </c>
      <c r="E86" s="14" t="s">
        <v>153</v>
      </c>
      <c r="F86" s="40" t="s">
        <v>52</v>
      </c>
      <c r="G86" s="16" t="s">
        <v>157</v>
      </c>
      <c r="H86" s="38">
        <v>24</v>
      </c>
      <c r="I86" s="22">
        <f t="shared" si="4"/>
        <v>159.12</v>
      </c>
      <c r="J86" s="22">
        <f t="shared" si="5"/>
        <v>14.4</v>
      </c>
      <c r="K86" s="22">
        <v>16</v>
      </c>
      <c r="L86" s="32" t="s">
        <v>155</v>
      </c>
    </row>
    <row r="87" spans="1:12" s="1" customFormat="1" ht="19.899999999999999" customHeight="1">
      <c r="A87" s="13">
        <v>68</v>
      </c>
      <c r="B87" s="14" t="s">
        <v>152</v>
      </c>
      <c r="C87" s="37">
        <v>7326909890</v>
      </c>
      <c r="D87" s="15">
        <v>6.63</v>
      </c>
      <c r="E87" s="14" t="s">
        <v>153</v>
      </c>
      <c r="F87" s="40" t="s">
        <v>52</v>
      </c>
      <c r="G87" s="16" t="s">
        <v>158</v>
      </c>
      <c r="H87" s="38">
        <v>24</v>
      </c>
      <c r="I87" s="22">
        <f t="shared" si="4"/>
        <v>159.12</v>
      </c>
      <c r="J87" s="22">
        <f t="shared" si="5"/>
        <v>14.4</v>
      </c>
      <c r="K87" s="22">
        <v>16</v>
      </c>
      <c r="L87" s="32" t="s">
        <v>155</v>
      </c>
    </row>
    <row r="88" spans="1:12" s="1" customFormat="1" ht="19.899999999999999" customHeight="1">
      <c r="A88" s="13">
        <v>69</v>
      </c>
      <c r="B88" s="14" t="s">
        <v>152</v>
      </c>
      <c r="C88" s="37">
        <v>7326909890</v>
      </c>
      <c r="D88" s="15">
        <v>6.63</v>
      </c>
      <c r="E88" s="14" t="s">
        <v>153</v>
      </c>
      <c r="F88" s="40" t="s">
        <v>52</v>
      </c>
      <c r="G88" s="16" t="s">
        <v>159</v>
      </c>
      <c r="H88" s="38">
        <v>24</v>
      </c>
      <c r="I88" s="22">
        <f t="shared" si="4"/>
        <v>159.12</v>
      </c>
      <c r="J88" s="22">
        <f t="shared" si="5"/>
        <v>14.4</v>
      </c>
      <c r="K88" s="22">
        <v>16</v>
      </c>
      <c r="L88" s="32" t="s">
        <v>155</v>
      </c>
    </row>
    <row r="89" spans="1:12" s="1" customFormat="1" ht="19.899999999999999" customHeight="1">
      <c r="A89" s="13">
        <v>70</v>
      </c>
      <c r="B89" s="14" t="s">
        <v>152</v>
      </c>
      <c r="C89" s="37">
        <v>7326909890</v>
      </c>
      <c r="D89" s="15">
        <v>6.63</v>
      </c>
      <c r="E89" s="14" t="s">
        <v>153</v>
      </c>
      <c r="F89" s="15" t="s">
        <v>52</v>
      </c>
      <c r="G89" s="16" t="s">
        <v>160</v>
      </c>
      <c r="H89" s="38">
        <v>24</v>
      </c>
      <c r="I89" s="22">
        <f t="shared" si="4"/>
        <v>159.12</v>
      </c>
      <c r="J89" s="22">
        <f t="shared" si="5"/>
        <v>14.4</v>
      </c>
      <c r="K89" s="22">
        <v>16</v>
      </c>
      <c r="L89" s="32" t="s">
        <v>155</v>
      </c>
    </row>
    <row r="90" spans="1:12" s="1" customFormat="1" ht="19.899999999999999" customHeight="1">
      <c r="A90" s="13">
        <v>71</v>
      </c>
      <c r="B90" s="14" t="s">
        <v>152</v>
      </c>
      <c r="C90" s="37">
        <v>7326909890</v>
      </c>
      <c r="D90" s="15">
        <v>6.63</v>
      </c>
      <c r="E90" s="14" t="s">
        <v>153</v>
      </c>
      <c r="F90" s="15" t="s">
        <v>52</v>
      </c>
      <c r="G90" s="16" t="s">
        <v>161</v>
      </c>
      <c r="H90" s="38">
        <v>24</v>
      </c>
      <c r="I90" s="22">
        <f t="shared" si="4"/>
        <v>159.12</v>
      </c>
      <c r="J90" s="22">
        <f t="shared" si="5"/>
        <v>14.4</v>
      </c>
      <c r="K90" s="22">
        <v>16</v>
      </c>
      <c r="L90" s="32" t="s">
        <v>155</v>
      </c>
    </row>
    <row r="91" spans="1:12" s="1" customFormat="1" ht="19.899999999999999" customHeight="1">
      <c r="A91" s="13">
        <v>72</v>
      </c>
      <c r="B91" s="14" t="s">
        <v>152</v>
      </c>
      <c r="C91" s="37">
        <v>7326909890</v>
      </c>
      <c r="D91" s="15">
        <v>6.63</v>
      </c>
      <c r="E91" s="14" t="s">
        <v>153</v>
      </c>
      <c r="F91" s="40" t="s">
        <v>52</v>
      </c>
      <c r="G91" s="16" t="s">
        <v>162</v>
      </c>
      <c r="H91" s="38">
        <v>24</v>
      </c>
      <c r="I91" s="22">
        <f t="shared" si="4"/>
        <v>159.12</v>
      </c>
      <c r="J91" s="22">
        <f t="shared" si="5"/>
        <v>14.4</v>
      </c>
      <c r="K91" s="22">
        <v>16</v>
      </c>
      <c r="L91" s="32" t="s">
        <v>155</v>
      </c>
    </row>
    <row r="92" spans="1:12" s="1" customFormat="1" ht="19.899999999999999" customHeight="1">
      <c r="A92" s="13">
        <v>73</v>
      </c>
      <c r="B92" s="14" t="s">
        <v>152</v>
      </c>
      <c r="C92" s="37">
        <v>7326909890</v>
      </c>
      <c r="D92" s="15">
        <v>6.63</v>
      </c>
      <c r="E92" s="14" t="s">
        <v>153</v>
      </c>
      <c r="F92" s="40" t="s">
        <v>52</v>
      </c>
      <c r="G92" s="16" t="s">
        <v>163</v>
      </c>
      <c r="H92" s="38">
        <v>24</v>
      </c>
      <c r="I92" s="22">
        <f t="shared" si="4"/>
        <v>159.12</v>
      </c>
      <c r="J92" s="22">
        <f t="shared" si="5"/>
        <v>14.4</v>
      </c>
      <c r="K92" s="22">
        <v>16</v>
      </c>
      <c r="L92" s="32" t="s">
        <v>155</v>
      </c>
    </row>
    <row r="93" spans="1:12" s="1" customFormat="1" ht="19.899999999999999" customHeight="1">
      <c r="A93" s="13">
        <v>74</v>
      </c>
      <c r="B93" s="14" t="s">
        <v>152</v>
      </c>
      <c r="C93" s="37">
        <v>7326909890</v>
      </c>
      <c r="D93" s="15">
        <v>6.63</v>
      </c>
      <c r="E93" s="14" t="s">
        <v>153</v>
      </c>
      <c r="F93" s="40" t="s">
        <v>52</v>
      </c>
      <c r="G93" s="16" t="s">
        <v>164</v>
      </c>
      <c r="H93" s="38">
        <v>24</v>
      </c>
      <c r="I93" s="22">
        <f t="shared" si="4"/>
        <v>159.12</v>
      </c>
      <c r="J93" s="22">
        <f t="shared" si="5"/>
        <v>14.4</v>
      </c>
      <c r="K93" s="22">
        <v>16</v>
      </c>
      <c r="L93" s="32" t="s">
        <v>155</v>
      </c>
    </row>
    <row r="94" spans="1:12" s="1" customFormat="1" ht="19.899999999999999" customHeight="1">
      <c r="A94" s="13">
        <v>75</v>
      </c>
      <c r="B94" s="14" t="s">
        <v>152</v>
      </c>
      <c r="C94" s="37">
        <v>7326909890</v>
      </c>
      <c r="D94" s="15">
        <v>6.63</v>
      </c>
      <c r="E94" s="14" t="s">
        <v>153</v>
      </c>
      <c r="F94" s="15" t="s">
        <v>52</v>
      </c>
      <c r="G94" s="16" t="s">
        <v>165</v>
      </c>
      <c r="H94" s="38">
        <v>24</v>
      </c>
      <c r="I94" s="22">
        <f t="shared" si="4"/>
        <v>159.12</v>
      </c>
      <c r="J94" s="22">
        <f t="shared" si="5"/>
        <v>14.4</v>
      </c>
      <c r="K94" s="22">
        <v>16</v>
      </c>
      <c r="L94" s="32" t="s">
        <v>155</v>
      </c>
    </row>
    <row r="95" spans="1:12" s="1" customFormat="1" ht="19.899999999999999" customHeight="1">
      <c r="A95" s="13">
        <v>76</v>
      </c>
      <c r="B95" s="14" t="s">
        <v>152</v>
      </c>
      <c r="C95" s="37">
        <v>7326909890</v>
      </c>
      <c r="D95" s="15">
        <v>6.63</v>
      </c>
      <c r="E95" s="14" t="s">
        <v>153</v>
      </c>
      <c r="F95" s="15" t="s">
        <v>52</v>
      </c>
      <c r="G95" s="16" t="s">
        <v>166</v>
      </c>
      <c r="H95" s="38">
        <v>24</v>
      </c>
      <c r="I95" s="22">
        <f t="shared" si="4"/>
        <v>159.12</v>
      </c>
      <c r="J95" s="22">
        <f t="shared" si="5"/>
        <v>14.4</v>
      </c>
      <c r="K95" s="22">
        <v>16</v>
      </c>
      <c r="L95" s="32" t="s">
        <v>155</v>
      </c>
    </row>
    <row r="96" spans="1:12" s="1" customFormat="1" ht="19.899999999999999" customHeight="1">
      <c r="A96" s="13">
        <v>77</v>
      </c>
      <c r="B96" s="14" t="s">
        <v>152</v>
      </c>
      <c r="C96" s="37">
        <v>7326909890</v>
      </c>
      <c r="D96" s="15">
        <v>6.63</v>
      </c>
      <c r="E96" s="14" t="s">
        <v>153</v>
      </c>
      <c r="F96" s="40" t="s">
        <v>52</v>
      </c>
      <c r="G96" s="16" t="s">
        <v>167</v>
      </c>
      <c r="H96" s="38">
        <v>24</v>
      </c>
      <c r="I96" s="22">
        <f t="shared" si="4"/>
        <v>159.12</v>
      </c>
      <c r="J96" s="22">
        <f t="shared" si="5"/>
        <v>14.4</v>
      </c>
      <c r="K96" s="22">
        <v>16</v>
      </c>
      <c r="L96" s="32" t="s">
        <v>155</v>
      </c>
    </row>
    <row r="97" spans="1:12" s="1" customFormat="1" ht="19.899999999999999" customHeight="1">
      <c r="A97" s="13">
        <v>78</v>
      </c>
      <c r="B97" s="14" t="s">
        <v>152</v>
      </c>
      <c r="C97" s="37">
        <v>7326909890</v>
      </c>
      <c r="D97" s="15">
        <v>6.63</v>
      </c>
      <c r="E97" s="14" t="s">
        <v>153</v>
      </c>
      <c r="F97" s="40" t="s">
        <v>52</v>
      </c>
      <c r="G97" s="16" t="s">
        <v>168</v>
      </c>
      <c r="H97" s="38">
        <v>24</v>
      </c>
      <c r="I97" s="22">
        <f t="shared" si="4"/>
        <v>159.12</v>
      </c>
      <c r="J97" s="22">
        <f t="shared" si="5"/>
        <v>14.4</v>
      </c>
      <c r="K97" s="22">
        <v>16</v>
      </c>
      <c r="L97" s="32" t="s">
        <v>155</v>
      </c>
    </row>
    <row r="98" spans="1:12" s="1" customFormat="1" ht="19.899999999999999" customHeight="1">
      <c r="A98" s="13">
        <v>79</v>
      </c>
      <c r="B98" s="14" t="s">
        <v>169</v>
      </c>
      <c r="C98" s="39">
        <v>8203100000</v>
      </c>
      <c r="D98" s="15">
        <v>4.66</v>
      </c>
      <c r="E98" s="14" t="s">
        <v>170</v>
      </c>
      <c r="F98" s="40" t="s">
        <v>52</v>
      </c>
      <c r="G98" s="16" t="s">
        <v>171</v>
      </c>
      <c r="H98" s="38">
        <v>35</v>
      </c>
      <c r="I98" s="22">
        <f t="shared" si="4"/>
        <v>163.1</v>
      </c>
      <c r="J98" s="22">
        <f t="shared" si="5"/>
        <v>14.4</v>
      </c>
      <c r="K98" s="22">
        <v>16</v>
      </c>
      <c r="L98" s="32" t="s">
        <v>172</v>
      </c>
    </row>
    <row r="99" spans="1:12" s="1" customFormat="1" ht="19.899999999999999" customHeight="1">
      <c r="A99" s="13">
        <v>80</v>
      </c>
      <c r="B99" s="14" t="s">
        <v>169</v>
      </c>
      <c r="C99" s="37">
        <v>8203100000</v>
      </c>
      <c r="D99" s="15">
        <v>4.66</v>
      </c>
      <c r="E99" s="14" t="s">
        <v>170</v>
      </c>
      <c r="F99" s="15" t="s">
        <v>52</v>
      </c>
      <c r="G99" s="16" t="s">
        <v>173</v>
      </c>
      <c r="H99" s="38">
        <v>35</v>
      </c>
      <c r="I99" s="22">
        <f t="shared" si="4"/>
        <v>163.1</v>
      </c>
      <c r="J99" s="22">
        <f t="shared" si="5"/>
        <v>14.4</v>
      </c>
      <c r="K99" s="22">
        <v>16</v>
      </c>
      <c r="L99" s="32" t="s">
        <v>172</v>
      </c>
    </row>
    <row r="100" spans="1:12" s="1" customFormat="1" ht="19.899999999999999" customHeight="1">
      <c r="A100" s="13">
        <v>81</v>
      </c>
      <c r="B100" s="14" t="s">
        <v>169</v>
      </c>
      <c r="C100" s="37">
        <v>8203100000</v>
      </c>
      <c r="D100" s="15">
        <v>4.66</v>
      </c>
      <c r="E100" s="14" t="s">
        <v>170</v>
      </c>
      <c r="F100" s="15" t="s">
        <v>52</v>
      </c>
      <c r="G100" s="16" t="s">
        <v>174</v>
      </c>
      <c r="H100" s="38">
        <v>35</v>
      </c>
      <c r="I100" s="22">
        <f t="shared" si="4"/>
        <v>163.1</v>
      </c>
      <c r="J100" s="22">
        <f t="shared" si="5"/>
        <v>14.4</v>
      </c>
      <c r="K100" s="22">
        <v>16</v>
      </c>
      <c r="L100" s="32" t="s">
        <v>172</v>
      </c>
    </row>
    <row r="101" spans="1:12" s="1" customFormat="1" ht="19.899999999999999" customHeight="1">
      <c r="A101" s="13">
        <v>82</v>
      </c>
      <c r="B101" s="14" t="s">
        <v>169</v>
      </c>
      <c r="C101" s="39">
        <v>8203100000</v>
      </c>
      <c r="D101" s="15">
        <v>4.66</v>
      </c>
      <c r="E101" s="14" t="s">
        <v>170</v>
      </c>
      <c r="F101" s="40" t="s">
        <v>52</v>
      </c>
      <c r="G101" s="16" t="s">
        <v>175</v>
      </c>
      <c r="H101" s="38">
        <v>35</v>
      </c>
      <c r="I101" s="22">
        <f t="shared" si="4"/>
        <v>163.1</v>
      </c>
      <c r="J101" s="22">
        <f t="shared" si="5"/>
        <v>14.4</v>
      </c>
      <c r="K101" s="22">
        <v>16</v>
      </c>
      <c r="L101" s="32" t="s">
        <v>172</v>
      </c>
    </row>
    <row r="102" spans="1:12" s="1" customFormat="1" ht="19.899999999999999" customHeight="1">
      <c r="A102" s="13">
        <v>83</v>
      </c>
      <c r="B102" s="14" t="s">
        <v>169</v>
      </c>
      <c r="C102" s="37">
        <v>8203100000</v>
      </c>
      <c r="D102" s="15">
        <v>4.66</v>
      </c>
      <c r="E102" s="14" t="s">
        <v>170</v>
      </c>
      <c r="F102" s="40" t="s">
        <v>52</v>
      </c>
      <c r="G102" s="16" t="s">
        <v>176</v>
      </c>
      <c r="H102" s="38">
        <v>35</v>
      </c>
      <c r="I102" s="22">
        <f t="shared" si="4"/>
        <v>163.1</v>
      </c>
      <c r="J102" s="22">
        <f t="shared" si="5"/>
        <v>14.4</v>
      </c>
      <c r="K102" s="22">
        <v>16</v>
      </c>
      <c r="L102" s="32" t="s">
        <v>172</v>
      </c>
    </row>
    <row r="103" spans="1:12" s="1" customFormat="1" ht="19.899999999999999" customHeight="1">
      <c r="A103" s="13">
        <v>84</v>
      </c>
      <c r="B103" s="14" t="s">
        <v>169</v>
      </c>
      <c r="C103" s="37">
        <v>8203100000</v>
      </c>
      <c r="D103" s="15">
        <v>4.66</v>
      </c>
      <c r="E103" s="14" t="s">
        <v>170</v>
      </c>
      <c r="F103" s="40" t="s">
        <v>52</v>
      </c>
      <c r="G103" s="16" t="s">
        <v>177</v>
      </c>
      <c r="H103" s="38">
        <v>35</v>
      </c>
      <c r="I103" s="22">
        <f t="shared" si="4"/>
        <v>163.1</v>
      </c>
      <c r="J103" s="22">
        <f t="shared" si="5"/>
        <v>14.4</v>
      </c>
      <c r="K103" s="22">
        <v>16</v>
      </c>
      <c r="L103" s="32" t="s">
        <v>172</v>
      </c>
    </row>
    <row r="104" spans="1:12" s="1" customFormat="1" ht="19.899999999999999" customHeight="1">
      <c r="A104" s="13">
        <v>85</v>
      </c>
      <c r="B104" s="14" t="s">
        <v>169</v>
      </c>
      <c r="C104" s="37">
        <v>8203100000</v>
      </c>
      <c r="D104" s="15">
        <v>4.66</v>
      </c>
      <c r="E104" s="14" t="s">
        <v>170</v>
      </c>
      <c r="F104" s="40" t="s">
        <v>52</v>
      </c>
      <c r="G104" s="16" t="s">
        <v>178</v>
      </c>
      <c r="H104" s="38">
        <v>35</v>
      </c>
      <c r="I104" s="22">
        <f t="shared" si="4"/>
        <v>163.1</v>
      </c>
      <c r="J104" s="22">
        <f t="shared" si="5"/>
        <v>14.4</v>
      </c>
      <c r="K104" s="22">
        <v>16</v>
      </c>
      <c r="L104" s="32" t="s">
        <v>172</v>
      </c>
    </row>
    <row r="105" spans="1:12" s="1" customFormat="1" ht="19.899999999999999" customHeight="1">
      <c r="A105" s="13">
        <v>86</v>
      </c>
      <c r="B105" s="14" t="s">
        <v>169</v>
      </c>
      <c r="C105" s="37">
        <v>8203100000</v>
      </c>
      <c r="D105" s="15">
        <v>4.66</v>
      </c>
      <c r="E105" s="14" t="s">
        <v>170</v>
      </c>
      <c r="F105" s="15" t="s">
        <v>52</v>
      </c>
      <c r="G105" s="16" t="s">
        <v>179</v>
      </c>
      <c r="H105" s="38">
        <v>35</v>
      </c>
      <c r="I105" s="22">
        <f t="shared" si="4"/>
        <v>163.1</v>
      </c>
      <c r="J105" s="22">
        <f t="shared" si="5"/>
        <v>14.4</v>
      </c>
      <c r="K105" s="22">
        <v>16</v>
      </c>
      <c r="L105" s="32" t="s">
        <v>172</v>
      </c>
    </row>
    <row r="106" spans="1:12" s="1" customFormat="1" ht="19.899999999999999" customHeight="1">
      <c r="A106" s="13">
        <v>87</v>
      </c>
      <c r="B106" s="14" t="s">
        <v>180</v>
      </c>
      <c r="C106" s="37">
        <v>8301100000</v>
      </c>
      <c r="D106" s="15">
        <v>5.49</v>
      </c>
      <c r="E106" s="14" t="s">
        <v>181</v>
      </c>
      <c r="F106" s="15" t="s">
        <v>52</v>
      </c>
      <c r="G106" s="16" t="s">
        <v>182</v>
      </c>
      <c r="H106" s="38">
        <v>22</v>
      </c>
      <c r="I106" s="22">
        <f t="shared" si="4"/>
        <v>120.78</v>
      </c>
      <c r="J106" s="22">
        <f t="shared" si="5"/>
        <v>10.8</v>
      </c>
      <c r="K106" s="22">
        <v>12</v>
      </c>
      <c r="L106" s="32" t="s">
        <v>183</v>
      </c>
    </row>
    <row r="107" spans="1:12" s="1" customFormat="1" ht="19.899999999999999" customHeight="1">
      <c r="A107" s="13">
        <v>88</v>
      </c>
      <c r="B107" s="14" t="s">
        <v>180</v>
      </c>
      <c r="C107" s="37">
        <v>8301100000</v>
      </c>
      <c r="D107" s="15">
        <v>5.49</v>
      </c>
      <c r="E107" s="14" t="s">
        <v>181</v>
      </c>
      <c r="F107" s="40" t="s">
        <v>52</v>
      </c>
      <c r="G107" s="16" t="s">
        <v>184</v>
      </c>
      <c r="H107" s="38">
        <v>22</v>
      </c>
      <c r="I107" s="22">
        <f t="shared" si="4"/>
        <v>120.78</v>
      </c>
      <c r="J107" s="22">
        <f t="shared" si="5"/>
        <v>10.8</v>
      </c>
      <c r="K107" s="22">
        <v>12</v>
      </c>
      <c r="L107" s="32" t="s">
        <v>183</v>
      </c>
    </row>
    <row r="108" spans="1:12" s="1" customFormat="1" ht="19.899999999999999" customHeight="1">
      <c r="A108" s="13">
        <v>89</v>
      </c>
      <c r="B108" s="14" t="s">
        <v>180</v>
      </c>
      <c r="C108" s="37">
        <v>8301100000</v>
      </c>
      <c r="D108" s="15">
        <v>5.49</v>
      </c>
      <c r="E108" s="14" t="s">
        <v>181</v>
      </c>
      <c r="F108" s="40" t="s">
        <v>52</v>
      </c>
      <c r="G108" s="16" t="s">
        <v>185</v>
      </c>
      <c r="H108" s="38">
        <v>22</v>
      </c>
      <c r="I108" s="22">
        <f t="shared" si="4"/>
        <v>120.78</v>
      </c>
      <c r="J108" s="22">
        <f t="shared" si="5"/>
        <v>10.8</v>
      </c>
      <c r="K108" s="22">
        <v>12</v>
      </c>
      <c r="L108" s="32" t="s">
        <v>183</v>
      </c>
    </row>
    <row r="109" spans="1:12" s="1" customFormat="1" ht="19.899999999999999" customHeight="1">
      <c r="A109" s="13">
        <v>90</v>
      </c>
      <c r="B109" s="14" t="s">
        <v>180</v>
      </c>
      <c r="C109" s="37">
        <v>8301100000</v>
      </c>
      <c r="D109" s="15">
        <v>5.49</v>
      </c>
      <c r="E109" s="14" t="s">
        <v>181</v>
      </c>
      <c r="F109" s="40" t="s">
        <v>52</v>
      </c>
      <c r="G109" s="16" t="s">
        <v>186</v>
      </c>
      <c r="H109" s="38">
        <v>22</v>
      </c>
      <c r="I109" s="22">
        <f t="shared" si="4"/>
        <v>120.78</v>
      </c>
      <c r="J109" s="22">
        <f t="shared" si="5"/>
        <v>10.8</v>
      </c>
      <c r="K109" s="22">
        <v>12</v>
      </c>
      <c r="L109" s="32" t="s">
        <v>183</v>
      </c>
    </row>
    <row r="110" spans="1:12" s="1" customFormat="1" ht="19.899999999999999" customHeight="1">
      <c r="A110" s="13">
        <v>91</v>
      </c>
      <c r="B110" s="14" t="s">
        <v>187</v>
      </c>
      <c r="C110" s="37">
        <v>8414599590</v>
      </c>
      <c r="D110" s="15">
        <v>104.99</v>
      </c>
      <c r="E110" s="14" t="s">
        <v>188</v>
      </c>
      <c r="F110" s="15" t="s">
        <v>52</v>
      </c>
      <c r="G110" s="16" t="s">
        <v>189</v>
      </c>
      <c r="H110" s="38">
        <v>1</v>
      </c>
      <c r="I110" s="22">
        <f t="shared" si="4"/>
        <v>104.99</v>
      </c>
      <c r="J110" s="22">
        <f t="shared" si="5"/>
        <v>14.4</v>
      </c>
      <c r="K110" s="22">
        <v>16</v>
      </c>
      <c r="L110" s="32" t="s">
        <v>190</v>
      </c>
    </row>
    <row r="111" spans="1:12" s="1" customFormat="1" ht="19.899999999999999" customHeight="1">
      <c r="A111" s="13">
        <v>92</v>
      </c>
      <c r="B111" s="14" t="s">
        <v>187</v>
      </c>
      <c r="C111" s="37">
        <v>8414599590</v>
      </c>
      <c r="D111" s="15">
        <v>104.99</v>
      </c>
      <c r="E111" s="14" t="s">
        <v>188</v>
      </c>
      <c r="F111" s="15" t="s">
        <v>52</v>
      </c>
      <c r="G111" s="16" t="s">
        <v>191</v>
      </c>
      <c r="H111" s="38">
        <v>1</v>
      </c>
      <c r="I111" s="22">
        <f t="shared" si="4"/>
        <v>104.99</v>
      </c>
      <c r="J111" s="22">
        <f t="shared" si="5"/>
        <v>14.4</v>
      </c>
      <c r="K111" s="22">
        <v>16</v>
      </c>
      <c r="L111" s="32" t="s">
        <v>190</v>
      </c>
    </row>
    <row r="112" spans="1:12" s="1" customFormat="1" ht="19.899999999999999" customHeight="1">
      <c r="A112" s="13">
        <v>93</v>
      </c>
      <c r="B112" s="14" t="s">
        <v>187</v>
      </c>
      <c r="C112" s="37">
        <v>8414599590</v>
      </c>
      <c r="D112" s="15">
        <v>104.99</v>
      </c>
      <c r="E112" s="14" t="s">
        <v>188</v>
      </c>
      <c r="F112" s="40" t="s">
        <v>52</v>
      </c>
      <c r="G112" s="16" t="s">
        <v>192</v>
      </c>
      <c r="H112" s="38">
        <v>1</v>
      </c>
      <c r="I112" s="22">
        <f t="shared" si="4"/>
        <v>104.99</v>
      </c>
      <c r="J112" s="22">
        <f t="shared" si="5"/>
        <v>14.4</v>
      </c>
      <c r="K112" s="22">
        <v>16</v>
      </c>
      <c r="L112" s="32" t="s">
        <v>190</v>
      </c>
    </row>
    <row r="113" spans="1:12" s="1" customFormat="1" ht="19.899999999999999" customHeight="1">
      <c r="A113" s="13">
        <v>94</v>
      </c>
      <c r="B113" s="14" t="s">
        <v>187</v>
      </c>
      <c r="C113" s="37">
        <v>8414599590</v>
      </c>
      <c r="D113" s="15">
        <v>104.99</v>
      </c>
      <c r="E113" s="14" t="s">
        <v>188</v>
      </c>
      <c r="F113" s="40" t="s">
        <v>52</v>
      </c>
      <c r="G113" s="16" t="s">
        <v>193</v>
      </c>
      <c r="H113" s="38">
        <v>1</v>
      </c>
      <c r="I113" s="22">
        <f t="shared" si="4"/>
        <v>104.99</v>
      </c>
      <c r="J113" s="22">
        <f t="shared" si="5"/>
        <v>14.4</v>
      </c>
      <c r="K113" s="22">
        <v>16</v>
      </c>
      <c r="L113" s="32" t="s">
        <v>190</v>
      </c>
    </row>
    <row r="114" spans="1:12" s="1" customFormat="1" ht="19.899999999999999" customHeight="1">
      <c r="A114" s="13">
        <v>95</v>
      </c>
      <c r="B114" s="14" t="s">
        <v>187</v>
      </c>
      <c r="C114" s="39">
        <v>8414599590</v>
      </c>
      <c r="D114" s="15">
        <v>104.99</v>
      </c>
      <c r="E114" s="14" t="s">
        <v>188</v>
      </c>
      <c r="F114" s="40" t="s">
        <v>52</v>
      </c>
      <c r="G114" s="16" t="s">
        <v>194</v>
      </c>
      <c r="H114" s="38">
        <v>1</v>
      </c>
      <c r="I114" s="22">
        <f t="shared" si="4"/>
        <v>104.99</v>
      </c>
      <c r="J114" s="22">
        <f t="shared" si="5"/>
        <v>14.4</v>
      </c>
      <c r="K114" s="22">
        <v>16</v>
      </c>
      <c r="L114" s="32" t="s">
        <v>190</v>
      </c>
    </row>
    <row r="115" spans="1:12" s="1" customFormat="1" ht="19.899999999999999" customHeight="1">
      <c r="A115" s="13">
        <v>96</v>
      </c>
      <c r="B115" s="14" t="s">
        <v>187</v>
      </c>
      <c r="C115" s="37">
        <v>8414599590</v>
      </c>
      <c r="D115" s="15">
        <v>104.99</v>
      </c>
      <c r="E115" s="14" t="s">
        <v>188</v>
      </c>
      <c r="F115" s="15" t="s">
        <v>52</v>
      </c>
      <c r="G115" s="16" t="s">
        <v>195</v>
      </c>
      <c r="H115" s="38">
        <v>1</v>
      </c>
      <c r="I115" s="22">
        <f t="shared" si="4"/>
        <v>104.99</v>
      </c>
      <c r="J115" s="22">
        <f t="shared" si="5"/>
        <v>14.4</v>
      </c>
      <c r="K115" s="22">
        <v>16</v>
      </c>
      <c r="L115" s="32" t="s">
        <v>190</v>
      </c>
    </row>
    <row r="116" spans="1:12" s="1" customFormat="1" ht="19.899999999999999" customHeight="1">
      <c r="A116" s="13">
        <v>97</v>
      </c>
      <c r="B116" s="14" t="s">
        <v>187</v>
      </c>
      <c r="C116" s="37">
        <v>8414599590</v>
      </c>
      <c r="D116" s="15">
        <v>104.99</v>
      </c>
      <c r="E116" s="14" t="s">
        <v>188</v>
      </c>
      <c r="F116" s="15" t="s">
        <v>52</v>
      </c>
      <c r="G116" s="16" t="s">
        <v>196</v>
      </c>
      <c r="H116" s="38">
        <v>1</v>
      </c>
      <c r="I116" s="22">
        <f t="shared" si="4"/>
        <v>104.99</v>
      </c>
      <c r="J116" s="22">
        <f t="shared" si="5"/>
        <v>14.4</v>
      </c>
      <c r="K116" s="22">
        <v>16</v>
      </c>
      <c r="L116" s="32" t="s">
        <v>190</v>
      </c>
    </row>
    <row r="117" spans="1:12" s="1" customFormat="1" ht="19.899999999999999" customHeight="1">
      <c r="A117" s="13">
        <v>98</v>
      </c>
      <c r="B117" s="14" t="s">
        <v>197</v>
      </c>
      <c r="C117" s="39">
        <v>8421999099</v>
      </c>
      <c r="D117" s="15">
        <v>298.58999999999997</v>
      </c>
      <c r="E117" s="14" t="s">
        <v>198</v>
      </c>
      <c r="F117" s="40" t="s">
        <v>52</v>
      </c>
      <c r="G117" s="16" t="s">
        <v>199</v>
      </c>
      <c r="H117" s="38">
        <v>1</v>
      </c>
      <c r="I117" s="22">
        <f t="shared" si="4"/>
        <v>298.58999999999997</v>
      </c>
      <c r="J117" s="22">
        <f t="shared" si="5"/>
        <v>14.4</v>
      </c>
      <c r="K117" s="22">
        <v>16</v>
      </c>
      <c r="L117" s="43" t="s">
        <v>200</v>
      </c>
    </row>
    <row r="118" spans="1:12" s="1" customFormat="1" ht="19.899999999999999" customHeight="1">
      <c r="A118" s="13">
        <v>99</v>
      </c>
      <c r="B118" s="14" t="s">
        <v>197</v>
      </c>
      <c r="C118" s="37">
        <v>8421999099</v>
      </c>
      <c r="D118" s="15">
        <v>298.58999999999997</v>
      </c>
      <c r="E118" s="14" t="s">
        <v>198</v>
      </c>
      <c r="F118" s="40" t="s">
        <v>52</v>
      </c>
      <c r="G118" s="16" t="s">
        <v>201</v>
      </c>
      <c r="H118" s="38">
        <v>1</v>
      </c>
      <c r="I118" s="22">
        <f t="shared" si="4"/>
        <v>298.58999999999997</v>
      </c>
      <c r="J118" s="22">
        <f t="shared" si="5"/>
        <v>14.4</v>
      </c>
      <c r="K118" s="22">
        <v>16</v>
      </c>
      <c r="L118" s="32" t="s">
        <v>200</v>
      </c>
    </row>
    <row r="119" spans="1:12" s="1" customFormat="1" ht="19.899999999999999" customHeight="1">
      <c r="A119" s="13">
        <v>100</v>
      </c>
      <c r="B119" s="14" t="s">
        <v>197</v>
      </c>
      <c r="C119" s="39">
        <v>8421999099</v>
      </c>
      <c r="D119" s="15">
        <v>298.58999999999997</v>
      </c>
      <c r="E119" s="14" t="s">
        <v>198</v>
      </c>
      <c r="F119" s="40" t="s">
        <v>52</v>
      </c>
      <c r="G119" s="16" t="s">
        <v>202</v>
      </c>
      <c r="H119" s="38">
        <v>1</v>
      </c>
      <c r="I119" s="22">
        <f t="shared" si="4"/>
        <v>298.58999999999997</v>
      </c>
      <c r="J119" s="22">
        <f t="shared" si="5"/>
        <v>14.4</v>
      </c>
      <c r="K119" s="22">
        <v>16</v>
      </c>
      <c r="L119" s="32" t="s">
        <v>200</v>
      </c>
    </row>
    <row r="120" spans="1:12" s="1" customFormat="1" ht="19.899999999999999" customHeight="1">
      <c r="A120" s="13">
        <v>101</v>
      </c>
      <c r="B120" s="14" t="s">
        <v>197</v>
      </c>
      <c r="C120" s="37">
        <v>8421999099</v>
      </c>
      <c r="D120" s="15">
        <v>298.58999999999997</v>
      </c>
      <c r="E120" s="14" t="s">
        <v>198</v>
      </c>
      <c r="F120" s="15" t="s">
        <v>52</v>
      </c>
      <c r="G120" s="16" t="s">
        <v>203</v>
      </c>
      <c r="H120" s="38">
        <v>1</v>
      </c>
      <c r="I120" s="22">
        <f t="shared" si="4"/>
        <v>298.58999999999997</v>
      </c>
      <c r="J120" s="22">
        <f t="shared" si="5"/>
        <v>14.4</v>
      </c>
      <c r="K120" s="22">
        <v>16</v>
      </c>
      <c r="L120" s="32" t="s">
        <v>200</v>
      </c>
    </row>
    <row r="121" spans="1:12" s="1" customFormat="1" ht="19.899999999999999" customHeight="1">
      <c r="A121" s="13">
        <v>102</v>
      </c>
      <c r="B121" s="14" t="s">
        <v>197</v>
      </c>
      <c r="C121" s="37">
        <v>8421999099</v>
      </c>
      <c r="D121" s="15">
        <v>298.58999999999997</v>
      </c>
      <c r="E121" s="14" t="s">
        <v>198</v>
      </c>
      <c r="F121" s="15" t="s">
        <v>52</v>
      </c>
      <c r="G121" s="16" t="s">
        <v>204</v>
      </c>
      <c r="H121" s="38">
        <v>1</v>
      </c>
      <c r="I121" s="22">
        <f t="shared" si="4"/>
        <v>298.58999999999997</v>
      </c>
      <c r="J121" s="22">
        <f t="shared" si="5"/>
        <v>14.4</v>
      </c>
      <c r="K121" s="22">
        <v>16</v>
      </c>
      <c r="L121" s="32" t="s">
        <v>200</v>
      </c>
    </row>
    <row r="122" spans="1:12" s="1" customFormat="1" ht="19.899999999999999" customHeight="1">
      <c r="A122" s="13">
        <v>103</v>
      </c>
      <c r="B122" s="14" t="s">
        <v>197</v>
      </c>
      <c r="C122" s="39">
        <v>8421999099</v>
      </c>
      <c r="D122" s="15">
        <v>298.58999999999997</v>
      </c>
      <c r="E122" s="14" t="s">
        <v>198</v>
      </c>
      <c r="F122" s="40" t="s">
        <v>52</v>
      </c>
      <c r="G122" s="16" t="s">
        <v>205</v>
      </c>
      <c r="H122" s="38">
        <v>1</v>
      </c>
      <c r="I122" s="22">
        <f t="shared" si="4"/>
        <v>298.58999999999997</v>
      </c>
      <c r="J122" s="22">
        <f t="shared" si="5"/>
        <v>14.4</v>
      </c>
      <c r="K122" s="22">
        <v>16</v>
      </c>
      <c r="L122" s="32" t="s">
        <v>200</v>
      </c>
    </row>
    <row r="123" spans="1:12" s="1" customFormat="1" ht="19.899999999999999" customHeight="1">
      <c r="A123" s="13">
        <v>104</v>
      </c>
      <c r="B123" s="14" t="s">
        <v>197</v>
      </c>
      <c r="C123" s="37">
        <v>8421999099</v>
      </c>
      <c r="D123" s="15">
        <v>298.58999999999997</v>
      </c>
      <c r="E123" s="14" t="s">
        <v>198</v>
      </c>
      <c r="F123" s="40" t="s">
        <v>52</v>
      </c>
      <c r="G123" s="16" t="s">
        <v>206</v>
      </c>
      <c r="H123" s="38">
        <v>1</v>
      </c>
      <c r="I123" s="22">
        <f t="shared" si="4"/>
        <v>298.58999999999997</v>
      </c>
      <c r="J123" s="22">
        <f t="shared" si="5"/>
        <v>14.4</v>
      </c>
      <c r="K123" s="22">
        <v>16</v>
      </c>
      <c r="L123" s="32" t="s">
        <v>200</v>
      </c>
    </row>
    <row r="124" spans="1:12" s="1" customFormat="1" ht="19.899999999999999" customHeight="1">
      <c r="A124" s="13">
        <v>105</v>
      </c>
      <c r="B124" s="14" t="s">
        <v>197</v>
      </c>
      <c r="C124" s="39">
        <v>8421999099</v>
      </c>
      <c r="D124" s="15">
        <v>298.58999999999997</v>
      </c>
      <c r="E124" s="14" t="s">
        <v>198</v>
      </c>
      <c r="F124" s="40" t="s">
        <v>52</v>
      </c>
      <c r="G124" s="16" t="s">
        <v>207</v>
      </c>
      <c r="H124" s="38">
        <v>1</v>
      </c>
      <c r="I124" s="22">
        <f t="shared" si="4"/>
        <v>298.58999999999997</v>
      </c>
      <c r="J124" s="22">
        <f t="shared" si="5"/>
        <v>14.4</v>
      </c>
      <c r="K124" s="22">
        <v>16</v>
      </c>
      <c r="L124" s="32" t="s">
        <v>200</v>
      </c>
    </row>
    <row r="125" spans="1:12" s="1" customFormat="1" ht="19.899999999999999" customHeight="1">
      <c r="A125" s="13">
        <v>106</v>
      </c>
      <c r="B125" s="14" t="s">
        <v>197</v>
      </c>
      <c r="C125" s="37">
        <v>8421999099</v>
      </c>
      <c r="D125" s="15">
        <v>298.58999999999997</v>
      </c>
      <c r="E125" s="14" t="s">
        <v>198</v>
      </c>
      <c r="F125" s="15" t="s">
        <v>52</v>
      </c>
      <c r="G125" s="16" t="s">
        <v>208</v>
      </c>
      <c r="H125" s="38">
        <v>1</v>
      </c>
      <c r="I125" s="22">
        <f t="shared" si="4"/>
        <v>298.58999999999997</v>
      </c>
      <c r="J125" s="22">
        <f t="shared" si="5"/>
        <v>14.4</v>
      </c>
      <c r="K125" s="22">
        <v>16</v>
      </c>
      <c r="L125" s="32" t="s">
        <v>200</v>
      </c>
    </row>
    <row r="126" spans="1:12" s="1" customFormat="1" ht="19.899999999999999" customHeight="1">
      <c r="A126" s="13">
        <v>107</v>
      </c>
      <c r="B126" s="14" t="s">
        <v>197</v>
      </c>
      <c r="C126" s="37">
        <v>8421999099</v>
      </c>
      <c r="D126" s="15">
        <v>298.58999999999997</v>
      </c>
      <c r="E126" s="14" t="s">
        <v>198</v>
      </c>
      <c r="F126" s="40" t="s">
        <v>52</v>
      </c>
      <c r="G126" s="16" t="s">
        <v>209</v>
      </c>
      <c r="H126" s="38">
        <v>1</v>
      </c>
      <c r="I126" s="22">
        <f t="shared" si="4"/>
        <v>298.58999999999997</v>
      </c>
      <c r="J126" s="22">
        <f t="shared" si="5"/>
        <v>14.4</v>
      </c>
      <c r="K126" s="22">
        <v>16</v>
      </c>
      <c r="L126" s="32" t="s">
        <v>200</v>
      </c>
    </row>
    <row r="127" spans="1:12" s="1" customFormat="1" ht="19.899999999999999" customHeight="1">
      <c r="A127" s="13">
        <v>108</v>
      </c>
      <c r="B127" s="14" t="s">
        <v>197</v>
      </c>
      <c r="C127" s="39">
        <v>8421999099</v>
      </c>
      <c r="D127" s="15">
        <v>298.58999999999997</v>
      </c>
      <c r="E127" s="14" t="s">
        <v>198</v>
      </c>
      <c r="F127" s="40" t="s">
        <v>52</v>
      </c>
      <c r="G127" s="16" t="s">
        <v>210</v>
      </c>
      <c r="H127" s="38">
        <v>1</v>
      </c>
      <c r="I127" s="22">
        <f t="shared" si="4"/>
        <v>298.58999999999997</v>
      </c>
      <c r="J127" s="22">
        <f t="shared" si="5"/>
        <v>14.4</v>
      </c>
      <c r="K127" s="22">
        <v>16</v>
      </c>
      <c r="L127" s="32" t="s">
        <v>200</v>
      </c>
    </row>
    <row r="128" spans="1:12" s="1" customFormat="1" ht="19.899999999999999" customHeight="1">
      <c r="A128" s="13">
        <v>109</v>
      </c>
      <c r="B128" s="14" t="s">
        <v>197</v>
      </c>
      <c r="C128" s="37">
        <v>8421999099</v>
      </c>
      <c r="D128" s="15">
        <v>298.58999999999997</v>
      </c>
      <c r="E128" s="14" t="s">
        <v>198</v>
      </c>
      <c r="F128" s="15" t="s">
        <v>52</v>
      </c>
      <c r="G128" s="16" t="s">
        <v>211</v>
      </c>
      <c r="H128" s="38">
        <v>1</v>
      </c>
      <c r="I128" s="22">
        <f t="shared" si="4"/>
        <v>298.58999999999997</v>
      </c>
      <c r="J128" s="22">
        <f t="shared" si="5"/>
        <v>14.4</v>
      </c>
      <c r="K128" s="22">
        <v>16</v>
      </c>
      <c r="L128" s="32" t="s">
        <v>200</v>
      </c>
    </row>
    <row r="129" spans="1:12" s="1" customFormat="1" ht="19.899999999999999" customHeight="1">
      <c r="A129" s="13">
        <v>110</v>
      </c>
      <c r="B129" s="14" t="s">
        <v>197</v>
      </c>
      <c r="C129" s="37">
        <v>8421999099</v>
      </c>
      <c r="D129" s="15">
        <v>298.58999999999997</v>
      </c>
      <c r="E129" s="14" t="s">
        <v>198</v>
      </c>
      <c r="F129" s="40" t="s">
        <v>52</v>
      </c>
      <c r="G129" s="16" t="s">
        <v>212</v>
      </c>
      <c r="H129" s="38">
        <v>1</v>
      </c>
      <c r="I129" s="22">
        <f t="shared" si="4"/>
        <v>298.58999999999997</v>
      </c>
      <c r="J129" s="22">
        <f t="shared" si="5"/>
        <v>14.4</v>
      </c>
      <c r="K129" s="22">
        <v>16</v>
      </c>
      <c r="L129" s="32" t="s">
        <v>200</v>
      </c>
    </row>
    <row r="130" spans="1:12" s="1" customFormat="1" ht="19.899999999999999" customHeight="1">
      <c r="A130" s="13">
        <v>111</v>
      </c>
      <c r="B130" s="14" t="s">
        <v>197</v>
      </c>
      <c r="C130" s="39">
        <v>8421999099</v>
      </c>
      <c r="D130" s="15">
        <v>298.58999999999997</v>
      </c>
      <c r="E130" s="14" t="s">
        <v>198</v>
      </c>
      <c r="F130" s="40" t="s">
        <v>52</v>
      </c>
      <c r="G130" s="16" t="s">
        <v>213</v>
      </c>
      <c r="H130" s="38">
        <v>1</v>
      </c>
      <c r="I130" s="22">
        <f t="shared" si="4"/>
        <v>298.58999999999997</v>
      </c>
      <c r="J130" s="22">
        <f t="shared" si="5"/>
        <v>14.4</v>
      </c>
      <c r="K130" s="22">
        <v>16</v>
      </c>
      <c r="L130" s="32" t="s">
        <v>200</v>
      </c>
    </row>
    <row r="131" spans="1:12" s="1" customFormat="1" ht="19.899999999999999" customHeight="1">
      <c r="A131" s="13">
        <v>112</v>
      </c>
      <c r="B131" s="14" t="s">
        <v>197</v>
      </c>
      <c r="C131" s="37">
        <v>8421999099</v>
      </c>
      <c r="D131" s="15">
        <v>298.58999999999997</v>
      </c>
      <c r="E131" s="14" t="s">
        <v>198</v>
      </c>
      <c r="F131" s="15" t="s">
        <v>52</v>
      </c>
      <c r="G131" s="16" t="s">
        <v>214</v>
      </c>
      <c r="H131" s="38">
        <v>1</v>
      </c>
      <c r="I131" s="22">
        <f t="shared" si="4"/>
        <v>298.58999999999997</v>
      </c>
      <c r="J131" s="22">
        <f t="shared" si="5"/>
        <v>14.4</v>
      </c>
      <c r="K131" s="22">
        <v>16</v>
      </c>
      <c r="L131" s="32" t="s">
        <v>200</v>
      </c>
    </row>
    <row r="132" spans="1:12" s="1" customFormat="1" ht="19.899999999999999" customHeight="1">
      <c r="A132" s="13">
        <v>113</v>
      </c>
      <c r="B132" s="14" t="s">
        <v>197</v>
      </c>
      <c r="C132" s="37">
        <v>8421999099</v>
      </c>
      <c r="D132" s="15">
        <v>298.58999999999997</v>
      </c>
      <c r="E132" s="14" t="s">
        <v>198</v>
      </c>
      <c r="F132" s="40" t="s">
        <v>52</v>
      </c>
      <c r="G132" s="16" t="s">
        <v>215</v>
      </c>
      <c r="H132" s="38">
        <v>1</v>
      </c>
      <c r="I132" s="22">
        <f t="shared" ref="I132:I138" si="6">H132*D132</f>
        <v>298.58999999999997</v>
      </c>
      <c r="J132" s="22">
        <f t="shared" ref="J132:J138" si="7">K132*0.9</f>
        <v>14.4</v>
      </c>
      <c r="K132" s="22">
        <v>16</v>
      </c>
      <c r="L132" s="32" t="s">
        <v>200</v>
      </c>
    </row>
    <row r="133" spans="1:12" s="1" customFormat="1" ht="19.899999999999999" customHeight="1">
      <c r="A133" s="13">
        <v>114</v>
      </c>
      <c r="B133" s="14" t="s">
        <v>197</v>
      </c>
      <c r="C133" s="39">
        <v>8421999099</v>
      </c>
      <c r="D133" s="15">
        <v>298.58999999999997</v>
      </c>
      <c r="E133" s="14" t="s">
        <v>198</v>
      </c>
      <c r="F133" s="40" t="s">
        <v>52</v>
      </c>
      <c r="G133" s="16" t="s">
        <v>216</v>
      </c>
      <c r="H133" s="38">
        <v>1</v>
      </c>
      <c r="I133" s="22">
        <f t="shared" si="6"/>
        <v>298.58999999999997</v>
      </c>
      <c r="J133" s="22">
        <f t="shared" si="7"/>
        <v>14.4</v>
      </c>
      <c r="K133" s="22">
        <v>16</v>
      </c>
      <c r="L133" s="32" t="s">
        <v>200</v>
      </c>
    </row>
    <row r="134" spans="1:12" s="1" customFormat="1" ht="19.899999999999999" customHeight="1">
      <c r="A134" s="13">
        <v>115</v>
      </c>
      <c r="B134" s="14" t="s">
        <v>197</v>
      </c>
      <c r="C134" s="37">
        <v>8421999099</v>
      </c>
      <c r="D134" s="15">
        <v>298.58999999999997</v>
      </c>
      <c r="E134" s="14" t="s">
        <v>198</v>
      </c>
      <c r="F134" s="15" t="s">
        <v>52</v>
      </c>
      <c r="G134" s="16" t="s">
        <v>217</v>
      </c>
      <c r="H134" s="38">
        <v>1</v>
      </c>
      <c r="I134" s="22">
        <f t="shared" si="6"/>
        <v>298.58999999999997</v>
      </c>
      <c r="J134" s="22">
        <f t="shared" si="7"/>
        <v>14.4</v>
      </c>
      <c r="K134" s="22">
        <v>16</v>
      </c>
      <c r="L134" s="32" t="s">
        <v>200</v>
      </c>
    </row>
    <row r="135" spans="1:12" s="1" customFormat="1" ht="19.899999999999999" customHeight="1">
      <c r="A135" s="13">
        <v>116</v>
      </c>
      <c r="B135" s="14" t="s">
        <v>197</v>
      </c>
      <c r="C135" s="37">
        <v>8421999099</v>
      </c>
      <c r="D135" s="15">
        <v>298.58999999999997</v>
      </c>
      <c r="E135" s="14" t="s">
        <v>198</v>
      </c>
      <c r="F135" s="40" t="s">
        <v>52</v>
      </c>
      <c r="G135" s="16" t="s">
        <v>218</v>
      </c>
      <c r="H135" s="38">
        <v>1</v>
      </c>
      <c r="I135" s="22">
        <f t="shared" si="6"/>
        <v>298.58999999999997</v>
      </c>
      <c r="J135" s="22">
        <f t="shared" si="7"/>
        <v>14.4</v>
      </c>
      <c r="K135" s="22">
        <v>16</v>
      </c>
      <c r="L135" s="32" t="s">
        <v>200</v>
      </c>
    </row>
    <row r="136" spans="1:12" s="1" customFormat="1" ht="19.899999999999999" customHeight="1">
      <c r="A136" s="13">
        <v>117</v>
      </c>
      <c r="B136" s="14" t="s">
        <v>197</v>
      </c>
      <c r="C136" s="39">
        <v>8421999099</v>
      </c>
      <c r="D136" s="15">
        <v>298.58999999999997</v>
      </c>
      <c r="E136" s="14" t="s">
        <v>198</v>
      </c>
      <c r="F136" s="40" t="s">
        <v>52</v>
      </c>
      <c r="G136" s="16" t="s">
        <v>219</v>
      </c>
      <c r="H136" s="38">
        <v>1</v>
      </c>
      <c r="I136" s="22">
        <f t="shared" si="6"/>
        <v>298.58999999999997</v>
      </c>
      <c r="J136" s="22">
        <f t="shared" si="7"/>
        <v>14.4</v>
      </c>
      <c r="K136" s="22">
        <v>16</v>
      </c>
      <c r="L136" s="32" t="s">
        <v>200</v>
      </c>
    </row>
    <row r="137" spans="1:12" s="1" customFormat="1" ht="19.899999999999999" customHeight="1">
      <c r="A137" s="13">
        <v>118</v>
      </c>
      <c r="B137" s="14" t="s">
        <v>197</v>
      </c>
      <c r="C137" s="37">
        <v>8421999099</v>
      </c>
      <c r="D137" s="15">
        <v>298.58999999999997</v>
      </c>
      <c r="E137" s="14" t="s">
        <v>198</v>
      </c>
      <c r="F137" s="40" t="s">
        <v>52</v>
      </c>
      <c r="G137" s="16" t="s">
        <v>220</v>
      </c>
      <c r="H137" s="38">
        <v>1</v>
      </c>
      <c r="I137" s="22">
        <f t="shared" si="6"/>
        <v>298.58999999999997</v>
      </c>
      <c r="J137" s="22">
        <f t="shared" si="7"/>
        <v>14.4</v>
      </c>
      <c r="K137" s="22">
        <v>16</v>
      </c>
      <c r="L137" s="32" t="s">
        <v>200</v>
      </c>
    </row>
    <row r="138" spans="1:12" s="1" customFormat="1" ht="19.899999999999999" customHeight="1">
      <c r="A138" s="13">
        <v>119</v>
      </c>
      <c r="B138" s="14" t="s">
        <v>197</v>
      </c>
      <c r="C138" s="39">
        <v>8421999099</v>
      </c>
      <c r="D138" s="15">
        <v>298.58999999999997</v>
      </c>
      <c r="E138" s="14" t="s">
        <v>198</v>
      </c>
      <c r="F138" s="40" t="s">
        <v>52</v>
      </c>
      <c r="G138" s="16" t="s">
        <v>221</v>
      </c>
      <c r="H138" s="38">
        <v>1</v>
      </c>
      <c r="I138" s="22">
        <f t="shared" si="6"/>
        <v>298.58999999999997</v>
      </c>
      <c r="J138" s="22">
        <f t="shared" si="7"/>
        <v>14.4</v>
      </c>
      <c r="K138" s="22">
        <v>16</v>
      </c>
      <c r="L138" s="32" t="s">
        <v>200</v>
      </c>
    </row>
    <row r="139" spans="1:12" s="1" customFormat="1" ht="19.899999999999999" customHeight="1">
      <c r="A139" s="13">
        <v>120</v>
      </c>
      <c r="B139" s="14" t="s">
        <v>197</v>
      </c>
      <c r="C139" s="37">
        <v>8421999099</v>
      </c>
      <c r="D139" s="15">
        <v>298.58999999999997</v>
      </c>
      <c r="E139" s="14" t="s">
        <v>198</v>
      </c>
      <c r="F139" s="15" t="s">
        <v>52</v>
      </c>
      <c r="G139" s="16" t="s">
        <v>222</v>
      </c>
      <c r="H139" s="38">
        <v>1</v>
      </c>
      <c r="I139" s="22">
        <f t="shared" ref="I139:I189" si="8">H139*D139</f>
        <v>298.58999999999997</v>
      </c>
      <c r="J139" s="22">
        <f t="shared" ref="J139:J189" si="9">K139*0.9</f>
        <v>14.4</v>
      </c>
      <c r="K139" s="22">
        <v>16</v>
      </c>
      <c r="L139" s="32" t="s">
        <v>200</v>
      </c>
    </row>
    <row r="140" spans="1:12" s="1" customFormat="1" ht="19.899999999999999" customHeight="1">
      <c r="A140" s="13">
        <v>121</v>
      </c>
      <c r="B140" s="14" t="s">
        <v>197</v>
      </c>
      <c r="C140" s="37">
        <v>8421999099</v>
      </c>
      <c r="D140" s="15">
        <v>298.58999999999997</v>
      </c>
      <c r="E140" s="14" t="s">
        <v>198</v>
      </c>
      <c r="F140" s="40" t="s">
        <v>52</v>
      </c>
      <c r="G140" s="16" t="s">
        <v>223</v>
      </c>
      <c r="H140" s="38">
        <v>1</v>
      </c>
      <c r="I140" s="22">
        <f t="shared" si="8"/>
        <v>298.58999999999997</v>
      </c>
      <c r="J140" s="22">
        <f t="shared" si="9"/>
        <v>14.4</v>
      </c>
      <c r="K140" s="22">
        <v>16</v>
      </c>
      <c r="L140" s="32" t="s">
        <v>200</v>
      </c>
    </row>
    <row r="141" spans="1:12" s="1" customFormat="1" ht="19.899999999999999" customHeight="1">
      <c r="A141" s="13">
        <v>122</v>
      </c>
      <c r="B141" s="14" t="s">
        <v>224</v>
      </c>
      <c r="C141" s="39">
        <v>8481809990</v>
      </c>
      <c r="D141" s="15">
        <v>7.35</v>
      </c>
      <c r="E141" s="14" t="s">
        <v>225</v>
      </c>
      <c r="F141" s="40" t="s">
        <v>52</v>
      </c>
      <c r="G141" s="16" t="s">
        <v>226</v>
      </c>
      <c r="H141" s="38">
        <v>12</v>
      </c>
      <c r="I141" s="22">
        <f t="shared" si="8"/>
        <v>88.2</v>
      </c>
      <c r="J141" s="22">
        <f t="shared" si="9"/>
        <v>14.4</v>
      </c>
      <c r="K141" s="22">
        <v>16</v>
      </c>
      <c r="L141" s="32" t="s">
        <v>227</v>
      </c>
    </row>
    <row r="142" spans="1:12" s="1" customFormat="1" ht="19.899999999999999" customHeight="1">
      <c r="A142" s="13">
        <v>123</v>
      </c>
      <c r="B142" s="14" t="s">
        <v>224</v>
      </c>
      <c r="C142" s="37">
        <v>8481809990</v>
      </c>
      <c r="D142" s="15">
        <v>7.35</v>
      </c>
      <c r="E142" s="14" t="s">
        <v>225</v>
      </c>
      <c r="F142" s="40" t="s">
        <v>52</v>
      </c>
      <c r="G142" s="16" t="s">
        <v>228</v>
      </c>
      <c r="H142" s="38">
        <v>12</v>
      </c>
      <c r="I142" s="22">
        <f t="shared" si="8"/>
        <v>88.2</v>
      </c>
      <c r="J142" s="22">
        <f t="shared" si="9"/>
        <v>14.4</v>
      </c>
      <c r="K142" s="22">
        <v>16</v>
      </c>
      <c r="L142" s="32" t="s">
        <v>227</v>
      </c>
    </row>
    <row r="143" spans="1:12" s="1" customFormat="1" ht="19.899999999999999" customHeight="1">
      <c r="A143" s="13">
        <v>124</v>
      </c>
      <c r="B143" s="14" t="s">
        <v>224</v>
      </c>
      <c r="C143" s="39">
        <v>8481809990</v>
      </c>
      <c r="D143" s="15">
        <v>7.35</v>
      </c>
      <c r="E143" s="14" t="s">
        <v>225</v>
      </c>
      <c r="F143" s="40" t="s">
        <v>52</v>
      </c>
      <c r="G143" s="16" t="s">
        <v>229</v>
      </c>
      <c r="H143" s="38">
        <v>12</v>
      </c>
      <c r="I143" s="22">
        <f t="shared" si="8"/>
        <v>88.2</v>
      </c>
      <c r="J143" s="22">
        <f t="shared" si="9"/>
        <v>14.4</v>
      </c>
      <c r="K143" s="22">
        <v>16</v>
      </c>
      <c r="L143" s="32" t="s">
        <v>227</v>
      </c>
    </row>
    <row r="144" spans="1:12" s="1" customFormat="1" ht="19.899999999999999" customHeight="1">
      <c r="A144" s="13">
        <v>125</v>
      </c>
      <c r="B144" s="14" t="s">
        <v>224</v>
      </c>
      <c r="C144" s="37">
        <v>8481809990</v>
      </c>
      <c r="D144" s="15">
        <v>7.35</v>
      </c>
      <c r="E144" s="14" t="s">
        <v>225</v>
      </c>
      <c r="F144" s="15" t="s">
        <v>52</v>
      </c>
      <c r="G144" s="16" t="s">
        <v>230</v>
      </c>
      <c r="H144" s="38">
        <v>12</v>
      </c>
      <c r="I144" s="22">
        <f t="shared" si="8"/>
        <v>88.2</v>
      </c>
      <c r="J144" s="22">
        <f t="shared" si="9"/>
        <v>14.4</v>
      </c>
      <c r="K144" s="22">
        <v>16</v>
      </c>
      <c r="L144" s="32" t="s">
        <v>227</v>
      </c>
    </row>
    <row r="145" spans="1:12" s="1" customFormat="1" ht="19.899999999999999" customHeight="1">
      <c r="A145" s="13">
        <v>126</v>
      </c>
      <c r="B145" s="14" t="s">
        <v>224</v>
      </c>
      <c r="C145" s="37">
        <v>8481809990</v>
      </c>
      <c r="D145" s="15">
        <v>7.35</v>
      </c>
      <c r="E145" s="14" t="s">
        <v>225</v>
      </c>
      <c r="F145" s="40" t="s">
        <v>52</v>
      </c>
      <c r="G145" s="16" t="s">
        <v>231</v>
      </c>
      <c r="H145" s="38">
        <v>12</v>
      </c>
      <c r="I145" s="22">
        <f t="shared" si="8"/>
        <v>88.2</v>
      </c>
      <c r="J145" s="22">
        <f t="shared" si="9"/>
        <v>14.4</v>
      </c>
      <c r="K145" s="22">
        <v>16</v>
      </c>
      <c r="L145" s="32" t="s">
        <v>227</v>
      </c>
    </row>
    <row r="146" spans="1:12" s="1" customFormat="1" ht="19.899999999999999" customHeight="1">
      <c r="A146" s="13">
        <v>127</v>
      </c>
      <c r="B146" s="14" t="s">
        <v>224</v>
      </c>
      <c r="C146" s="39">
        <v>8481809990</v>
      </c>
      <c r="D146" s="15">
        <v>7.35</v>
      </c>
      <c r="E146" s="14" t="s">
        <v>225</v>
      </c>
      <c r="F146" s="40" t="s">
        <v>52</v>
      </c>
      <c r="G146" s="16" t="s">
        <v>232</v>
      </c>
      <c r="H146" s="38">
        <v>12</v>
      </c>
      <c r="I146" s="22">
        <f t="shared" si="8"/>
        <v>88.2</v>
      </c>
      <c r="J146" s="22">
        <f t="shared" si="9"/>
        <v>14.4</v>
      </c>
      <c r="K146" s="22">
        <v>16</v>
      </c>
      <c r="L146" s="32" t="s">
        <v>227</v>
      </c>
    </row>
    <row r="147" spans="1:12" s="1" customFormat="1" ht="19.899999999999999" customHeight="1">
      <c r="A147" s="13">
        <v>128</v>
      </c>
      <c r="B147" s="14" t="s">
        <v>224</v>
      </c>
      <c r="C147" s="37">
        <v>8481809990</v>
      </c>
      <c r="D147" s="15">
        <v>7.35</v>
      </c>
      <c r="E147" s="14" t="s">
        <v>225</v>
      </c>
      <c r="F147" s="40" t="s">
        <v>52</v>
      </c>
      <c r="G147" s="16" t="s">
        <v>233</v>
      </c>
      <c r="H147" s="38">
        <v>12</v>
      </c>
      <c r="I147" s="22">
        <f t="shared" si="8"/>
        <v>88.2</v>
      </c>
      <c r="J147" s="22">
        <f t="shared" si="9"/>
        <v>14.4</v>
      </c>
      <c r="K147" s="22">
        <v>16</v>
      </c>
      <c r="L147" s="32" t="s">
        <v>227</v>
      </c>
    </row>
    <row r="148" spans="1:12" s="1" customFormat="1" ht="19.899999999999999" customHeight="1">
      <c r="A148" s="13">
        <v>129</v>
      </c>
      <c r="B148" s="14" t="s">
        <v>224</v>
      </c>
      <c r="C148" s="39">
        <v>8481809990</v>
      </c>
      <c r="D148" s="15">
        <v>7.35</v>
      </c>
      <c r="E148" s="14" t="s">
        <v>225</v>
      </c>
      <c r="F148" s="40" t="s">
        <v>52</v>
      </c>
      <c r="G148" s="16" t="s">
        <v>234</v>
      </c>
      <c r="H148" s="38">
        <v>12</v>
      </c>
      <c r="I148" s="22">
        <f t="shared" si="8"/>
        <v>88.2</v>
      </c>
      <c r="J148" s="22">
        <f t="shared" si="9"/>
        <v>14.4</v>
      </c>
      <c r="K148" s="22">
        <v>16</v>
      </c>
      <c r="L148" s="32" t="s">
        <v>227</v>
      </c>
    </row>
    <row r="149" spans="1:12" s="1" customFormat="1" ht="19.899999999999999" customHeight="1">
      <c r="A149" s="13">
        <v>130</v>
      </c>
      <c r="B149" s="14" t="s">
        <v>224</v>
      </c>
      <c r="C149" s="37">
        <v>8481809990</v>
      </c>
      <c r="D149" s="15">
        <v>7.35</v>
      </c>
      <c r="E149" s="14" t="s">
        <v>225</v>
      </c>
      <c r="F149" s="15" t="s">
        <v>52</v>
      </c>
      <c r="G149" s="16" t="s">
        <v>235</v>
      </c>
      <c r="H149" s="38">
        <v>12</v>
      </c>
      <c r="I149" s="22">
        <f t="shared" si="8"/>
        <v>88.2</v>
      </c>
      <c r="J149" s="22">
        <f t="shared" si="9"/>
        <v>14.4</v>
      </c>
      <c r="K149" s="22">
        <v>16</v>
      </c>
      <c r="L149" s="32" t="s">
        <v>227</v>
      </c>
    </row>
    <row r="150" spans="1:12" s="1" customFormat="1" ht="19.899999999999999" customHeight="1">
      <c r="A150" s="13">
        <v>131</v>
      </c>
      <c r="B150" s="14" t="s">
        <v>224</v>
      </c>
      <c r="C150" s="37">
        <v>8481809990</v>
      </c>
      <c r="D150" s="15">
        <v>7.35</v>
      </c>
      <c r="E150" s="14" t="s">
        <v>225</v>
      </c>
      <c r="F150" s="40" t="s">
        <v>52</v>
      </c>
      <c r="G150" s="16" t="s">
        <v>236</v>
      </c>
      <c r="H150" s="38">
        <v>12</v>
      </c>
      <c r="I150" s="22">
        <f t="shared" si="8"/>
        <v>88.2</v>
      </c>
      <c r="J150" s="22">
        <f t="shared" si="9"/>
        <v>14.4</v>
      </c>
      <c r="K150" s="22">
        <v>16</v>
      </c>
      <c r="L150" s="32" t="s">
        <v>227</v>
      </c>
    </row>
    <row r="151" spans="1:12" s="1" customFormat="1" ht="19.899999999999999" customHeight="1">
      <c r="A151" s="13">
        <v>132</v>
      </c>
      <c r="B151" s="14" t="s">
        <v>224</v>
      </c>
      <c r="C151" s="39">
        <v>8481809990</v>
      </c>
      <c r="D151" s="15">
        <v>7.35</v>
      </c>
      <c r="E151" s="14" t="s">
        <v>225</v>
      </c>
      <c r="F151" s="40" t="s">
        <v>52</v>
      </c>
      <c r="G151" s="16" t="s">
        <v>237</v>
      </c>
      <c r="H151" s="38">
        <v>12</v>
      </c>
      <c r="I151" s="22">
        <f t="shared" si="8"/>
        <v>88.2</v>
      </c>
      <c r="J151" s="22">
        <f t="shared" si="9"/>
        <v>14.4</v>
      </c>
      <c r="K151" s="22">
        <v>16</v>
      </c>
      <c r="L151" s="32" t="s">
        <v>227</v>
      </c>
    </row>
    <row r="152" spans="1:12" s="1" customFormat="1" ht="19.899999999999999" customHeight="1">
      <c r="A152" s="13">
        <v>133</v>
      </c>
      <c r="B152" s="14" t="s">
        <v>224</v>
      </c>
      <c r="C152" s="37">
        <v>8481809990</v>
      </c>
      <c r="D152" s="15">
        <v>7.35</v>
      </c>
      <c r="E152" s="14" t="s">
        <v>225</v>
      </c>
      <c r="F152" s="40" t="s">
        <v>52</v>
      </c>
      <c r="G152" s="16" t="s">
        <v>238</v>
      </c>
      <c r="H152" s="38">
        <v>12</v>
      </c>
      <c r="I152" s="22">
        <f t="shared" si="8"/>
        <v>88.2</v>
      </c>
      <c r="J152" s="22">
        <f t="shared" si="9"/>
        <v>14.4</v>
      </c>
      <c r="K152" s="22">
        <v>16</v>
      </c>
      <c r="L152" s="32" t="s">
        <v>227</v>
      </c>
    </row>
    <row r="153" spans="1:12" s="1" customFormat="1" ht="19.899999999999999" customHeight="1">
      <c r="A153" s="13">
        <v>134</v>
      </c>
      <c r="B153" s="14" t="s">
        <v>224</v>
      </c>
      <c r="C153" s="39">
        <v>8481809990</v>
      </c>
      <c r="D153" s="15">
        <v>7.35</v>
      </c>
      <c r="E153" s="14" t="s">
        <v>225</v>
      </c>
      <c r="F153" s="40" t="s">
        <v>52</v>
      </c>
      <c r="G153" s="16" t="s">
        <v>239</v>
      </c>
      <c r="H153" s="38">
        <v>12</v>
      </c>
      <c r="I153" s="22">
        <f t="shared" si="8"/>
        <v>88.2</v>
      </c>
      <c r="J153" s="22">
        <f t="shared" si="9"/>
        <v>14.4</v>
      </c>
      <c r="K153" s="22">
        <v>16</v>
      </c>
      <c r="L153" s="32" t="s">
        <v>227</v>
      </c>
    </row>
    <row r="154" spans="1:12" s="1" customFormat="1" ht="19.899999999999999" customHeight="1">
      <c r="A154" s="13">
        <v>135</v>
      </c>
      <c r="B154" s="14" t="s">
        <v>224</v>
      </c>
      <c r="C154" s="37">
        <v>8481809990</v>
      </c>
      <c r="D154" s="15">
        <v>7.35</v>
      </c>
      <c r="E154" s="14" t="s">
        <v>225</v>
      </c>
      <c r="F154" s="15" t="s">
        <v>52</v>
      </c>
      <c r="G154" s="16" t="s">
        <v>240</v>
      </c>
      <c r="H154" s="38">
        <v>12</v>
      </c>
      <c r="I154" s="22">
        <f t="shared" si="8"/>
        <v>88.2</v>
      </c>
      <c r="J154" s="22">
        <f t="shared" si="9"/>
        <v>14.4</v>
      </c>
      <c r="K154" s="22">
        <v>16</v>
      </c>
      <c r="L154" s="32" t="s">
        <v>227</v>
      </c>
    </row>
    <row r="155" spans="1:12" s="1" customFormat="1" ht="19.899999999999999" customHeight="1">
      <c r="A155" s="13">
        <v>136</v>
      </c>
      <c r="B155" s="14" t="s">
        <v>224</v>
      </c>
      <c r="C155" s="37">
        <v>8481809990</v>
      </c>
      <c r="D155" s="15">
        <v>7.35</v>
      </c>
      <c r="E155" s="14" t="s">
        <v>225</v>
      </c>
      <c r="F155" s="40" t="s">
        <v>52</v>
      </c>
      <c r="G155" s="16" t="s">
        <v>241</v>
      </c>
      <c r="H155" s="38">
        <v>12</v>
      </c>
      <c r="I155" s="22">
        <f t="shared" si="8"/>
        <v>88.2</v>
      </c>
      <c r="J155" s="22">
        <f t="shared" si="9"/>
        <v>14.4</v>
      </c>
      <c r="K155" s="22">
        <v>16</v>
      </c>
      <c r="L155" s="32" t="s">
        <v>227</v>
      </c>
    </row>
    <row r="156" spans="1:12" s="1" customFormat="1" ht="19.899999999999999" customHeight="1">
      <c r="A156" s="13">
        <v>137</v>
      </c>
      <c r="B156" s="14" t="s">
        <v>224</v>
      </c>
      <c r="C156" s="39">
        <v>8481809990</v>
      </c>
      <c r="D156" s="15">
        <v>7.35</v>
      </c>
      <c r="E156" s="14" t="s">
        <v>225</v>
      </c>
      <c r="F156" s="40" t="s">
        <v>52</v>
      </c>
      <c r="G156" s="16" t="s">
        <v>242</v>
      </c>
      <c r="H156" s="38">
        <v>12</v>
      </c>
      <c r="I156" s="22">
        <f t="shared" si="8"/>
        <v>88.2</v>
      </c>
      <c r="J156" s="22">
        <f t="shared" si="9"/>
        <v>14.4</v>
      </c>
      <c r="K156" s="22">
        <v>16</v>
      </c>
      <c r="L156" s="32" t="s">
        <v>227</v>
      </c>
    </row>
    <row r="157" spans="1:12" s="1" customFormat="1" ht="19.899999999999999" customHeight="1">
      <c r="A157" s="13">
        <v>138</v>
      </c>
      <c r="B157" s="14" t="s">
        <v>224</v>
      </c>
      <c r="C157" s="37">
        <v>8481809990</v>
      </c>
      <c r="D157" s="15">
        <v>7.35</v>
      </c>
      <c r="E157" s="14" t="s">
        <v>225</v>
      </c>
      <c r="F157" s="40" t="s">
        <v>52</v>
      </c>
      <c r="G157" s="16" t="s">
        <v>243</v>
      </c>
      <c r="H157" s="38">
        <v>12</v>
      </c>
      <c r="I157" s="22">
        <f t="shared" si="8"/>
        <v>88.2</v>
      </c>
      <c r="J157" s="22">
        <f t="shared" si="9"/>
        <v>14.4</v>
      </c>
      <c r="K157" s="22">
        <v>16</v>
      </c>
      <c r="L157" s="32" t="s">
        <v>227</v>
      </c>
    </row>
    <row r="158" spans="1:12" s="1" customFormat="1" ht="19.899999999999999" customHeight="1">
      <c r="A158" s="13">
        <v>139</v>
      </c>
      <c r="B158" s="14" t="s">
        <v>224</v>
      </c>
      <c r="C158" s="39">
        <v>8481809990</v>
      </c>
      <c r="D158" s="15">
        <v>7.35</v>
      </c>
      <c r="E158" s="14" t="s">
        <v>225</v>
      </c>
      <c r="F158" s="40" t="s">
        <v>52</v>
      </c>
      <c r="G158" s="16" t="s">
        <v>244</v>
      </c>
      <c r="H158" s="38">
        <v>12</v>
      </c>
      <c r="I158" s="22">
        <f t="shared" si="8"/>
        <v>88.2</v>
      </c>
      <c r="J158" s="22">
        <f t="shared" si="9"/>
        <v>14.4</v>
      </c>
      <c r="K158" s="22">
        <v>16</v>
      </c>
      <c r="L158" s="32" t="s">
        <v>227</v>
      </c>
    </row>
    <row r="159" spans="1:12" s="1" customFormat="1" ht="19.899999999999999" customHeight="1">
      <c r="A159" s="13">
        <v>140</v>
      </c>
      <c r="B159" s="14" t="s">
        <v>224</v>
      </c>
      <c r="C159" s="37">
        <v>8481809990</v>
      </c>
      <c r="D159" s="15">
        <v>7.35</v>
      </c>
      <c r="E159" s="14" t="s">
        <v>225</v>
      </c>
      <c r="F159" s="15" t="s">
        <v>52</v>
      </c>
      <c r="G159" s="16" t="s">
        <v>245</v>
      </c>
      <c r="H159" s="38">
        <v>12</v>
      </c>
      <c r="I159" s="22">
        <f t="shared" si="8"/>
        <v>88.2</v>
      </c>
      <c r="J159" s="22">
        <f t="shared" si="9"/>
        <v>14.4</v>
      </c>
      <c r="K159" s="22">
        <v>16</v>
      </c>
      <c r="L159" s="32" t="s">
        <v>227</v>
      </c>
    </row>
    <row r="160" spans="1:12" s="1" customFormat="1" ht="19.899999999999999" customHeight="1">
      <c r="A160" s="13">
        <v>141</v>
      </c>
      <c r="B160" s="14" t="s">
        <v>224</v>
      </c>
      <c r="C160" s="37">
        <v>8481809990</v>
      </c>
      <c r="D160" s="15">
        <v>7.35</v>
      </c>
      <c r="E160" s="14" t="s">
        <v>225</v>
      </c>
      <c r="F160" s="40" t="s">
        <v>52</v>
      </c>
      <c r="G160" s="16" t="s">
        <v>246</v>
      </c>
      <c r="H160" s="38">
        <v>12</v>
      </c>
      <c r="I160" s="22">
        <f t="shared" si="8"/>
        <v>88.2</v>
      </c>
      <c r="J160" s="22">
        <f t="shared" si="9"/>
        <v>14.4</v>
      </c>
      <c r="K160" s="22">
        <v>16</v>
      </c>
      <c r="L160" s="32" t="s">
        <v>227</v>
      </c>
    </row>
    <row r="161" spans="1:12" s="1" customFormat="1" ht="19.899999999999999" customHeight="1">
      <c r="A161" s="13">
        <v>142</v>
      </c>
      <c r="B161" s="14" t="s">
        <v>247</v>
      </c>
      <c r="C161" s="39">
        <v>8512200090</v>
      </c>
      <c r="D161" s="15">
        <v>5.7</v>
      </c>
      <c r="E161" s="14" t="s">
        <v>248</v>
      </c>
      <c r="F161" s="40" t="s">
        <v>249</v>
      </c>
      <c r="G161" s="16" t="s">
        <v>250</v>
      </c>
      <c r="H161" s="38">
        <v>25</v>
      </c>
      <c r="I161" s="22">
        <f t="shared" si="8"/>
        <v>142.5</v>
      </c>
      <c r="J161" s="22">
        <f t="shared" si="9"/>
        <v>13.5</v>
      </c>
      <c r="K161" s="22">
        <v>15</v>
      </c>
      <c r="L161" s="32" t="s">
        <v>251</v>
      </c>
    </row>
    <row r="162" spans="1:12" s="1" customFormat="1" ht="19.899999999999999" customHeight="1">
      <c r="A162" s="13">
        <v>143</v>
      </c>
      <c r="B162" s="14" t="s">
        <v>247</v>
      </c>
      <c r="C162" s="37">
        <v>8512200090</v>
      </c>
      <c r="D162" s="15">
        <v>5.7</v>
      </c>
      <c r="E162" s="14" t="s">
        <v>248</v>
      </c>
      <c r="F162" s="40" t="s">
        <v>249</v>
      </c>
      <c r="G162" s="16" t="s">
        <v>252</v>
      </c>
      <c r="H162" s="38">
        <v>25</v>
      </c>
      <c r="I162" s="22">
        <f t="shared" si="8"/>
        <v>142.5</v>
      </c>
      <c r="J162" s="22">
        <f t="shared" si="9"/>
        <v>13.5</v>
      </c>
      <c r="K162" s="22">
        <v>15</v>
      </c>
      <c r="L162" s="32" t="s">
        <v>251</v>
      </c>
    </row>
    <row r="163" spans="1:12" s="1" customFormat="1" ht="19.899999999999999" customHeight="1">
      <c r="A163" s="13">
        <v>144</v>
      </c>
      <c r="B163" s="14" t="s">
        <v>247</v>
      </c>
      <c r="C163" s="39">
        <v>8512200090</v>
      </c>
      <c r="D163" s="15">
        <v>5.7</v>
      </c>
      <c r="E163" s="14" t="s">
        <v>248</v>
      </c>
      <c r="F163" s="40" t="s">
        <v>249</v>
      </c>
      <c r="G163" s="16" t="s">
        <v>253</v>
      </c>
      <c r="H163" s="38">
        <v>25</v>
      </c>
      <c r="I163" s="22">
        <f t="shared" si="8"/>
        <v>142.5</v>
      </c>
      <c r="J163" s="22">
        <f t="shared" si="9"/>
        <v>13.5</v>
      </c>
      <c r="K163" s="22">
        <v>15</v>
      </c>
      <c r="L163" s="32" t="s">
        <v>251</v>
      </c>
    </row>
    <row r="164" spans="1:12" s="1" customFormat="1" ht="19.899999999999999" customHeight="1">
      <c r="A164" s="13">
        <v>145</v>
      </c>
      <c r="B164" s="14" t="s">
        <v>247</v>
      </c>
      <c r="C164" s="37">
        <v>8512200090</v>
      </c>
      <c r="D164" s="15">
        <v>5.7</v>
      </c>
      <c r="E164" s="14" t="s">
        <v>248</v>
      </c>
      <c r="F164" s="15" t="s">
        <v>249</v>
      </c>
      <c r="G164" s="16" t="s">
        <v>254</v>
      </c>
      <c r="H164" s="38">
        <v>25</v>
      </c>
      <c r="I164" s="22">
        <f t="shared" si="8"/>
        <v>142.5</v>
      </c>
      <c r="J164" s="22">
        <f t="shared" si="9"/>
        <v>13.5</v>
      </c>
      <c r="K164" s="22">
        <v>15</v>
      </c>
      <c r="L164" s="32" t="s">
        <v>251</v>
      </c>
    </row>
    <row r="165" spans="1:12" s="1" customFormat="1" ht="19.899999999999999" customHeight="1">
      <c r="A165" s="13">
        <v>146</v>
      </c>
      <c r="B165" s="14" t="s">
        <v>247</v>
      </c>
      <c r="C165" s="37">
        <v>8512200090</v>
      </c>
      <c r="D165" s="15">
        <v>5.7</v>
      </c>
      <c r="E165" s="14" t="s">
        <v>248</v>
      </c>
      <c r="F165" s="40" t="s">
        <v>249</v>
      </c>
      <c r="G165" s="16" t="s">
        <v>255</v>
      </c>
      <c r="H165" s="38">
        <v>25</v>
      </c>
      <c r="I165" s="22">
        <f t="shared" si="8"/>
        <v>142.5</v>
      </c>
      <c r="J165" s="22">
        <f t="shared" si="9"/>
        <v>13.5</v>
      </c>
      <c r="K165" s="22">
        <v>15</v>
      </c>
      <c r="L165" s="32" t="s">
        <v>251</v>
      </c>
    </row>
    <row r="166" spans="1:12" s="1" customFormat="1" ht="19.899999999999999" customHeight="1">
      <c r="A166" s="13">
        <v>147</v>
      </c>
      <c r="B166" s="14" t="s">
        <v>256</v>
      </c>
      <c r="C166" s="39">
        <v>8544429090</v>
      </c>
      <c r="D166" s="15">
        <v>0.98</v>
      </c>
      <c r="E166" s="14" t="s">
        <v>257</v>
      </c>
      <c r="F166" s="40" t="s">
        <v>52</v>
      </c>
      <c r="G166" s="16" t="s">
        <v>258</v>
      </c>
      <c r="H166" s="38">
        <v>175</v>
      </c>
      <c r="I166" s="22">
        <f t="shared" si="8"/>
        <v>171.5</v>
      </c>
      <c r="J166" s="22">
        <f t="shared" si="9"/>
        <v>13.5</v>
      </c>
      <c r="K166" s="22">
        <v>15</v>
      </c>
      <c r="L166" s="32" t="s">
        <v>259</v>
      </c>
    </row>
    <row r="167" spans="1:12" s="1" customFormat="1" ht="19.899999999999999" customHeight="1">
      <c r="A167" s="13">
        <v>148</v>
      </c>
      <c r="B167" s="14" t="s">
        <v>256</v>
      </c>
      <c r="C167" s="37">
        <v>8544429090</v>
      </c>
      <c r="D167" s="15">
        <v>0.98</v>
      </c>
      <c r="E167" s="14" t="s">
        <v>257</v>
      </c>
      <c r="F167" s="40" t="s">
        <v>52</v>
      </c>
      <c r="G167" s="16" t="s">
        <v>260</v>
      </c>
      <c r="H167" s="38">
        <v>175</v>
      </c>
      <c r="I167" s="22">
        <f t="shared" si="8"/>
        <v>171.5</v>
      </c>
      <c r="J167" s="22">
        <f t="shared" si="9"/>
        <v>13.5</v>
      </c>
      <c r="K167" s="22">
        <v>15</v>
      </c>
      <c r="L167" s="32" t="s">
        <v>259</v>
      </c>
    </row>
    <row r="168" spans="1:12" s="1" customFormat="1" ht="19.899999999999999" customHeight="1">
      <c r="A168" s="13">
        <v>149</v>
      </c>
      <c r="B168" s="14" t="s">
        <v>256</v>
      </c>
      <c r="C168" s="39">
        <v>8544429090</v>
      </c>
      <c r="D168" s="15">
        <v>0.98</v>
      </c>
      <c r="E168" s="14" t="s">
        <v>257</v>
      </c>
      <c r="F168" s="40" t="s">
        <v>52</v>
      </c>
      <c r="G168" s="16" t="s">
        <v>261</v>
      </c>
      <c r="H168" s="38">
        <v>175</v>
      </c>
      <c r="I168" s="22">
        <f t="shared" si="8"/>
        <v>171.5</v>
      </c>
      <c r="J168" s="22">
        <f t="shared" si="9"/>
        <v>13.5</v>
      </c>
      <c r="K168" s="22">
        <v>15</v>
      </c>
      <c r="L168" s="32" t="s">
        <v>259</v>
      </c>
    </row>
    <row r="169" spans="1:12" s="1" customFormat="1" ht="19.899999999999999" customHeight="1">
      <c r="A169" s="13">
        <v>150</v>
      </c>
      <c r="B169" s="14" t="s">
        <v>262</v>
      </c>
      <c r="C169" s="37">
        <v>8708709190</v>
      </c>
      <c r="D169" s="15">
        <v>121.34</v>
      </c>
      <c r="E169" s="14" t="s">
        <v>263</v>
      </c>
      <c r="F169" s="15" t="s">
        <v>52</v>
      </c>
      <c r="G169" s="16" t="s">
        <v>264</v>
      </c>
      <c r="H169" s="38">
        <v>1</v>
      </c>
      <c r="I169" s="22">
        <f t="shared" si="8"/>
        <v>121.34</v>
      </c>
      <c r="J169" s="22">
        <f t="shared" si="9"/>
        <v>16.2</v>
      </c>
      <c r="K169" s="22">
        <v>18</v>
      </c>
      <c r="L169" s="32" t="s">
        <v>265</v>
      </c>
    </row>
    <row r="170" spans="1:12" s="1" customFormat="1" ht="19.899999999999999" customHeight="1">
      <c r="A170" s="13">
        <v>151</v>
      </c>
      <c r="B170" s="14" t="s">
        <v>262</v>
      </c>
      <c r="C170" s="37">
        <v>8708709190</v>
      </c>
      <c r="D170" s="15">
        <v>121.34</v>
      </c>
      <c r="E170" s="14" t="s">
        <v>263</v>
      </c>
      <c r="F170" s="40" t="s">
        <v>52</v>
      </c>
      <c r="G170" s="16" t="s">
        <v>266</v>
      </c>
      <c r="H170" s="38">
        <v>1</v>
      </c>
      <c r="I170" s="22">
        <f t="shared" si="8"/>
        <v>121.34</v>
      </c>
      <c r="J170" s="22">
        <f t="shared" si="9"/>
        <v>16.2</v>
      </c>
      <c r="K170" s="22">
        <v>18</v>
      </c>
      <c r="L170" s="32" t="s">
        <v>265</v>
      </c>
    </row>
    <row r="171" spans="1:12" s="1" customFormat="1" ht="19.899999999999999" customHeight="1">
      <c r="A171" s="13">
        <v>152</v>
      </c>
      <c r="B171" s="14" t="s">
        <v>262</v>
      </c>
      <c r="C171" s="39">
        <v>8708709190</v>
      </c>
      <c r="D171" s="15">
        <v>121.34</v>
      </c>
      <c r="E171" s="14" t="s">
        <v>263</v>
      </c>
      <c r="F171" s="40" t="s">
        <v>52</v>
      </c>
      <c r="G171" s="16" t="s">
        <v>267</v>
      </c>
      <c r="H171" s="38">
        <v>1</v>
      </c>
      <c r="I171" s="22">
        <f t="shared" si="8"/>
        <v>121.34</v>
      </c>
      <c r="J171" s="22">
        <f t="shared" si="9"/>
        <v>16.2</v>
      </c>
      <c r="K171" s="22">
        <v>18</v>
      </c>
      <c r="L171" s="32" t="s">
        <v>265</v>
      </c>
    </row>
    <row r="172" spans="1:12" s="1" customFormat="1" ht="19.899999999999999" customHeight="1">
      <c r="A172" s="13">
        <v>153</v>
      </c>
      <c r="B172" s="14" t="s">
        <v>262</v>
      </c>
      <c r="C172" s="37">
        <v>8708709190</v>
      </c>
      <c r="D172" s="15">
        <v>121.34</v>
      </c>
      <c r="E172" s="14" t="s">
        <v>263</v>
      </c>
      <c r="F172" s="40" t="s">
        <v>52</v>
      </c>
      <c r="G172" s="16" t="s">
        <v>268</v>
      </c>
      <c r="H172" s="38">
        <v>1</v>
      </c>
      <c r="I172" s="22">
        <f t="shared" si="8"/>
        <v>121.34</v>
      </c>
      <c r="J172" s="22">
        <f t="shared" si="9"/>
        <v>16.2</v>
      </c>
      <c r="K172" s="22">
        <v>18</v>
      </c>
      <c r="L172" s="32" t="s">
        <v>265</v>
      </c>
    </row>
    <row r="173" spans="1:12" s="1" customFormat="1" ht="19.899999999999999" customHeight="1">
      <c r="A173" s="13">
        <v>154</v>
      </c>
      <c r="B173" s="14" t="s">
        <v>262</v>
      </c>
      <c r="C173" s="39">
        <v>8708709190</v>
      </c>
      <c r="D173" s="15">
        <v>121.34</v>
      </c>
      <c r="E173" s="14" t="s">
        <v>263</v>
      </c>
      <c r="F173" s="40" t="s">
        <v>52</v>
      </c>
      <c r="G173" s="16" t="s">
        <v>269</v>
      </c>
      <c r="H173" s="38">
        <v>1</v>
      </c>
      <c r="I173" s="22">
        <f t="shared" si="8"/>
        <v>121.34</v>
      </c>
      <c r="J173" s="22">
        <f t="shared" si="9"/>
        <v>16.2</v>
      </c>
      <c r="K173" s="22">
        <v>18</v>
      </c>
      <c r="L173" s="32" t="s">
        <v>265</v>
      </c>
    </row>
    <row r="174" spans="1:12" s="1" customFormat="1" ht="19.899999999999999" customHeight="1">
      <c r="A174" s="13">
        <v>155</v>
      </c>
      <c r="B174" s="14" t="s">
        <v>262</v>
      </c>
      <c r="C174" s="37">
        <v>8708709190</v>
      </c>
      <c r="D174" s="15">
        <v>121.34</v>
      </c>
      <c r="E174" s="14" t="s">
        <v>263</v>
      </c>
      <c r="F174" s="15" t="s">
        <v>52</v>
      </c>
      <c r="G174" s="16" t="s">
        <v>270</v>
      </c>
      <c r="H174" s="38">
        <v>1</v>
      </c>
      <c r="I174" s="22">
        <f t="shared" si="8"/>
        <v>121.34</v>
      </c>
      <c r="J174" s="22">
        <f t="shared" si="9"/>
        <v>16.2</v>
      </c>
      <c r="K174" s="22">
        <v>18</v>
      </c>
      <c r="L174" s="32" t="s">
        <v>265</v>
      </c>
    </row>
    <row r="175" spans="1:12" s="1" customFormat="1" ht="19.899999999999999" customHeight="1">
      <c r="A175" s="13">
        <v>156</v>
      </c>
      <c r="B175" s="14" t="s">
        <v>262</v>
      </c>
      <c r="C175" s="37">
        <v>8708709190</v>
      </c>
      <c r="D175" s="15">
        <v>121.34</v>
      </c>
      <c r="E175" s="14" t="s">
        <v>263</v>
      </c>
      <c r="F175" s="40" t="s">
        <v>52</v>
      </c>
      <c r="G175" s="16" t="s">
        <v>271</v>
      </c>
      <c r="H175" s="38">
        <v>1</v>
      </c>
      <c r="I175" s="22">
        <f t="shared" si="8"/>
        <v>121.34</v>
      </c>
      <c r="J175" s="22">
        <f t="shared" si="9"/>
        <v>16.2</v>
      </c>
      <c r="K175" s="22">
        <v>18</v>
      </c>
      <c r="L175" s="32" t="s">
        <v>265</v>
      </c>
    </row>
    <row r="176" spans="1:12" s="1" customFormat="1" ht="19.899999999999999" customHeight="1">
      <c r="A176" s="13">
        <v>157</v>
      </c>
      <c r="B176" s="14" t="s">
        <v>262</v>
      </c>
      <c r="C176" s="39">
        <v>8708709190</v>
      </c>
      <c r="D176" s="15">
        <v>121.34</v>
      </c>
      <c r="E176" s="14" t="s">
        <v>263</v>
      </c>
      <c r="F176" s="40" t="s">
        <v>52</v>
      </c>
      <c r="G176" s="16" t="s">
        <v>272</v>
      </c>
      <c r="H176" s="38">
        <v>1</v>
      </c>
      <c r="I176" s="22">
        <f t="shared" si="8"/>
        <v>121.34</v>
      </c>
      <c r="J176" s="22">
        <f t="shared" si="9"/>
        <v>16.2</v>
      </c>
      <c r="K176" s="22">
        <v>18</v>
      </c>
      <c r="L176" s="32" t="s">
        <v>265</v>
      </c>
    </row>
    <row r="177" spans="1:12" s="1" customFormat="1" ht="19.899999999999999" customHeight="1">
      <c r="A177" s="13">
        <v>158</v>
      </c>
      <c r="B177" s="14" t="s">
        <v>273</v>
      </c>
      <c r="C177" s="37">
        <v>8714949090</v>
      </c>
      <c r="D177" s="15">
        <v>60.59</v>
      </c>
      <c r="E177" s="14" t="s">
        <v>274</v>
      </c>
      <c r="F177" s="40" t="s">
        <v>52</v>
      </c>
      <c r="G177" s="16" t="s">
        <v>275</v>
      </c>
      <c r="H177" s="38">
        <v>2</v>
      </c>
      <c r="I177" s="22">
        <f t="shared" si="8"/>
        <v>121.18</v>
      </c>
      <c r="J177" s="22">
        <f t="shared" si="9"/>
        <v>14.4</v>
      </c>
      <c r="K177" s="22">
        <v>16</v>
      </c>
      <c r="L177" s="32" t="s">
        <v>276</v>
      </c>
    </row>
    <row r="178" spans="1:12" s="1" customFormat="1" ht="19.899999999999999" customHeight="1">
      <c r="A178" s="13">
        <v>159</v>
      </c>
      <c r="B178" s="14" t="s">
        <v>277</v>
      </c>
      <c r="C178" s="39">
        <v>9030320000</v>
      </c>
      <c r="D178" s="15">
        <v>6.81</v>
      </c>
      <c r="E178" s="14" t="s">
        <v>278</v>
      </c>
      <c r="F178" s="40" t="s">
        <v>52</v>
      </c>
      <c r="G178" s="16" t="s">
        <v>279</v>
      </c>
      <c r="H178" s="38">
        <v>25</v>
      </c>
      <c r="I178" s="22">
        <f t="shared" si="8"/>
        <v>170.25</v>
      </c>
      <c r="J178" s="22">
        <f t="shared" si="9"/>
        <v>10.8</v>
      </c>
      <c r="K178" s="22">
        <v>12</v>
      </c>
      <c r="L178" s="32" t="s">
        <v>280</v>
      </c>
    </row>
    <row r="179" spans="1:12" s="1" customFormat="1" ht="19.899999999999999" customHeight="1">
      <c r="A179" s="13">
        <v>160</v>
      </c>
      <c r="B179" s="14" t="s">
        <v>281</v>
      </c>
      <c r="C179" s="37">
        <v>9404909000</v>
      </c>
      <c r="D179" s="15">
        <v>6.61</v>
      </c>
      <c r="E179" s="14" t="s">
        <v>282</v>
      </c>
      <c r="F179" s="15" t="s">
        <v>283</v>
      </c>
      <c r="G179" s="16" t="s">
        <v>284</v>
      </c>
      <c r="H179" s="38">
        <v>20</v>
      </c>
      <c r="I179" s="22">
        <f t="shared" si="8"/>
        <v>132.19999999999999</v>
      </c>
      <c r="J179" s="22">
        <f t="shared" si="9"/>
        <v>14.4</v>
      </c>
      <c r="K179" s="22">
        <v>16</v>
      </c>
      <c r="L179" s="32" t="s">
        <v>285</v>
      </c>
    </row>
    <row r="180" spans="1:12" s="1" customFormat="1" ht="19.899999999999999" customHeight="1">
      <c r="A180" s="13">
        <v>161</v>
      </c>
      <c r="B180" s="14" t="s">
        <v>281</v>
      </c>
      <c r="C180" s="37">
        <v>9404909000</v>
      </c>
      <c r="D180" s="15">
        <v>6.61</v>
      </c>
      <c r="E180" s="14" t="s">
        <v>282</v>
      </c>
      <c r="F180" s="40" t="s">
        <v>283</v>
      </c>
      <c r="G180" s="16" t="s">
        <v>286</v>
      </c>
      <c r="H180" s="38">
        <v>20</v>
      </c>
      <c r="I180" s="22">
        <f t="shared" si="8"/>
        <v>132.19999999999999</v>
      </c>
      <c r="J180" s="22">
        <f t="shared" si="9"/>
        <v>14.4</v>
      </c>
      <c r="K180" s="22">
        <v>16</v>
      </c>
      <c r="L180" s="32" t="s">
        <v>285</v>
      </c>
    </row>
    <row r="181" spans="1:12" s="1" customFormat="1" ht="19.899999999999999" customHeight="1">
      <c r="A181" s="13">
        <v>162</v>
      </c>
      <c r="B181" s="14" t="s">
        <v>281</v>
      </c>
      <c r="C181" s="39">
        <v>9404909000</v>
      </c>
      <c r="D181" s="15">
        <v>6.61</v>
      </c>
      <c r="E181" s="14" t="s">
        <v>282</v>
      </c>
      <c r="F181" s="40" t="s">
        <v>283</v>
      </c>
      <c r="G181" s="16" t="s">
        <v>287</v>
      </c>
      <c r="H181" s="38">
        <v>20</v>
      </c>
      <c r="I181" s="22">
        <f t="shared" si="8"/>
        <v>132.19999999999999</v>
      </c>
      <c r="J181" s="22">
        <f t="shared" si="9"/>
        <v>14.4</v>
      </c>
      <c r="K181" s="22">
        <v>16</v>
      </c>
      <c r="L181" s="32" t="s">
        <v>285</v>
      </c>
    </row>
    <row r="182" spans="1:12" s="1" customFormat="1" ht="19.899999999999999" customHeight="1">
      <c r="A182" s="13">
        <v>163</v>
      </c>
      <c r="B182" s="14" t="s">
        <v>281</v>
      </c>
      <c r="C182" s="37">
        <v>9404909000</v>
      </c>
      <c r="D182" s="15">
        <v>6.61</v>
      </c>
      <c r="E182" s="14" t="s">
        <v>282</v>
      </c>
      <c r="F182" s="40" t="s">
        <v>283</v>
      </c>
      <c r="G182" s="16" t="s">
        <v>288</v>
      </c>
      <c r="H182" s="38">
        <v>20</v>
      </c>
      <c r="I182" s="22">
        <f t="shared" si="8"/>
        <v>132.19999999999999</v>
      </c>
      <c r="J182" s="22">
        <f t="shared" si="9"/>
        <v>14.4</v>
      </c>
      <c r="K182" s="22">
        <v>16</v>
      </c>
      <c r="L182" s="32" t="s">
        <v>285</v>
      </c>
    </row>
    <row r="183" spans="1:12" s="1" customFormat="1" ht="19.899999999999999" customHeight="1">
      <c r="A183" s="13">
        <v>164</v>
      </c>
      <c r="B183" s="14" t="s">
        <v>281</v>
      </c>
      <c r="C183" s="39">
        <v>9404909000</v>
      </c>
      <c r="D183" s="15">
        <v>6.61</v>
      </c>
      <c r="E183" s="14" t="s">
        <v>282</v>
      </c>
      <c r="F183" s="40" t="s">
        <v>283</v>
      </c>
      <c r="G183" s="16" t="s">
        <v>289</v>
      </c>
      <c r="H183" s="38">
        <v>20</v>
      </c>
      <c r="I183" s="22">
        <f t="shared" si="8"/>
        <v>132.19999999999999</v>
      </c>
      <c r="J183" s="22">
        <f t="shared" si="9"/>
        <v>14.4</v>
      </c>
      <c r="K183" s="22">
        <v>16</v>
      </c>
      <c r="L183" s="32" t="s">
        <v>285</v>
      </c>
    </row>
    <row r="184" spans="1:12" s="1" customFormat="1" ht="19.899999999999999" customHeight="1">
      <c r="A184" s="13">
        <v>165</v>
      </c>
      <c r="B184" s="14" t="s">
        <v>281</v>
      </c>
      <c r="C184" s="37">
        <v>9404909000</v>
      </c>
      <c r="D184" s="15">
        <v>6.61</v>
      </c>
      <c r="E184" s="14" t="s">
        <v>282</v>
      </c>
      <c r="F184" s="15" t="s">
        <v>283</v>
      </c>
      <c r="G184" s="16" t="s">
        <v>290</v>
      </c>
      <c r="H184" s="38">
        <v>20</v>
      </c>
      <c r="I184" s="22">
        <f t="shared" si="8"/>
        <v>132.19999999999999</v>
      </c>
      <c r="J184" s="22">
        <f t="shared" si="9"/>
        <v>14.4</v>
      </c>
      <c r="K184" s="22">
        <v>16</v>
      </c>
      <c r="L184" s="32" t="s">
        <v>285</v>
      </c>
    </row>
    <row r="185" spans="1:12" s="1" customFormat="1" ht="19.899999999999999" customHeight="1">
      <c r="A185" s="13">
        <v>166</v>
      </c>
      <c r="B185" s="14" t="s">
        <v>281</v>
      </c>
      <c r="C185" s="37">
        <v>9404909000</v>
      </c>
      <c r="D185" s="15">
        <v>6.61</v>
      </c>
      <c r="E185" s="14" t="s">
        <v>282</v>
      </c>
      <c r="F185" s="40" t="s">
        <v>283</v>
      </c>
      <c r="G185" s="16" t="s">
        <v>291</v>
      </c>
      <c r="H185" s="38">
        <v>20</v>
      </c>
      <c r="I185" s="22">
        <f t="shared" si="8"/>
        <v>132.19999999999999</v>
      </c>
      <c r="J185" s="22">
        <f t="shared" si="9"/>
        <v>14.4</v>
      </c>
      <c r="K185" s="22">
        <v>16</v>
      </c>
      <c r="L185" s="32" t="s">
        <v>285</v>
      </c>
    </row>
    <row r="186" spans="1:12" s="1" customFormat="1" ht="19.899999999999999" customHeight="1">
      <c r="A186" s="13">
        <v>167</v>
      </c>
      <c r="B186" s="14" t="s">
        <v>292</v>
      </c>
      <c r="C186" s="39">
        <v>9505109000</v>
      </c>
      <c r="D186" s="15">
        <v>1.1599999999999999</v>
      </c>
      <c r="E186" s="14" t="s">
        <v>293</v>
      </c>
      <c r="F186" s="40" t="s">
        <v>72</v>
      </c>
      <c r="G186" s="16" t="s">
        <v>294</v>
      </c>
      <c r="H186" s="38">
        <v>110</v>
      </c>
      <c r="I186" s="22">
        <f t="shared" si="8"/>
        <v>127.6</v>
      </c>
      <c r="J186" s="22">
        <f t="shared" si="9"/>
        <v>14.4</v>
      </c>
      <c r="K186" s="22">
        <v>16</v>
      </c>
      <c r="L186" s="32" t="s">
        <v>295</v>
      </c>
    </row>
    <row r="187" spans="1:12" s="1" customFormat="1" ht="19.899999999999999" customHeight="1">
      <c r="A187" s="13">
        <v>168</v>
      </c>
      <c r="B187" s="14" t="s">
        <v>292</v>
      </c>
      <c r="C187" s="37">
        <v>9505109000</v>
      </c>
      <c r="D187" s="15">
        <v>1.1599999999999999</v>
      </c>
      <c r="E187" s="14" t="s">
        <v>293</v>
      </c>
      <c r="F187" s="40" t="s">
        <v>72</v>
      </c>
      <c r="G187" s="16" t="s">
        <v>296</v>
      </c>
      <c r="H187" s="38">
        <v>110</v>
      </c>
      <c r="I187" s="22">
        <f t="shared" si="8"/>
        <v>127.6</v>
      </c>
      <c r="J187" s="22">
        <f t="shared" si="9"/>
        <v>14.4</v>
      </c>
      <c r="K187" s="22">
        <v>16</v>
      </c>
      <c r="L187" s="32" t="s">
        <v>295</v>
      </c>
    </row>
    <row r="188" spans="1:12" s="1" customFormat="1" ht="19.899999999999999" customHeight="1">
      <c r="A188" s="13">
        <v>169</v>
      </c>
      <c r="B188" s="14" t="s">
        <v>292</v>
      </c>
      <c r="C188" s="39">
        <v>9505109000</v>
      </c>
      <c r="D188" s="15">
        <v>1.1599999999999999</v>
      </c>
      <c r="E188" s="14" t="s">
        <v>293</v>
      </c>
      <c r="F188" s="40" t="s">
        <v>72</v>
      </c>
      <c r="G188" s="16" t="s">
        <v>297</v>
      </c>
      <c r="H188" s="38">
        <v>110</v>
      </c>
      <c r="I188" s="22">
        <f t="shared" si="8"/>
        <v>127.6</v>
      </c>
      <c r="J188" s="22">
        <f t="shared" si="9"/>
        <v>14.4</v>
      </c>
      <c r="K188" s="22">
        <v>16</v>
      </c>
      <c r="L188" s="32" t="s">
        <v>295</v>
      </c>
    </row>
    <row r="189" spans="1:12" s="1" customFormat="1" ht="19.899999999999999" customHeight="1">
      <c r="A189" s="13">
        <v>170</v>
      </c>
      <c r="B189" s="14" t="s">
        <v>292</v>
      </c>
      <c r="C189" s="37">
        <v>9505109000</v>
      </c>
      <c r="D189" s="15">
        <v>1.1599999999999999</v>
      </c>
      <c r="E189" s="14" t="s">
        <v>293</v>
      </c>
      <c r="F189" s="15" t="s">
        <v>72</v>
      </c>
      <c r="G189" s="16" t="s">
        <v>298</v>
      </c>
      <c r="H189" s="38">
        <v>110</v>
      </c>
      <c r="I189" s="22">
        <f t="shared" si="8"/>
        <v>127.6</v>
      </c>
      <c r="J189" s="22">
        <f t="shared" si="9"/>
        <v>14.4</v>
      </c>
      <c r="K189" s="22">
        <v>16</v>
      </c>
      <c r="L189" s="32" t="s">
        <v>295</v>
      </c>
    </row>
    <row r="190" spans="1:12" s="1" customFormat="1" ht="19.899999999999999" customHeight="1">
      <c r="A190" s="13">
        <v>171</v>
      </c>
      <c r="B190" s="14" t="s">
        <v>292</v>
      </c>
      <c r="C190" s="39">
        <v>9505109000</v>
      </c>
      <c r="D190" s="15">
        <v>1.1599999999999999</v>
      </c>
      <c r="E190" s="14" t="s">
        <v>293</v>
      </c>
      <c r="F190" s="40" t="s">
        <v>72</v>
      </c>
      <c r="G190" s="16" t="s">
        <v>299</v>
      </c>
      <c r="H190" s="38">
        <v>110</v>
      </c>
      <c r="I190" s="22">
        <f t="shared" ref="I190:I202" si="10">H190*D190</f>
        <v>127.6</v>
      </c>
      <c r="J190" s="22">
        <f t="shared" ref="J190:J202" si="11">K190*0.9</f>
        <v>14.4</v>
      </c>
      <c r="K190" s="22">
        <v>16</v>
      </c>
      <c r="L190" s="32" t="s">
        <v>295</v>
      </c>
    </row>
    <row r="191" spans="1:12" s="1" customFormat="1" ht="19.899999999999999" customHeight="1">
      <c r="A191" s="13">
        <v>172</v>
      </c>
      <c r="B191" s="14" t="s">
        <v>292</v>
      </c>
      <c r="C191" s="37">
        <v>9505109000</v>
      </c>
      <c r="D191" s="15">
        <v>1.1599999999999999</v>
      </c>
      <c r="E191" s="14" t="s">
        <v>293</v>
      </c>
      <c r="F191" s="15" t="s">
        <v>72</v>
      </c>
      <c r="G191" s="16" t="s">
        <v>300</v>
      </c>
      <c r="H191" s="38">
        <v>110</v>
      </c>
      <c r="I191" s="22">
        <f t="shared" si="10"/>
        <v>127.6</v>
      </c>
      <c r="J191" s="22">
        <f t="shared" si="11"/>
        <v>14.4</v>
      </c>
      <c r="K191" s="22">
        <v>16</v>
      </c>
      <c r="L191" s="32" t="s">
        <v>295</v>
      </c>
    </row>
    <row r="192" spans="1:12" s="1" customFormat="1" ht="19.899999999999999" customHeight="1">
      <c r="A192" s="13">
        <v>173</v>
      </c>
      <c r="B192" s="14" t="s">
        <v>292</v>
      </c>
      <c r="C192" s="39">
        <v>9505109000</v>
      </c>
      <c r="D192" s="15">
        <v>1.1599999999999999</v>
      </c>
      <c r="E192" s="14" t="s">
        <v>293</v>
      </c>
      <c r="F192" s="40" t="s">
        <v>72</v>
      </c>
      <c r="G192" s="16" t="s">
        <v>301</v>
      </c>
      <c r="H192" s="38">
        <v>110</v>
      </c>
      <c r="I192" s="22">
        <f t="shared" si="10"/>
        <v>127.6</v>
      </c>
      <c r="J192" s="22">
        <f t="shared" si="11"/>
        <v>14.4</v>
      </c>
      <c r="K192" s="22">
        <v>16</v>
      </c>
      <c r="L192" s="32" t="s">
        <v>295</v>
      </c>
    </row>
    <row r="193" spans="1:12" s="1" customFormat="1" ht="19.899999999999999" customHeight="1">
      <c r="A193" s="13">
        <v>174</v>
      </c>
      <c r="B193" s="14" t="s">
        <v>292</v>
      </c>
      <c r="C193" s="37">
        <v>9505109000</v>
      </c>
      <c r="D193" s="15">
        <v>1.1599999999999999</v>
      </c>
      <c r="E193" s="14" t="s">
        <v>293</v>
      </c>
      <c r="F193" s="15" t="s">
        <v>72</v>
      </c>
      <c r="G193" s="16" t="s">
        <v>302</v>
      </c>
      <c r="H193" s="38">
        <v>110</v>
      </c>
      <c r="I193" s="22">
        <f t="shared" si="10"/>
        <v>127.6</v>
      </c>
      <c r="J193" s="22">
        <f t="shared" si="11"/>
        <v>14.4</v>
      </c>
      <c r="K193" s="22">
        <v>16</v>
      </c>
      <c r="L193" s="32" t="s">
        <v>295</v>
      </c>
    </row>
    <row r="194" spans="1:12" s="1" customFormat="1" ht="19.899999999999999" customHeight="1">
      <c r="A194" s="13">
        <v>175</v>
      </c>
      <c r="B194" s="14" t="s">
        <v>292</v>
      </c>
      <c r="C194" s="39">
        <v>9505109000</v>
      </c>
      <c r="D194" s="15">
        <v>1.1599999999999999</v>
      </c>
      <c r="E194" s="14" t="s">
        <v>293</v>
      </c>
      <c r="F194" s="40" t="s">
        <v>72</v>
      </c>
      <c r="G194" s="16" t="s">
        <v>303</v>
      </c>
      <c r="H194" s="38">
        <v>110</v>
      </c>
      <c r="I194" s="22">
        <f t="shared" si="10"/>
        <v>127.6</v>
      </c>
      <c r="J194" s="22">
        <f t="shared" si="11"/>
        <v>14.4</v>
      </c>
      <c r="K194" s="22">
        <v>16</v>
      </c>
      <c r="L194" s="32" t="s">
        <v>295</v>
      </c>
    </row>
    <row r="195" spans="1:12" s="1" customFormat="1" ht="19.899999999999999" customHeight="1">
      <c r="A195" s="13">
        <v>176</v>
      </c>
      <c r="B195" s="14" t="s">
        <v>304</v>
      </c>
      <c r="C195" s="37">
        <v>9505109000</v>
      </c>
      <c r="D195" s="15">
        <v>4.59</v>
      </c>
      <c r="E195" s="14" t="s">
        <v>305</v>
      </c>
      <c r="F195" s="15" t="s">
        <v>306</v>
      </c>
      <c r="G195" s="16" t="s">
        <v>307</v>
      </c>
      <c r="H195" s="38">
        <v>40</v>
      </c>
      <c r="I195" s="22">
        <f t="shared" si="10"/>
        <v>183.6</v>
      </c>
      <c r="J195" s="22">
        <f t="shared" si="11"/>
        <v>14.4</v>
      </c>
      <c r="K195" s="22">
        <v>16</v>
      </c>
      <c r="L195" s="32" t="s">
        <v>308</v>
      </c>
    </row>
    <row r="196" spans="1:12" s="1" customFormat="1" ht="19.899999999999999" customHeight="1">
      <c r="A196" s="13">
        <v>177</v>
      </c>
      <c r="B196" s="14" t="s">
        <v>304</v>
      </c>
      <c r="C196" s="39">
        <v>9505109000</v>
      </c>
      <c r="D196" s="15">
        <v>4.59</v>
      </c>
      <c r="E196" s="14" t="s">
        <v>305</v>
      </c>
      <c r="F196" s="40" t="s">
        <v>306</v>
      </c>
      <c r="G196" s="16" t="s">
        <v>309</v>
      </c>
      <c r="H196" s="38">
        <v>40</v>
      </c>
      <c r="I196" s="22">
        <f t="shared" si="10"/>
        <v>183.6</v>
      </c>
      <c r="J196" s="22">
        <f t="shared" si="11"/>
        <v>14.4</v>
      </c>
      <c r="K196" s="22">
        <v>16</v>
      </c>
      <c r="L196" s="32" t="s">
        <v>308</v>
      </c>
    </row>
    <row r="197" spans="1:12" s="1" customFormat="1" ht="19.899999999999999" customHeight="1">
      <c r="A197" s="13">
        <v>178</v>
      </c>
      <c r="B197" s="14" t="s">
        <v>310</v>
      </c>
      <c r="C197" s="37">
        <v>9505109000</v>
      </c>
      <c r="D197" s="15">
        <v>5.58</v>
      </c>
      <c r="E197" s="14" t="s">
        <v>311</v>
      </c>
      <c r="F197" s="15" t="s">
        <v>72</v>
      </c>
      <c r="G197" s="16" t="s">
        <v>312</v>
      </c>
      <c r="H197" s="38">
        <v>17</v>
      </c>
      <c r="I197" s="22">
        <f t="shared" si="10"/>
        <v>94.86</v>
      </c>
      <c r="J197" s="22">
        <f t="shared" si="11"/>
        <v>10.8</v>
      </c>
      <c r="K197" s="22">
        <v>12</v>
      </c>
      <c r="L197" s="32" t="s">
        <v>313</v>
      </c>
    </row>
    <row r="198" spans="1:12" s="1" customFormat="1" ht="19.899999999999999" customHeight="1">
      <c r="A198" s="13">
        <v>179</v>
      </c>
      <c r="B198" s="14" t="s">
        <v>310</v>
      </c>
      <c r="C198" s="39">
        <v>9505109000</v>
      </c>
      <c r="D198" s="15">
        <v>5.58</v>
      </c>
      <c r="E198" s="14" t="s">
        <v>311</v>
      </c>
      <c r="F198" s="40" t="s">
        <v>72</v>
      </c>
      <c r="G198" s="16" t="s">
        <v>314</v>
      </c>
      <c r="H198" s="38">
        <v>17</v>
      </c>
      <c r="I198" s="22">
        <f t="shared" si="10"/>
        <v>94.86</v>
      </c>
      <c r="J198" s="22">
        <f t="shared" si="11"/>
        <v>10.8</v>
      </c>
      <c r="K198" s="22">
        <v>12</v>
      </c>
      <c r="L198" s="32" t="s">
        <v>313</v>
      </c>
    </row>
    <row r="199" spans="1:12" s="1" customFormat="1" ht="19.899999999999999" customHeight="1">
      <c r="A199" s="13">
        <v>180</v>
      </c>
      <c r="B199" s="14" t="s">
        <v>315</v>
      </c>
      <c r="C199" s="37">
        <v>9603909900</v>
      </c>
      <c r="D199" s="15">
        <v>5.0599999999999996</v>
      </c>
      <c r="E199" s="14" t="s">
        <v>316</v>
      </c>
      <c r="F199" s="15" t="s">
        <v>52</v>
      </c>
      <c r="G199" s="16" t="s">
        <v>317</v>
      </c>
      <c r="H199" s="38">
        <v>15</v>
      </c>
      <c r="I199" s="22">
        <f t="shared" si="10"/>
        <v>75.900000000000006</v>
      </c>
      <c r="J199" s="22">
        <f t="shared" si="11"/>
        <v>10.8</v>
      </c>
      <c r="K199" s="22">
        <v>12</v>
      </c>
      <c r="L199" s="32" t="s">
        <v>318</v>
      </c>
    </row>
    <row r="200" spans="1:12" s="1" customFormat="1" ht="19.899999999999999" customHeight="1">
      <c r="A200" s="13">
        <v>181</v>
      </c>
      <c r="B200" s="14" t="s">
        <v>319</v>
      </c>
      <c r="C200" s="39">
        <v>9615190000</v>
      </c>
      <c r="D200" s="15">
        <v>0.9</v>
      </c>
      <c r="E200" s="14" t="s">
        <v>320</v>
      </c>
      <c r="F200" s="40" t="s">
        <v>52</v>
      </c>
      <c r="G200" s="16" t="s">
        <v>321</v>
      </c>
      <c r="H200" s="38">
        <v>150</v>
      </c>
      <c r="I200" s="22">
        <f t="shared" si="10"/>
        <v>135</v>
      </c>
      <c r="J200" s="22">
        <f t="shared" si="11"/>
        <v>10.8</v>
      </c>
      <c r="K200" s="22">
        <v>12</v>
      </c>
      <c r="L200" s="32" t="s">
        <v>322</v>
      </c>
    </row>
    <row r="201" spans="1:12" s="1" customFormat="1" ht="19.899999999999999" customHeight="1">
      <c r="A201" s="13">
        <v>182</v>
      </c>
      <c r="B201" s="14" t="s">
        <v>319</v>
      </c>
      <c r="C201" s="37">
        <v>9615190000</v>
      </c>
      <c r="D201" s="15">
        <v>0.9</v>
      </c>
      <c r="E201" s="14" t="s">
        <v>320</v>
      </c>
      <c r="F201" s="15" t="s">
        <v>52</v>
      </c>
      <c r="G201" s="16" t="s">
        <v>323</v>
      </c>
      <c r="H201" s="38">
        <v>150</v>
      </c>
      <c r="I201" s="22">
        <f t="shared" si="10"/>
        <v>135</v>
      </c>
      <c r="J201" s="22">
        <f t="shared" si="11"/>
        <v>10.8</v>
      </c>
      <c r="K201" s="22">
        <v>12</v>
      </c>
      <c r="L201" s="32" t="s">
        <v>322</v>
      </c>
    </row>
    <row r="202" spans="1:12" s="1" customFormat="1" ht="19.899999999999999" customHeight="1">
      <c r="A202" s="13">
        <v>183</v>
      </c>
      <c r="B202" s="14" t="s">
        <v>319</v>
      </c>
      <c r="C202" s="39">
        <v>9615190000</v>
      </c>
      <c r="D202" s="15">
        <v>0.9</v>
      </c>
      <c r="E202" s="14" t="s">
        <v>320</v>
      </c>
      <c r="F202" s="40" t="s">
        <v>52</v>
      </c>
      <c r="G202" s="16" t="s">
        <v>324</v>
      </c>
      <c r="H202" s="38">
        <v>150</v>
      </c>
      <c r="I202" s="22">
        <f t="shared" si="10"/>
        <v>135</v>
      </c>
      <c r="J202" s="22">
        <f t="shared" si="11"/>
        <v>10.8</v>
      </c>
      <c r="K202" s="22">
        <v>12</v>
      </c>
      <c r="L202" s="32" t="s">
        <v>322</v>
      </c>
    </row>
    <row r="203" spans="1:12" ht="19.899999999999999" customHeight="1">
      <c r="A203" s="44"/>
      <c r="B203" s="45" t="s">
        <v>325</v>
      </c>
      <c r="C203" s="46"/>
      <c r="D203" s="46"/>
      <c r="E203" s="46"/>
      <c r="F203" s="46"/>
      <c r="G203" s="47"/>
      <c r="H203" s="25">
        <f>SUM(H20:H202)</f>
        <v>8193</v>
      </c>
      <c r="I203" s="48">
        <f>SUM(I20:I202)</f>
        <v>30543.14</v>
      </c>
      <c r="J203" s="49">
        <f>SUM(J20:J202)</f>
        <v>2579.4000000000101</v>
      </c>
      <c r="K203" s="49">
        <f>SUM(K20:K202)</f>
        <v>2866</v>
      </c>
    </row>
    <row r="204" spans="1:12" ht="19.899999999999999" customHeight="1"/>
    <row r="205" spans="1:12" ht="19.899999999999999" customHeight="1"/>
    <row r="206" spans="1:12" ht="19.899999999999999" customHeight="1">
      <c r="A206" s="87" t="s">
        <v>326</v>
      </c>
      <c r="B206" s="87"/>
      <c r="D206" s="28"/>
      <c r="E206" s="28"/>
      <c r="G206" s="88"/>
      <c r="H206" s="88"/>
      <c r="I206" s="88"/>
      <c r="J206" s="88"/>
      <c r="K206" s="50"/>
    </row>
    <row r="207" spans="1:12" ht="19.899999999999999" customHeight="1">
      <c r="G207" s="88"/>
      <c r="H207" s="88"/>
      <c r="I207" s="88"/>
      <c r="J207" s="88"/>
    </row>
    <row r="208" spans="1:12" ht="19.899999999999999" customHeight="1">
      <c r="G208" s="88"/>
      <c r="H208" s="88"/>
      <c r="I208" s="88"/>
      <c r="J208" s="88"/>
      <c r="K208" s="51"/>
    </row>
    <row r="209" spans="7:11" ht="19.899999999999999" customHeight="1">
      <c r="G209" s="88"/>
      <c r="H209" s="88"/>
      <c r="I209" s="88"/>
      <c r="J209" s="88"/>
      <c r="K209" s="51"/>
    </row>
    <row r="210" spans="7:11" ht="19.899999999999999" customHeight="1">
      <c r="J210" s="51"/>
      <c r="K210" s="51"/>
    </row>
    <row r="211" spans="7:11" ht="19.899999999999999" customHeight="1">
      <c r="J211" s="51"/>
      <c r="K211" s="51"/>
    </row>
  </sheetData>
  <mergeCells count="51">
    <mergeCell ref="A18:K18"/>
    <mergeCell ref="A206:B206"/>
    <mergeCell ref="G206:J209"/>
    <mergeCell ref="A16:B16"/>
    <mergeCell ref="C16:G16"/>
    <mergeCell ref="H16:I16"/>
    <mergeCell ref="J16:K16"/>
    <mergeCell ref="A17:B17"/>
    <mergeCell ref="C17:G17"/>
    <mergeCell ref="H17:I17"/>
    <mergeCell ref="J17:K17"/>
    <mergeCell ref="A14:B14"/>
    <mergeCell ref="C14:G14"/>
    <mergeCell ref="H14:I14"/>
    <mergeCell ref="J14:K14"/>
    <mergeCell ref="A15:B15"/>
    <mergeCell ref="C15:G15"/>
    <mergeCell ref="H15:I15"/>
    <mergeCell ref="J15:K15"/>
    <mergeCell ref="A12:B12"/>
    <mergeCell ref="C12:G12"/>
    <mergeCell ref="H12:I12"/>
    <mergeCell ref="J12:K12"/>
    <mergeCell ref="A13:B13"/>
    <mergeCell ref="C13:G13"/>
    <mergeCell ref="H13:I13"/>
    <mergeCell ref="J13:K13"/>
    <mergeCell ref="A10:K10"/>
    <mergeCell ref="A11:B11"/>
    <mergeCell ref="C11:G11"/>
    <mergeCell ref="H11:I11"/>
    <mergeCell ref="J11:K11"/>
    <mergeCell ref="A7:B7"/>
    <mergeCell ref="C7:K7"/>
    <mergeCell ref="A8:B8"/>
    <mergeCell ref="C8:K8"/>
    <mergeCell ref="A9:B9"/>
    <mergeCell ref="C9:K9"/>
    <mergeCell ref="A5:B5"/>
    <mergeCell ref="C5:G5"/>
    <mergeCell ref="H5:I5"/>
    <mergeCell ref="J5:K5"/>
    <mergeCell ref="A6:B6"/>
    <mergeCell ref="C6:K6"/>
    <mergeCell ref="A1:K1"/>
    <mergeCell ref="A2:K2"/>
    <mergeCell ref="A3:K3"/>
    <mergeCell ref="A4:B4"/>
    <mergeCell ref="C4:G4"/>
    <mergeCell ref="H4:I4"/>
    <mergeCell ref="J4:K4"/>
  </mergeCells>
  <hyperlinks>
    <hyperlink ref="L20" r:id="rId1" tooltip="https://www.amazon.fr/TTESOPG-Car-borne-Anti-Slip-Anti-Splash-GrannyGrey/dp/B093CYXH1Q/ref=sr_1_1?__mk_fr_FR=%C3%85M%C3%85%C5%BD%C3%95%C3%91&amp;crid=104VGN58BWZXP&amp;keywords=ANIMAL+DRINKING+BOWL&amp;qid=1685588678&amp;sprefix=animal+drinking+bowl%2Caps%2C3676&amp;sr=8-1"/>
    <hyperlink ref="L117" r:id="rId2" display="https://www.amazon.fr/Climatiseur-climatisation-climatiseur-construction-consommation/dp/B0C1TBTLMS/ref=sr_1_4?__mk_fr_FR=%C3%85M%C3%85%C5%BD%C3%95%C3%91&amp;crid=3GULCP4GOIYVR&amp;keywords=Parking+air+conditioner&amp;qid=1685604053&amp;sprefix=parking+air+conditioner%2Caps%2C580&amp;sr=8-4"/>
    <hyperlink ref="J17" r:id="rId3"/>
  </hyperlinks>
  <pageMargins left="0.75" right="0.75" top="1" bottom="1" header="0.5" footer="0.5"/>
  <pageSetup paperSize="9" scale="98" orientation="landscape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3"/>
  <sheetViews>
    <sheetView view="pageBreakPreview" zoomScaleNormal="70" workbookViewId="0">
      <selection activeCell="B16" sqref="B16"/>
    </sheetView>
  </sheetViews>
  <sheetFormatPr baseColWidth="10" defaultColWidth="11.5703125" defaultRowHeight="14.25"/>
  <cols>
    <col min="1" max="1" width="7.140625" style="1" customWidth="1"/>
    <col min="2" max="2" width="25.85546875" style="2" customWidth="1"/>
    <col min="3" max="3" width="6.85546875" style="3" customWidth="1"/>
    <col min="4" max="4" width="20" style="2" customWidth="1"/>
    <col min="5" max="5" width="29" style="2" customWidth="1"/>
    <col min="6" max="6" width="11.140625" style="2" customWidth="1"/>
    <col min="7" max="7" width="10.140625" style="4" customWidth="1"/>
    <col min="8" max="8" width="8.28515625" style="4" customWidth="1"/>
    <col min="9" max="9" width="9.7109375" style="3" customWidth="1"/>
    <col min="10" max="10" width="10.28515625" style="3" customWidth="1"/>
    <col min="11" max="11" width="29.140625" style="2" customWidth="1"/>
    <col min="12" max="12" width="17.7109375" style="2" customWidth="1"/>
    <col min="13" max="16384" width="11.5703125" style="2"/>
  </cols>
  <sheetData>
    <row r="1" spans="1:12" ht="22.15" customHeight="1">
      <c r="A1" s="89" t="s">
        <v>327</v>
      </c>
      <c r="B1" s="89"/>
      <c r="C1" s="89"/>
      <c r="D1" s="89"/>
      <c r="E1" s="89"/>
      <c r="F1" s="89"/>
      <c r="G1" s="89"/>
      <c r="H1" s="89"/>
      <c r="I1" s="89"/>
      <c r="J1" s="89"/>
    </row>
    <row r="2" spans="1:12" ht="25.15" customHeight="1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</row>
    <row r="3" spans="1:12" ht="27.6" customHeight="1">
      <c r="A3" s="91" t="s">
        <v>328</v>
      </c>
      <c r="B3" s="91"/>
      <c r="C3" s="91"/>
      <c r="D3" s="91"/>
      <c r="E3" s="91"/>
      <c r="F3" s="91"/>
      <c r="G3" s="91"/>
      <c r="H3" s="91"/>
      <c r="I3" s="91"/>
      <c r="J3" s="91"/>
    </row>
    <row r="4" spans="1:12" ht="28.15" customHeight="1">
      <c r="A4" s="5" t="s">
        <v>329</v>
      </c>
      <c r="B4" s="92" t="str">
        <f>Sheet1!J4</f>
        <v>318-60089466</v>
      </c>
      <c r="C4" s="93"/>
      <c r="D4" s="6"/>
      <c r="F4" s="7"/>
      <c r="G4" s="7"/>
      <c r="H4" s="7"/>
      <c r="I4" s="7"/>
      <c r="J4" s="7"/>
    </row>
    <row r="5" spans="1:12" s="1" customFormat="1" ht="28.15" customHeight="1">
      <c r="A5" s="8" t="s">
        <v>39</v>
      </c>
      <c r="B5" s="9" t="s">
        <v>330</v>
      </c>
      <c r="C5" s="10" t="s">
        <v>42</v>
      </c>
      <c r="D5" s="9" t="s">
        <v>331</v>
      </c>
      <c r="E5" s="9" t="s">
        <v>45</v>
      </c>
      <c r="F5" s="11" t="s">
        <v>332</v>
      </c>
      <c r="G5" s="12" t="s">
        <v>333</v>
      </c>
      <c r="H5" s="12" t="s">
        <v>46</v>
      </c>
      <c r="I5" s="10" t="s">
        <v>334</v>
      </c>
      <c r="J5" s="10" t="s">
        <v>335</v>
      </c>
      <c r="L5" s="21"/>
    </row>
    <row r="6" spans="1:12">
      <c r="A6" s="13">
        <v>1</v>
      </c>
      <c r="B6" s="14" t="s">
        <v>50</v>
      </c>
      <c r="C6" s="15">
        <v>7.32</v>
      </c>
      <c r="D6" s="14" t="s">
        <v>51</v>
      </c>
      <c r="E6" s="16" t="s">
        <v>53</v>
      </c>
      <c r="F6" s="17">
        <f t="shared" ref="F6:F69" si="0">INT(I6/H6*100)/100</f>
        <v>0.72</v>
      </c>
      <c r="G6" s="18">
        <v>1</v>
      </c>
      <c r="H6" s="19">
        <v>20</v>
      </c>
      <c r="I6" s="22">
        <v>14.4</v>
      </c>
      <c r="J6" s="22">
        <v>16</v>
      </c>
      <c r="L6" s="23"/>
    </row>
    <row r="7" spans="1:12">
      <c r="A7" s="13">
        <v>2</v>
      </c>
      <c r="B7" s="14" t="s">
        <v>50</v>
      </c>
      <c r="C7" s="15">
        <v>7.32</v>
      </c>
      <c r="D7" s="14" t="s">
        <v>51</v>
      </c>
      <c r="E7" s="16" t="s">
        <v>55</v>
      </c>
      <c r="F7" s="17">
        <f t="shared" si="0"/>
        <v>0.72</v>
      </c>
      <c r="G7" s="18">
        <v>1</v>
      </c>
      <c r="H7" s="19">
        <v>20</v>
      </c>
      <c r="I7" s="22">
        <v>14.4</v>
      </c>
      <c r="J7" s="22">
        <v>16</v>
      </c>
    </row>
    <row r="8" spans="1:12">
      <c r="A8" s="13">
        <v>3</v>
      </c>
      <c r="B8" s="14" t="s">
        <v>50</v>
      </c>
      <c r="C8" s="15">
        <v>7.32</v>
      </c>
      <c r="D8" s="14" t="s">
        <v>51</v>
      </c>
      <c r="E8" s="16" t="s">
        <v>56</v>
      </c>
      <c r="F8" s="17">
        <f t="shared" si="0"/>
        <v>0.72</v>
      </c>
      <c r="G8" s="18">
        <v>1</v>
      </c>
      <c r="H8" s="20">
        <v>20</v>
      </c>
      <c r="I8" s="22">
        <v>14.4</v>
      </c>
      <c r="J8" s="22">
        <v>16</v>
      </c>
    </row>
    <row r="9" spans="1:12">
      <c r="A9" s="13">
        <v>4</v>
      </c>
      <c r="B9" s="14" t="s">
        <v>50</v>
      </c>
      <c r="C9" s="15">
        <v>7.32</v>
      </c>
      <c r="D9" s="14" t="s">
        <v>51</v>
      </c>
      <c r="E9" s="16" t="s">
        <v>57</v>
      </c>
      <c r="F9" s="17">
        <f t="shared" si="0"/>
        <v>0.72</v>
      </c>
      <c r="G9" s="18">
        <v>1</v>
      </c>
      <c r="H9" s="20">
        <v>20</v>
      </c>
      <c r="I9" s="22">
        <v>14.4</v>
      </c>
      <c r="J9" s="22">
        <v>16</v>
      </c>
    </row>
    <row r="10" spans="1:12">
      <c r="A10" s="13">
        <v>5</v>
      </c>
      <c r="B10" s="14" t="s">
        <v>50</v>
      </c>
      <c r="C10" s="15">
        <v>7.32</v>
      </c>
      <c r="D10" s="14" t="s">
        <v>51</v>
      </c>
      <c r="E10" s="16" t="s">
        <v>58</v>
      </c>
      <c r="F10" s="17">
        <f t="shared" si="0"/>
        <v>0.72</v>
      </c>
      <c r="G10" s="18">
        <v>1</v>
      </c>
      <c r="H10" s="19">
        <v>20</v>
      </c>
      <c r="I10" s="22">
        <v>14.4</v>
      </c>
      <c r="J10" s="22">
        <v>16</v>
      </c>
    </row>
    <row r="11" spans="1:12">
      <c r="A11" s="13">
        <v>6</v>
      </c>
      <c r="B11" s="14" t="s">
        <v>50</v>
      </c>
      <c r="C11" s="15">
        <v>7.32</v>
      </c>
      <c r="D11" s="14" t="s">
        <v>51</v>
      </c>
      <c r="E11" s="16" t="s">
        <v>59</v>
      </c>
      <c r="F11" s="17">
        <f t="shared" si="0"/>
        <v>0.72</v>
      </c>
      <c r="G11" s="18">
        <v>1</v>
      </c>
      <c r="H11" s="19">
        <v>20</v>
      </c>
      <c r="I11" s="22">
        <v>14.4</v>
      </c>
      <c r="J11" s="22">
        <v>16</v>
      </c>
    </row>
    <row r="12" spans="1:12">
      <c r="A12" s="13">
        <v>7</v>
      </c>
      <c r="B12" s="14" t="s">
        <v>50</v>
      </c>
      <c r="C12" s="15">
        <v>7.32</v>
      </c>
      <c r="D12" s="14" t="s">
        <v>51</v>
      </c>
      <c r="E12" s="16" t="s">
        <v>60</v>
      </c>
      <c r="F12" s="17">
        <f t="shared" si="0"/>
        <v>0.72</v>
      </c>
      <c r="G12" s="18">
        <v>1</v>
      </c>
      <c r="H12" s="20">
        <v>20</v>
      </c>
      <c r="I12" s="22">
        <v>14.4</v>
      </c>
      <c r="J12" s="22">
        <v>16</v>
      </c>
    </row>
    <row r="13" spans="1:12">
      <c r="A13" s="13">
        <v>8</v>
      </c>
      <c r="B13" s="14" t="s">
        <v>50</v>
      </c>
      <c r="C13" s="15">
        <v>7.32</v>
      </c>
      <c r="D13" s="14" t="s">
        <v>51</v>
      </c>
      <c r="E13" s="16" t="s">
        <v>61</v>
      </c>
      <c r="F13" s="17">
        <f t="shared" si="0"/>
        <v>0.72</v>
      </c>
      <c r="G13" s="18">
        <v>1</v>
      </c>
      <c r="H13" s="20">
        <v>20</v>
      </c>
      <c r="I13" s="22">
        <v>14.4</v>
      </c>
      <c r="J13" s="22">
        <v>16</v>
      </c>
    </row>
    <row r="14" spans="1:12">
      <c r="A14" s="13">
        <v>9</v>
      </c>
      <c r="B14" s="14" t="s">
        <v>62</v>
      </c>
      <c r="C14" s="15">
        <v>2.33</v>
      </c>
      <c r="D14" s="14" t="s">
        <v>63</v>
      </c>
      <c r="E14" s="16" t="s">
        <v>65</v>
      </c>
      <c r="F14" s="17">
        <f t="shared" si="0"/>
        <v>0.36</v>
      </c>
      <c r="G14" s="18">
        <v>1</v>
      </c>
      <c r="H14" s="19">
        <v>40</v>
      </c>
      <c r="I14" s="22">
        <v>14.4</v>
      </c>
      <c r="J14" s="22">
        <v>16</v>
      </c>
    </row>
    <row r="15" spans="1:12">
      <c r="A15" s="13">
        <v>10</v>
      </c>
      <c r="B15" s="14" t="s">
        <v>62</v>
      </c>
      <c r="C15" s="15">
        <v>2.33</v>
      </c>
      <c r="D15" s="14" t="s">
        <v>63</v>
      </c>
      <c r="E15" s="16" t="s">
        <v>67</v>
      </c>
      <c r="F15" s="17">
        <f t="shared" si="0"/>
        <v>0.36</v>
      </c>
      <c r="G15" s="18">
        <v>1</v>
      </c>
      <c r="H15" s="19">
        <v>40</v>
      </c>
      <c r="I15" s="22">
        <v>14.4</v>
      </c>
      <c r="J15" s="22">
        <v>16</v>
      </c>
    </row>
    <row r="16" spans="1:12">
      <c r="A16" s="13">
        <v>11</v>
      </c>
      <c r="B16" s="14" t="s">
        <v>62</v>
      </c>
      <c r="C16" s="15">
        <v>2.33</v>
      </c>
      <c r="D16" s="14" t="s">
        <v>63</v>
      </c>
      <c r="E16" s="16" t="s">
        <v>68</v>
      </c>
      <c r="F16" s="17">
        <f t="shared" si="0"/>
        <v>0.36</v>
      </c>
      <c r="G16" s="18">
        <v>1</v>
      </c>
      <c r="H16" s="20">
        <v>40</v>
      </c>
      <c r="I16" s="22">
        <v>14.4</v>
      </c>
      <c r="J16" s="22">
        <v>16</v>
      </c>
    </row>
    <row r="17" spans="1:10">
      <c r="A17" s="13">
        <v>12</v>
      </c>
      <c r="B17" s="14" t="s">
        <v>62</v>
      </c>
      <c r="C17" s="15">
        <v>2.33</v>
      </c>
      <c r="D17" s="14" t="s">
        <v>63</v>
      </c>
      <c r="E17" s="16" t="s">
        <v>69</v>
      </c>
      <c r="F17" s="17">
        <f t="shared" si="0"/>
        <v>0.36</v>
      </c>
      <c r="G17" s="18">
        <v>1</v>
      </c>
      <c r="H17" s="20">
        <v>40</v>
      </c>
      <c r="I17" s="22">
        <v>14.4</v>
      </c>
      <c r="J17" s="22">
        <v>16</v>
      </c>
    </row>
    <row r="18" spans="1:10">
      <c r="A18" s="13">
        <v>13</v>
      </c>
      <c r="B18" s="14" t="s">
        <v>70</v>
      </c>
      <c r="C18" s="15">
        <v>8.17</v>
      </c>
      <c r="D18" s="14" t="s">
        <v>71</v>
      </c>
      <c r="E18" s="16" t="s">
        <v>73</v>
      </c>
      <c r="F18" s="17">
        <f t="shared" si="0"/>
        <v>1.2</v>
      </c>
      <c r="G18" s="18">
        <v>1</v>
      </c>
      <c r="H18" s="19">
        <v>12</v>
      </c>
      <c r="I18" s="22">
        <v>14.4</v>
      </c>
      <c r="J18" s="22">
        <v>16</v>
      </c>
    </row>
    <row r="19" spans="1:10">
      <c r="A19" s="13">
        <v>14</v>
      </c>
      <c r="B19" s="14" t="s">
        <v>70</v>
      </c>
      <c r="C19" s="15">
        <v>8.17</v>
      </c>
      <c r="D19" s="14" t="s">
        <v>71</v>
      </c>
      <c r="E19" s="16" t="s">
        <v>75</v>
      </c>
      <c r="F19" s="17">
        <f t="shared" si="0"/>
        <v>1.2</v>
      </c>
      <c r="G19" s="18">
        <v>1</v>
      </c>
      <c r="H19" s="20">
        <v>12</v>
      </c>
      <c r="I19" s="22">
        <v>14.4</v>
      </c>
      <c r="J19" s="22">
        <v>16</v>
      </c>
    </row>
    <row r="20" spans="1:10">
      <c r="A20" s="13">
        <v>15</v>
      </c>
      <c r="B20" s="14" t="s">
        <v>70</v>
      </c>
      <c r="C20" s="15">
        <v>8.17</v>
      </c>
      <c r="D20" s="14" t="s">
        <v>71</v>
      </c>
      <c r="E20" s="16" t="s">
        <v>76</v>
      </c>
      <c r="F20" s="17">
        <f t="shared" si="0"/>
        <v>1.2</v>
      </c>
      <c r="G20" s="18">
        <v>1</v>
      </c>
      <c r="H20" s="20">
        <v>12</v>
      </c>
      <c r="I20" s="22">
        <v>14.4</v>
      </c>
      <c r="J20" s="22">
        <v>16</v>
      </c>
    </row>
    <row r="21" spans="1:10">
      <c r="A21" s="13">
        <v>16</v>
      </c>
      <c r="B21" s="14" t="s">
        <v>70</v>
      </c>
      <c r="C21" s="15">
        <v>8.17</v>
      </c>
      <c r="D21" s="14" t="s">
        <v>71</v>
      </c>
      <c r="E21" s="16" t="s">
        <v>77</v>
      </c>
      <c r="F21" s="17">
        <f t="shared" si="0"/>
        <v>1.2</v>
      </c>
      <c r="G21" s="18">
        <v>1</v>
      </c>
      <c r="H21" s="19">
        <v>12</v>
      </c>
      <c r="I21" s="22">
        <v>14.4</v>
      </c>
      <c r="J21" s="22">
        <v>16</v>
      </c>
    </row>
    <row r="22" spans="1:10">
      <c r="A22" s="13">
        <v>17</v>
      </c>
      <c r="B22" s="14" t="s">
        <v>70</v>
      </c>
      <c r="C22" s="15">
        <v>8.17</v>
      </c>
      <c r="D22" s="14" t="s">
        <v>71</v>
      </c>
      <c r="E22" s="16" t="s">
        <v>78</v>
      </c>
      <c r="F22" s="17">
        <f t="shared" si="0"/>
        <v>1.2</v>
      </c>
      <c r="G22" s="18">
        <v>1</v>
      </c>
      <c r="H22" s="19">
        <v>12</v>
      </c>
      <c r="I22" s="22">
        <v>14.4</v>
      </c>
      <c r="J22" s="22">
        <v>16</v>
      </c>
    </row>
    <row r="23" spans="1:10">
      <c r="A23" s="13">
        <v>18</v>
      </c>
      <c r="B23" s="14" t="s">
        <v>70</v>
      </c>
      <c r="C23" s="15">
        <v>8.17</v>
      </c>
      <c r="D23" s="14" t="s">
        <v>71</v>
      </c>
      <c r="E23" s="16" t="s">
        <v>79</v>
      </c>
      <c r="F23" s="17">
        <f t="shared" si="0"/>
        <v>1.2</v>
      </c>
      <c r="G23" s="18">
        <v>1</v>
      </c>
      <c r="H23" s="20">
        <v>12</v>
      </c>
      <c r="I23" s="22">
        <v>14.4</v>
      </c>
      <c r="J23" s="22">
        <v>16</v>
      </c>
    </row>
    <row r="24" spans="1:10">
      <c r="A24" s="13">
        <v>19</v>
      </c>
      <c r="B24" s="14" t="s">
        <v>70</v>
      </c>
      <c r="C24" s="15">
        <v>8.17</v>
      </c>
      <c r="D24" s="14" t="s">
        <v>71</v>
      </c>
      <c r="E24" s="16" t="s">
        <v>80</v>
      </c>
      <c r="F24" s="17">
        <f t="shared" si="0"/>
        <v>1.2</v>
      </c>
      <c r="G24" s="18">
        <v>1</v>
      </c>
      <c r="H24" s="20">
        <v>12</v>
      </c>
      <c r="I24" s="22">
        <v>14.4</v>
      </c>
      <c r="J24" s="22">
        <v>16</v>
      </c>
    </row>
    <row r="25" spans="1:10">
      <c r="A25" s="13">
        <v>20</v>
      </c>
      <c r="B25" s="14" t="s">
        <v>81</v>
      </c>
      <c r="C25" s="15">
        <v>8.74</v>
      </c>
      <c r="D25" s="14" t="s">
        <v>82</v>
      </c>
      <c r="E25" s="16" t="s">
        <v>84</v>
      </c>
      <c r="F25" s="17">
        <f t="shared" si="0"/>
        <v>0.72</v>
      </c>
      <c r="G25" s="18">
        <v>1</v>
      </c>
      <c r="H25" s="19">
        <v>20</v>
      </c>
      <c r="I25" s="22">
        <v>14.4</v>
      </c>
      <c r="J25" s="22">
        <v>16</v>
      </c>
    </row>
    <row r="26" spans="1:10">
      <c r="A26" s="13">
        <v>21</v>
      </c>
      <c r="B26" s="14" t="s">
        <v>81</v>
      </c>
      <c r="C26" s="15">
        <v>8.74</v>
      </c>
      <c r="D26" s="14" t="s">
        <v>82</v>
      </c>
      <c r="E26" s="16" t="s">
        <v>86</v>
      </c>
      <c r="F26" s="17">
        <f t="shared" si="0"/>
        <v>0.72</v>
      </c>
      <c r="G26" s="18">
        <v>1</v>
      </c>
      <c r="H26" s="20">
        <v>20</v>
      </c>
      <c r="I26" s="22">
        <v>14.4</v>
      </c>
      <c r="J26" s="22">
        <v>16</v>
      </c>
    </row>
    <row r="27" spans="1:10">
      <c r="A27" s="13">
        <v>22</v>
      </c>
      <c r="B27" s="14" t="s">
        <v>87</v>
      </c>
      <c r="C27" s="15">
        <v>2.4</v>
      </c>
      <c r="D27" s="14" t="s">
        <v>88</v>
      </c>
      <c r="E27" s="16" t="s">
        <v>90</v>
      </c>
      <c r="F27" s="17">
        <f t="shared" si="0"/>
        <v>0.14000000000000001</v>
      </c>
      <c r="G27" s="18">
        <v>1</v>
      </c>
      <c r="H27" s="20">
        <v>100</v>
      </c>
      <c r="I27" s="22">
        <v>14.4</v>
      </c>
      <c r="J27" s="22">
        <v>16</v>
      </c>
    </row>
    <row r="28" spans="1:10">
      <c r="A28" s="13">
        <v>23</v>
      </c>
      <c r="B28" s="14" t="s">
        <v>87</v>
      </c>
      <c r="C28" s="15">
        <v>2.4</v>
      </c>
      <c r="D28" s="14" t="s">
        <v>88</v>
      </c>
      <c r="E28" s="16" t="s">
        <v>92</v>
      </c>
      <c r="F28" s="17">
        <f t="shared" si="0"/>
        <v>0.14000000000000001</v>
      </c>
      <c r="G28" s="18">
        <v>1</v>
      </c>
      <c r="H28" s="20">
        <v>100</v>
      </c>
      <c r="I28" s="22">
        <v>14.4</v>
      </c>
      <c r="J28" s="22">
        <v>16</v>
      </c>
    </row>
    <row r="29" spans="1:10">
      <c r="A29" s="13">
        <v>24</v>
      </c>
      <c r="B29" s="14" t="s">
        <v>87</v>
      </c>
      <c r="C29" s="15">
        <v>2.4</v>
      </c>
      <c r="D29" s="14" t="s">
        <v>88</v>
      </c>
      <c r="E29" s="16" t="s">
        <v>93</v>
      </c>
      <c r="F29" s="17">
        <f t="shared" si="0"/>
        <v>0.14000000000000001</v>
      </c>
      <c r="G29" s="18">
        <v>1</v>
      </c>
      <c r="H29" s="20">
        <v>100</v>
      </c>
      <c r="I29" s="22">
        <v>14.4</v>
      </c>
      <c r="J29" s="22">
        <v>16</v>
      </c>
    </row>
    <row r="30" spans="1:10">
      <c r="A30" s="13">
        <v>25</v>
      </c>
      <c r="B30" s="14" t="s">
        <v>87</v>
      </c>
      <c r="C30" s="15">
        <v>2.4</v>
      </c>
      <c r="D30" s="14" t="s">
        <v>88</v>
      </c>
      <c r="E30" s="16" t="s">
        <v>94</v>
      </c>
      <c r="F30" s="17">
        <f t="shared" si="0"/>
        <v>0.14000000000000001</v>
      </c>
      <c r="G30" s="18">
        <v>1</v>
      </c>
      <c r="H30" s="20">
        <v>100</v>
      </c>
      <c r="I30" s="22">
        <v>14.4</v>
      </c>
      <c r="J30" s="22">
        <v>16</v>
      </c>
    </row>
    <row r="31" spans="1:10">
      <c r="A31" s="13">
        <v>26</v>
      </c>
      <c r="B31" s="14" t="s">
        <v>87</v>
      </c>
      <c r="C31" s="15">
        <v>2.4</v>
      </c>
      <c r="D31" s="14" t="s">
        <v>88</v>
      </c>
      <c r="E31" s="16" t="s">
        <v>95</v>
      </c>
      <c r="F31" s="17">
        <f t="shared" si="0"/>
        <v>0.14000000000000001</v>
      </c>
      <c r="G31" s="18">
        <v>1</v>
      </c>
      <c r="H31" s="20">
        <v>100</v>
      </c>
      <c r="I31" s="22">
        <v>14.4</v>
      </c>
      <c r="J31" s="22">
        <v>16</v>
      </c>
    </row>
    <row r="32" spans="1:10">
      <c r="A32" s="13">
        <v>27</v>
      </c>
      <c r="B32" s="14" t="s">
        <v>87</v>
      </c>
      <c r="C32" s="15">
        <v>2.4</v>
      </c>
      <c r="D32" s="14" t="s">
        <v>88</v>
      </c>
      <c r="E32" s="16" t="s">
        <v>96</v>
      </c>
      <c r="F32" s="17">
        <f t="shared" si="0"/>
        <v>0.14000000000000001</v>
      </c>
      <c r="G32" s="18">
        <v>1</v>
      </c>
      <c r="H32" s="20">
        <v>100</v>
      </c>
      <c r="I32" s="22">
        <v>14.4</v>
      </c>
      <c r="J32" s="22">
        <v>16</v>
      </c>
    </row>
    <row r="33" spans="1:10">
      <c r="A33" s="13">
        <v>28</v>
      </c>
      <c r="B33" s="14" t="s">
        <v>87</v>
      </c>
      <c r="C33" s="15">
        <v>2.4</v>
      </c>
      <c r="D33" s="14" t="s">
        <v>88</v>
      </c>
      <c r="E33" s="16" t="s">
        <v>97</v>
      </c>
      <c r="F33" s="17">
        <f t="shared" si="0"/>
        <v>0.14000000000000001</v>
      </c>
      <c r="G33" s="18">
        <v>1</v>
      </c>
      <c r="H33" s="20">
        <v>100</v>
      </c>
      <c r="I33" s="22">
        <v>14.4</v>
      </c>
      <c r="J33" s="22">
        <v>16</v>
      </c>
    </row>
    <row r="34" spans="1:10">
      <c r="A34" s="13">
        <v>29</v>
      </c>
      <c r="B34" s="14" t="s">
        <v>87</v>
      </c>
      <c r="C34" s="15">
        <v>2.4</v>
      </c>
      <c r="D34" s="14" t="s">
        <v>88</v>
      </c>
      <c r="E34" s="16" t="s">
        <v>98</v>
      </c>
      <c r="F34" s="17">
        <f t="shared" si="0"/>
        <v>0.14000000000000001</v>
      </c>
      <c r="G34" s="18">
        <v>1</v>
      </c>
      <c r="H34" s="20">
        <v>100</v>
      </c>
      <c r="I34" s="22">
        <v>14.4</v>
      </c>
      <c r="J34" s="22">
        <v>16</v>
      </c>
    </row>
    <row r="35" spans="1:10">
      <c r="A35" s="13">
        <v>30</v>
      </c>
      <c r="B35" s="14" t="s">
        <v>87</v>
      </c>
      <c r="C35" s="15">
        <v>2.4</v>
      </c>
      <c r="D35" s="14" t="s">
        <v>88</v>
      </c>
      <c r="E35" s="16" t="s">
        <v>99</v>
      </c>
      <c r="F35" s="17">
        <f t="shared" si="0"/>
        <v>0.14000000000000001</v>
      </c>
      <c r="G35" s="18">
        <v>1</v>
      </c>
      <c r="H35" s="19">
        <v>100</v>
      </c>
      <c r="I35" s="22">
        <v>14.4</v>
      </c>
      <c r="J35" s="22">
        <v>16</v>
      </c>
    </row>
    <row r="36" spans="1:10">
      <c r="A36" s="13">
        <v>31</v>
      </c>
      <c r="B36" s="14" t="s">
        <v>87</v>
      </c>
      <c r="C36" s="15">
        <v>2.4</v>
      </c>
      <c r="D36" s="14" t="s">
        <v>88</v>
      </c>
      <c r="E36" s="16" t="s">
        <v>100</v>
      </c>
      <c r="F36" s="17">
        <f t="shared" si="0"/>
        <v>0.14000000000000001</v>
      </c>
      <c r="G36" s="18">
        <v>1</v>
      </c>
      <c r="H36" s="19">
        <v>100</v>
      </c>
      <c r="I36" s="22">
        <v>14.4</v>
      </c>
      <c r="J36" s="22">
        <v>16</v>
      </c>
    </row>
    <row r="37" spans="1:10">
      <c r="A37" s="13">
        <v>32</v>
      </c>
      <c r="B37" s="14" t="s">
        <v>87</v>
      </c>
      <c r="C37" s="15">
        <v>2.4</v>
      </c>
      <c r="D37" s="14" t="s">
        <v>88</v>
      </c>
      <c r="E37" s="16" t="s">
        <v>101</v>
      </c>
      <c r="F37" s="17">
        <f t="shared" si="0"/>
        <v>0.14000000000000001</v>
      </c>
      <c r="G37" s="18">
        <v>1</v>
      </c>
      <c r="H37" s="20">
        <v>100</v>
      </c>
      <c r="I37" s="22">
        <v>14.4</v>
      </c>
      <c r="J37" s="22">
        <v>16</v>
      </c>
    </row>
    <row r="38" spans="1:10">
      <c r="A38" s="13">
        <v>33</v>
      </c>
      <c r="B38" s="14" t="s">
        <v>87</v>
      </c>
      <c r="C38" s="15">
        <v>2.4</v>
      </c>
      <c r="D38" s="14" t="s">
        <v>88</v>
      </c>
      <c r="E38" s="16" t="s">
        <v>102</v>
      </c>
      <c r="F38" s="17">
        <f t="shared" si="0"/>
        <v>0.14000000000000001</v>
      </c>
      <c r="G38" s="18">
        <v>1</v>
      </c>
      <c r="H38" s="20">
        <v>100</v>
      </c>
      <c r="I38" s="22">
        <v>14.4</v>
      </c>
      <c r="J38" s="22">
        <v>16</v>
      </c>
    </row>
    <row r="39" spans="1:10">
      <c r="A39" s="13">
        <v>34</v>
      </c>
      <c r="B39" s="14" t="s">
        <v>87</v>
      </c>
      <c r="C39" s="15">
        <v>2.4</v>
      </c>
      <c r="D39" s="14" t="s">
        <v>88</v>
      </c>
      <c r="E39" s="16" t="s">
        <v>103</v>
      </c>
      <c r="F39" s="17">
        <f t="shared" si="0"/>
        <v>0.14000000000000001</v>
      </c>
      <c r="G39" s="18">
        <v>1</v>
      </c>
      <c r="H39" s="19">
        <v>100</v>
      </c>
      <c r="I39" s="22">
        <v>14.4</v>
      </c>
      <c r="J39" s="22">
        <v>16</v>
      </c>
    </row>
    <row r="40" spans="1:10">
      <c r="A40" s="13">
        <v>35</v>
      </c>
      <c r="B40" s="14" t="s">
        <v>87</v>
      </c>
      <c r="C40" s="15">
        <v>2.4</v>
      </c>
      <c r="D40" s="14" t="s">
        <v>88</v>
      </c>
      <c r="E40" s="16" t="s">
        <v>104</v>
      </c>
      <c r="F40" s="17">
        <f t="shared" si="0"/>
        <v>0.14000000000000001</v>
      </c>
      <c r="G40" s="18">
        <v>1</v>
      </c>
      <c r="H40" s="20">
        <v>100</v>
      </c>
      <c r="I40" s="22">
        <v>14.4</v>
      </c>
      <c r="J40" s="22">
        <v>16</v>
      </c>
    </row>
    <row r="41" spans="1:10">
      <c r="A41" s="13">
        <v>36</v>
      </c>
      <c r="B41" s="14" t="s">
        <v>87</v>
      </c>
      <c r="C41" s="15">
        <v>2.4</v>
      </c>
      <c r="D41" s="14" t="s">
        <v>88</v>
      </c>
      <c r="E41" s="16" t="s">
        <v>105</v>
      </c>
      <c r="F41" s="17">
        <f t="shared" si="0"/>
        <v>0.14000000000000001</v>
      </c>
      <c r="G41" s="18">
        <v>1</v>
      </c>
      <c r="H41" s="20">
        <v>100</v>
      </c>
      <c r="I41" s="22">
        <v>14.4</v>
      </c>
      <c r="J41" s="22">
        <v>16</v>
      </c>
    </row>
    <row r="42" spans="1:10">
      <c r="A42" s="13">
        <v>37</v>
      </c>
      <c r="B42" s="14" t="s">
        <v>87</v>
      </c>
      <c r="C42" s="15">
        <v>2.4</v>
      </c>
      <c r="D42" s="14" t="s">
        <v>88</v>
      </c>
      <c r="E42" s="16" t="s">
        <v>106</v>
      </c>
      <c r="F42" s="17">
        <f t="shared" si="0"/>
        <v>0.14000000000000001</v>
      </c>
      <c r="G42" s="18">
        <v>1</v>
      </c>
      <c r="H42" s="19">
        <v>100</v>
      </c>
      <c r="I42" s="22">
        <v>14.4</v>
      </c>
      <c r="J42" s="22">
        <v>16</v>
      </c>
    </row>
    <row r="43" spans="1:10">
      <c r="A43" s="13">
        <v>38</v>
      </c>
      <c r="B43" s="14" t="s">
        <v>87</v>
      </c>
      <c r="C43" s="15">
        <v>2.4</v>
      </c>
      <c r="D43" s="14" t="s">
        <v>88</v>
      </c>
      <c r="E43" s="16" t="s">
        <v>107</v>
      </c>
      <c r="F43" s="17">
        <f t="shared" si="0"/>
        <v>0.14000000000000001</v>
      </c>
      <c r="G43" s="18">
        <v>1</v>
      </c>
      <c r="H43" s="19">
        <v>100</v>
      </c>
      <c r="I43" s="22">
        <v>14.4</v>
      </c>
      <c r="J43" s="22">
        <v>16</v>
      </c>
    </row>
    <row r="44" spans="1:10">
      <c r="A44" s="13">
        <v>39</v>
      </c>
      <c r="B44" s="14" t="s">
        <v>87</v>
      </c>
      <c r="C44" s="15">
        <v>2.4</v>
      </c>
      <c r="D44" s="14" t="s">
        <v>88</v>
      </c>
      <c r="E44" s="16" t="s">
        <v>108</v>
      </c>
      <c r="F44" s="17">
        <f t="shared" si="0"/>
        <v>0.14000000000000001</v>
      </c>
      <c r="G44" s="18">
        <v>1</v>
      </c>
      <c r="H44" s="20">
        <v>100</v>
      </c>
      <c r="I44" s="22">
        <v>14.4</v>
      </c>
      <c r="J44" s="22">
        <v>16</v>
      </c>
    </row>
    <row r="45" spans="1:10">
      <c r="A45" s="13">
        <v>40</v>
      </c>
      <c r="B45" s="14" t="s">
        <v>87</v>
      </c>
      <c r="C45" s="15">
        <v>2.4</v>
      </c>
      <c r="D45" s="14" t="s">
        <v>88</v>
      </c>
      <c r="E45" s="16" t="s">
        <v>109</v>
      </c>
      <c r="F45" s="17">
        <f t="shared" si="0"/>
        <v>0.14000000000000001</v>
      </c>
      <c r="G45" s="18">
        <v>1</v>
      </c>
      <c r="H45" s="20">
        <v>100</v>
      </c>
      <c r="I45" s="22">
        <v>14.4</v>
      </c>
      <c r="J45" s="22">
        <v>16</v>
      </c>
    </row>
    <row r="46" spans="1:10">
      <c r="A46" s="13">
        <v>41</v>
      </c>
      <c r="B46" s="14" t="s">
        <v>87</v>
      </c>
      <c r="C46" s="15">
        <v>2.4</v>
      </c>
      <c r="D46" s="14" t="s">
        <v>88</v>
      </c>
      <c r="E46" s="16" t="s">
        <v>110</v>
      </c>
      <c r="F46" s="17">
        <f t="shared" si="0"/>
        <v>0.14000000000000001</v>
      </c>
      <c r="G46" s="18">
        <v>1</v>
      </c>
      <c r="H46" s="19">
        <v>100</v>
      </c>
      <c r="I46" s="22">
        <v>14.4</v>
      </c>
      <c r="J46" s="22">
        <v>16</v>
      </c>
    </row>
    <row r="47" spans="1:10">
      <c r="A47" s="13">
        <v>42</v>
      </c>
      <c r="B47" s="14" t="s">
        <v>111</v>
      </c>
      <c r="C47" s="15">
        <v>1.03</v>
      </c>
      <c r="D47" s="14" t="s">
        <v>112</v>
      </c>
      <c r="E47" s="16" t="s">
        <v>113</v>
      </c>
      <c r="F47" s="17">
        <f t="shared" si="0"/>
        <v>0.09</v>
      </c>
      <c r="G47" s="18">
        <v>1</v>
      </c>
      <c r="H47" s="20">
        <v>150</v>
      </c>
      <c r="I47" s="22">
        <v>14.4</v>
      </c>
      <c r="J47" s="22">
        <v>16</v>
      </c>
    </row>
    <row r="48" spans="1:10">
      <c r="A48" s="13">
        <v>43</v>
      </c>
      <c r="B48" s="14" t="s">
        <v>111</v>
      </c>
      <c r="C48" s="15">
        <v>1.03</v>
      </c>
      <c r="D48" s="14" t="s">
        <v>112</v>
      </c>
      <c r="E48" s="16" t="s">
        <v>115</v>
      </c>
      <c r="F48" s="17">
        <f t="shared" si="0"/>
        <v>0.09</v>
      </c>
      <c r="G48" s="18">
        <v>1</v>
      </c>
      <c r="H48" s="20">
        <v>150</v>
      </c>
      <c r="I48" s="22">
        <v>14.4</v>
      </c>
      <c r="J48" s="22">
        <v>16</v>
      </c>
    </row>
    <row r="49" spans="1:10">
      <c r="A49" s="13">
        <v>44</v>
      </c>
      <c r="B49" s="14" t="s">
        <v>111</v>
      </c>
      <c r="C49" s="15">
        <v>1.03</v>
      </c>
      <c r="D49" s="14" t="s">
        <v>112</v>
      </c>
      <c r="E49" s="16" t="s">
        <v>116</v>
      </c>
      <c r="F49" s="17">
        <f t="shared" si="0"/>
        <v>0.09</v>
      </c>
      <c r="G49" s="18">
        <v>1</v>
      </c>
      <c r="H49" s="19">
        <v>150</v>
      </c>
      <c r="I49" s="22">
        <v>14.4</v>
      </c>
      <c r="J49" s="22">
        <v>16</v>
      </c>
    </row>
    <row r="50" spans="1:10">
      <c r="A50" s="13">
        <v>45</v>
      </c>
      <c r="B50" s="14" t="s">
        <v>111</v>
      </c>
      <c r="C50" s="15">
        <v>1.03</v>
      </c>
      <c r="D50" s="14" t="s">
        <v>112</v>
      </c>
      <c r="E50" s="16" t="s">
        <v>117</v>
      </c>
      <c r="F50" s="17">
        <f t="shared" si="0"/>
        <v>0.09</v>
      </c>
      <c r="G50" s="18">
        <v>1</v>
      </c>
      <c r="H50" s="19">
        <v>150</v>
      </c>
      <c r="I50" s="22">
        <v>14.4</v>
      </c>
      <c r="J50" s="22">
        <v>16</v>
      </c>
    </row>
    <row r="51" spans="1:10">
      <c r="A51" s="13">
        <v>46</v>
      </c>
      <c r="B51" s="14" t="s">
        <v>118</v>
      </c>
      <c r="C51" s="15">
        <v>1</v>
      </c>
      <c r="D51" s="14" t="s">
        <v>119</v>
      </c>
      <c r="E51" s="16" t="s">
        <v>120</v>
      </c>
      <c r="F51" s="17">
        <f t="shared" si="0"/>
        <v>0.05</v>
      </c>
      <c r="G51" s="18">
        <v>1</v>
      </c>
      <c r="H51" s="20">
        <v>200</v>
      </c>
      <c r="I51" s="22">
        <v>10.8</v>
      </c>
      <c r="J51" s="22">
        <v>12</v>
      </c>
    </row>
    <row r="52" spans="1:10">
      <c r="A52" s="13">
        <v>47</v>
      </c>
      <c r="B52" s="14" t="s">
        <v>118</v>
      </c>
      <c r="C52" s="15">
        <v>1</v>
      </c>
      <c r="D52" s="14" t="s">
        <v>119</v>
      </c>
      <c r="E52" s="16" t="s">
        <v>122</v>
      </c>
      <c r="F52" s="17">
        <f t="shared" si="0"/>
        <v>0.05</v>
      </c>
      <c r="G52" s="18">
        <v>1</v>
      </c>
      <c r="H52" s="20">
        <v>200</v>
      </c>
      <c r="I52" s="22">
        <v>10.8</v>
      </c>
      <c r="J52" s="22">
        <v>12</v>
      </c>
    </row>
    <row r="53" spans="1:10">
      <c r="A53" s="13">
        <v>48</v>
      </c>
      <c r="B53" s="14" t="s">
        <v>118</v>
      </c>
      <c r="C53" s="15">
        <v>1</v>
      </c>
      <c r="D53" s="14" t="s">
        <v>119</v>
      </c>
      <c r="E53" s="16" t="s">
        <v>123</v>
      </c>
      <c r="F53" s="17">
        <f t="shared" si="0"/>
        <v>0.05</v>
      </c>
      <c r="G53" s="18">
        <v>1</v>
      </c>
      <c r="H53" s="19">
        <v>200</v>
      </c>
      <c r="I53" s="22">
        <v>10.8</v>
      </c>
      <c r="J53" s="22">
        <v>12</v>
      </c>
    </row>
    <row r="54" spans="1:10">
      <c r="A54" s="13">
        <v>49</v>
      </c>
      <c r="B54" s="14" t="s">
        <v>118</v>
      </c>
      <c r="C54" s="15">
        <v>1</v>
      </c>
      <c r="D54" s="14" t="s">
        <v>119</v>
      </c>
      <c r="E54" s="16" t="s">
        <v>124</v>
      </c>
      <c r="F54" s="17">
        <f t="shared" si="0"/>
        <v>0.05</v>
      </c>
      <c r="G54" s="18">
        <v>1</v>
      </c>
      <c r="H54" s="20">
        <v>200</v>
      </c>
      <c r="I54" s="22">
        <v>10.8</v>
      </c>
      <c r="J54" s="22">
        <v>12</v>
      </c>
    </row>
    <row r="55" spans="1:10">
      <c r="A55" s="13">
        <v>50</v>
      </c>
      <c r="B55" s="14" t="s">
        <v>125</v>
      </c>
      <c r="C55" s="15">
        <v>6.61</v>
      </c>
      <c r="D55" s="14" t="s">
        <v>126</v>
      </c>
      <c r="E55" s="16" t="s">
        <v>127</v>
      </c>
      <c r="F55" s="17">
        <f t="shared" si="0"/>
        <v>0.72</v>
      </c>
      <c r="G55" s="18">
        <v>1</v>
      </c>
      <c r="H55" s="20">
        <v>20</v>
      </c>
      <c r="I55" s="22">
        <v>14.4</v>
      </c>
      <c r="J55" s="22">
        <v>16</v>
      </c>
    </row>
    <row r="56" spans="1:10">
      <c r="A56" s="13">
        <v>51</v>
      </c>
      <c r="B56" s="14" t="s">
        <v>129</v>
      </c>
      <c r="C56" s="15">
        <v>13.61</v>
      </c>
      <c r="D56" s="14" t="s">
        <v>130</v>
      </c>
      <c r="E56" s="16" t="s">
        <v>131</v>
      </c>
      <c r="F56" s="17">
        <f t="shared" si="0"/>
        <v>1.44</v>
      </c>
      <c r="G56" s="18">
        <v>1</v>
      </c>
      <c r="H56" s="19">
        <v>10</v>
      </c>
      <c r="I56" s="22">
        <v>14.4</v>
      </c>
      <c r="J56" s="22">
        <v>16</v>
      </c>
    </row>
    <row r="57" spans="1:10">
      <c r="A57" s="13">
        <v>52</v>
      </c>
      <c r="B57" s="14" t="s">
        <v>133</v>
      </c>
      <c r="C57" s="15">
        <v>0.77</v>
      </c>
      <c r="D57" s="14" t="s">
        <v>134</v>
      </c>
      <c r="E57" s="16" t="s">
        <v>135</v>
      </c>
      <c r="F57" s="17">
        <f t="shared" si="0"/>
        <v>0.05</v>
      </c>
      <c r="G57" s="18">
        <v>1</v>
      </c>
      <c r="H57" s="19">
        <v>250</v>
      </c>
      <c r="I57" s="22">
        <v>14.4</v>
      </c>
      <c r="J57" s="22">
        <v>16</v>
      </c>
    </row>
    <row r="58" spans="1:10">
      <c r="A58" s="13">
        <v>53</v>
      </c>
      <c r="B58" s="14" t="s">
        <v>133</v>
      </c>
      <c r="C58" s="15">
        <v>0.77</v>
      </c>
      <c r="D58" s="14" t="s">
        <v>134</v>
      </c>
      <c r="E58" s="16" t="s">
        <v>137</v>
      </c>
      <c r="F58" s="17">
        <f t="shared" si="0"/>
        <v>0.05</v>
      </c>
      <c r="G58" s="18">
        <v>1</v>
      </c>
      <c r="H58" s="20">
        <v>250</v>
      </c>
      <c r="I58" s="22">
        <v>14.4</v>
      </c>
      <c r="J58" s="22">
        <v>16</v>
      </c>
    </row>
    <row r="59" spans="1:10">
      <c r="A59" s="13">
        <v>54</v>
      </c>
      <c r="B59" s="14" t="s">
        <v>133</v>
      </c>
      <c r="C59" s="15">
        <v>0.77</v>
      </c>
      <c r="D59" s="14" t="s">
        <v>134</v>
      </c>
      <c r="E59" s="16" t="s">
        <v>138</v>
      </c>
      <c r="F59" s="17">
        <f t="shared" si="0"/>
        <v>0.05</v>
      </c>
      <c r="G59" s="18">
        <v>1</v>
      </c>
      <c r="H59" s="19">
        <v>250</v>
      </c>
      <c r="I59" s="22">
        <v>14.4</v>
      </c>
      <c r="J59" s="22">
        <v>16</v>
      </c>
    </row>
    <row r="60" spans="1:10">
      <c r="A60" s="13">
        <v>55</v>
      </c>
      <c r="B60" s="14" t="s">
        <v>139</v>
      </c>
      <c r="C60" s="15">
        <v>8.09</v>
      </c>
      <c r="D60" s="14" t="s">
        <v>140</v>
      </c>
      <c r="E60" s="16" t="s">
        <v>141</v>
      </c>
      <c r="F60" s="17">
        <f t="shared" si="0"/>
        <v>0.67</v>
      </c>
      <c r="G60" s="18">
        <v>1</v>
      </c>
      <c r="H60" s="19">
        <v>20</v>
      </c>
      <c r="I60" s="22">
        <v>13.5</v>
      </c>
      <c r="J60" s="22">
        <v>15</v>
      </c>
    </row>
    <row r="61" spans="1:10">
      <c r="A61" s="13">
        <v>56</v>
      </c>
      <c r="B61" s="14" t="s">
        <v>139</v>
      </c>
      <c r="C61" s="15">
        <v>8.09</v>
      </c>
      <c r="D61" s="14" t="s">
        <v>140</v>
      </c>
      <c r="E61" s="16" t="s">
        <v>143</v>
      </c>
      <c r="F61" s="17">
        <f t="shared" si="0"/>
        <v>0.67</v>
      </c>
      <c r="G61" s="18">
        <v>1</v>
      </c>
      <c r="H61" s="20">
        <v>20</v>
      </c>
      <c r="I61" s="22">
        <v>13.5</v>
      </c>
      <c r="J61" s="22">
        <v>15</v>
      </c>
    </row>
    <row r="62" spans="1:10">
      <c r="A62" s="13">
        <v>57</v>
      </c>
      <c r="B62" s="14" t="s">
        <v>139</v>
      </c>
      <c r="C62" s="15">
        <v>8.09</v>
      </c>
      <c r="D62" s="14" t="s">
        <v>140</v>
      </c>
      <c r="E62" s="16" t="s">
        <v>144</v>
      </c>
      <c r="F62" s="17">
        <f t="shared" si="0"/>
        <v>0.67</v>
      </c>
      <c r="G62" s="18">
        <v>1</v>
      </c>
      <c r="H62" s="20">
        <v>20</v>
      </c>
      <c r="I62" s="22">
        <v>13.5</v>
      </c>
      <c r="J62" s="22">
        <v>15</v>
      </c>
    </row>
    <row r="63" spans="1:10">
      <c r="A63" s="13">
        <v>58</v>
      </c>
      <c r="B63" s="14" t="s">
        <v>139</v>
      </c>
      <c r="C63" s="15">
        <v>8.09</v>
      </c>
      <c r="D63" s="14" t="s">
        <v>140</v>
      </c>
      <c r="E63" s="16" t="s">
        <v>145</v>
      </c>
      <c r="F63" s="17">
        <f t="shared" si="0"/>
        <v>0.67</v>
      </c>
      <c r="G63" s="18">
        <v>1</v>
      </c>
      <c r="H63" s="19">
        <v>20</v>
      </c>
      <c r="I63" s="22">
        <v>13.5</v>
      </c>
      <c r="J63" s="22">
        <v>15</v>
      </c>
    </row>
    <row r="64" spans="1:10">
      <c r="A64" s="13">
        <v>59</v>
      </c>
      <c r="B64" s="14" t="s">
        <v>139</v>
      </c>
      <c r="C64" s="15">
        <v>8.09</v>
      </c>
      <c r="D64" s="14" t="s">
        <v>140</v>
      </c>
      <c r="E64" s="16" t="s">
        <v>146</v>
      </c>
      <c r="F64" s="17">
        <f t="shared" si="0"/>
        <v>0.67</v>
      </c>
      <c r="G64" s="18">
        <v>1</v>
      </c>
      <c r="H64" s="20">
        <v>20</v>
      </c>
      <c r="I64" s="22">
        <v>13.5</v>
      </c>
      <c r="J64" s="22">
        <v>15</v>
      </c>
    </row>
    <row r="65" spans="1:10">
      <c r="A65" s="13">
        <v>60</v>
      </c>
      <c r="B65" s="14" t="s">
        <v>139</v>
      </c>
      <c r="C65" s="15">
        <v>8.09</v>
      </c>
      <c r="D65" s="14" t="s">
        <v>140</v>
      </c>
      <c r="E65" s="16" t="s">
        <v>147</v>
      </c>
      <c r="F65" s="17">
        <f t="shared" si="0"/>
        <v>0.67</v>
      </c>
      <c r="G65" s="18">
        <v>1</v>
      </c>
      <c r="H65" s="20">
        <v>20</v>
      </c>
      <c r="I65" s="22">
        <v>13.5</v>
      </c>
      <c r="J65" s="22">
        <v>15</v>
      </c>
    </row>
    <row r="66" spans="1:10">
      <c r="A66" s="13">
        <v>61</v>
      </c>
      <c r="B66" s="14" t="s">
        <v>139</v>
      </c>
      <c r="C66" s="15">
        <v>8.09</v>
      </c>
      <c r="D66" s="14" t="s">
        <v>140</v>
      </c>
      <c r="E66" s="16" t="s">
        <v>148</v>
      </c>
      <c r="F66" s="17">
        <f t="shared" si="0"/>
        <v>0.67</v>
      </c>
      <c r="G66" s="18">
        <v>1</v>
      </c>
      <c r="H66" s="19">
        <v>20</v>
      </c>
      <c r="I66" s="22">
        <v>13.5</v>
      </c>
      <c r="J66" s="22">
        <v>15</v>
      </c>
    </row>
    <row r="67" spans="1:10">
      <c r="A67" s="13">
        <v>62</v>
      </c>
      <c r="B67" s="14" t="s">
        <v>139</v>
      </c>
      <c r="C67" s="15">
        <v>8.09</v>
      </c>
      <c r="D67" s="14" t="s">
        <v>140</v>
      </c>
      <c r="E67" s="16" t="s">
        <v>149</v>
      </c>
      <c r="F67" s="17">
        <f t="shared" si="0"/>
        <v>0.67</v>
      </c>
      <c r="G67" s="18">
        <v>1</v>
      </c>
      <c r="H67" s="19">
        <v>20</v>
      </c>
      <c r="I67" s="22">
        <v>13.5</v>
      </c>
      <c r="J67" s="22">
        <v>15</v>
      </c>
    </row>
    <row r="68" spans="1:10">
      <c r="A68" s="13">
        <v>63</v>
      </c>
      <c r="B68" s="14" t="s">
        <v>139</v>
      </c>
      <c r="C68" s="15">
        <v>8.09</v>
      </c>
      <c r="D68" s="14" t="s">
        <v>140</v>
      </c>
      <c r="E68" s="16" t="s">
        <v>150</v>
      </c>
      <c r="F68" s="17">
        <f t="shared" si="0"/>
        <v>0.67</v>
      </c>
      <c r="G68" s="18">
        <v>1</v>
      </c>
      <c r="H68" s="20">
        <v>20</v>
      </c>
      <c r="I68" s="22">
        <v>13.5</v>
      </c>
      <c r="J68" s="22">
        <v>15</v>
      </c>
    </row>
    <row r="69" spans="1:10">
      <c r="A69" s="13">
        <v>64</v>
      </c>
      <c r="B69" s="14" t="s">
        <v>139</v>
      </c>
      <c r="C69" s="15">
        <v>8.09</v>
      </c>
      <c r="D69" s="14" t="s">
        <v>140</v>
      </c>
      <c r="E69" s="16" t="s">
        <v>151</v>
      </c>
      <c r="F69" s="17">
        <f t="shared" si="0"/>
        <v>0.67</v>
      </c>
      <c r="G69" s="18">
        <v>1</v>
      </c>
      <c r="H69" s="19">
        <v>20</v>
      </c>
      <c r="I69" s="22">
        <v>13.5</v>
      </c>
      <c r="J69" s="22">
        <v>15</v>
      </c>
    </row>
    <row r="70" spans="1:10">
      <c r="A70" s="13">
        <v>65</v>
      </c>
      <c r="B70" s="14" t="s">
        <v>152</v>
      </c>
      <c r="C70" s="15">
        <v>6.63</v>
      </c>
      <c r="D70" s="14" t="s">
        <v>153</v>
      </c>
      <c r="E70" s="16" t="s">
        <v>154</v>
      </c>
      <c r="F70" s="17">
        <f t="shared" ref="F70:F123" si="1">INT(I70/H70*100)/100</f>
        <v>0.6</v>
      </c>
      <c r="G70" s="18">
        <v>1</v>
      </c>
      <c r="H70" s="19">
        <v>24</v>
      </c>
      <c r="I70" s="22">
        <v>14.4</v>
      </c>
      <c r="J70" s="22">
        <v>16</v>
      </c>
    </row>
    <row r="71" spans="1:10">
      <c r="A71" s="13">
        <v>66</v>
      </c>
      <c r="B71" s="14" t="s">
        <v>152</v>
      </c>
      <c r="C71" s="15">
        <v>6.63</v>
      </c>
      <c r="D71" s="14" t="s">
        <v>153</v>
      </c>
      <c r="E71" s="16" t="s">
        <v>156</v>
      </c>
      <c r="F71" s="17">
        <f t="shared" si="1"/>
        <v>0.6</v>
      </c>
      <c r="G71" s="18">
        <v>1</v>
      </c>
      <c r="H71" s="20">
        <v>24</v>
      </c>
      <c r="I71" s="22">
        <v>14.4</v>
      </c>
      <c r="J71" s="22">
        <v>16</v>
      </c>
    </row>
    <row r="72" spans="1:10">
      <c r="A72" s="13">
        <v>67</v>
      </c>
      <c r="B72" s="14" t="s">
        <v>152</v>
      </c>
      <c r="C72" s="15">
        <v>6.63</v>
      </c>
      <c r="D72" s="14" t="s">
        <v>153</v>
      </c>
      <c r="E72" s="16" t="s">
        <v>157</v>
      </c>
      <c r="F72" s="17">
        <f t="shared" si="1"/>
        <v>0.6</v>
      </c>
      <c r="G72" s="18">
        <v>1</v>
      </c>
      <c r="H72" s="20">
        <v>24</v>
      </c>
      <c r="I72" s="22">
        <v>14.4</v>
      </c>
      <c r="J72" s="22">
        <v>16</v>
      </c>
    </row>
    <row r="73" spans="1:10">
      <c r="A73" s="13">
        <v>68</v>
      </c>
      <c r="B73" s="14" t="s">
        <v>152</v>
      </c>
      <c r="C73" s="15">
        <v>6.63</v>
      </c>
      <c r="D73" s="14" t="s">
        <v>153</v>
      </c>
      <c r="E73" s="16" t="s">
        <v>158</v>
      </c>
      <c r="F73" s="17">
        <f t="shared" si="1"/>
        <v>0.6</v>
      </c>
      <c r="G73" s="18">
        <v>1</v>
      </c>
      <c r="H73" s="19">
        <v>24</v>
      </c>
      <c r="I73" s="22">
        <v>14.4</v>
      </c>
      <c r="J73" s="22">
        <v>16</v>
      </c>
    </row>
    <row r="74" spans="1:10">
      <c r="A74" s="13">
        <v>69</v>
      </c>
      <c r="B74" s="14" t="s">
        <v>152</v>
      </c>
      <c r="C74" s="15">
        <v>6.63</v>
      </c>
      <c r="D74" s="14" t="s">
        <v>153</v>
      </c>
      <c r="E74" s="16" t="s">
        <v>159</v>
      </c>
      <c r="F74" s="17">
        <f t="shared" si="1"/>
        <v>0.6</v>
      </c>
      <c r="G74" s="18">
        <v>1</v>
      </c>
      <c r="H74" s="20">
        <v>24</v>
      </c>
      <c r="I74" s="22">
        <v>14.4</v>
      </c>
      <c r="J74" s="22">
        <v>16</v>
      </c>
    </row>
    <row r="75" spans="1:10">
      <c r="A75" s="13">
        <v>70</v>
      </c>
      <c r="B75" s="14" t="s">
        <v>152</v>
      </c>
      <c r="C75" s="15">
        <v>6.63</v>
      </c>
      <c r="D75" s="14" t="s">
        <v>153</v>
      </c>
      <c r="E75" s="16" t="s">
        <v>160</v>
      </c>
      <c r="F75" s="17">
        <f t="shared" si="1"/>
        <v>0.6</v>
      </c>
      <c r="G75" s="18">
        <v>1</v>
      </c>
      <c r="H75" s="20">
        <v>24</v>
      </c>
      <c r="I75" s="22">
        <v>14.4</v>
      </c>
      <c r="J75" s="22">
        <v>16</v>
      </c>
    </row>
    <row r="76" spans="1:10">
      <c r="A76" s="13">
        <v>71</v>
      </c>
      <c r="B76" s="14" t="s">
        <v>152</v>
      </c>
      <c r="C76" s="15">
        <v>6.63</v>
      </c>
      <c r="D76" s="14" t="s">
        <v>153</v>
      </c>
      <c r="E76" s="16" t="s">
        <v>161</v>
      </c>
      <c r="F76" s="17">
        <f t="shared" si="1"/>
        <v>0.6</v>
      </c>
      <c r="G76" s="18">
        <v>1</v>
      </c>
      <c r="H76" s="19">
        <v>24</v>
      </c>
      <c r="I76" s="22">
        <v>14.4</v>
      </c>
      <c r="J76" s="22">
        <v>16</v>
      </c>
    </row>
    <row r="77" spans="1:10">
      <c r="A77" s="13">
        <v>72</v>
      </c>
      <c r="B77" s="14" t="s">
        <v>152</v>
      </c>
      <c r="C77" s="15">
        <v>6.63</v>
      </c>
      <c r="D77" s="14" t="s">
        <v>153</v>
      </c>
      <c r="E77" s="16" t="s">
        <v>162</v>
      </c>
      <c r="F77" s="17">
        <f t="shared" si="1"/>
        <v>0.6</v>
      </c>
      <c r="G77" s="18">
        <v>1</v>
      </c>
      <c r="H77" s="19">
        <v>24</v>
      </c>
      <c r="I77" s="22">
        <v>14.4</v>
      </c>
      <c r="J77" s="22">
        <v>16</v>
      </c>
    </row>
    <row r="78" spans="1:10">
      <c r="A78" s="13">
        <v>73</v>
      </c>
      <c r="B78" s="14" t="s">
        <v>152</v>
      </c>
      <c r="C78" s="15">
        <v>6.63</v>
      </c>
      <c r="D78" s="14" t="s">
        <v>153</v>
      </c>
      <c r="E78" s="16" t="s">
        <v>163</v>
      </c>
      <c r="F78" s="17">
        <f t="shared" si="1"/>
        <v>0.6</v>
      </c>
      <c r="G78" s="18">
        <v>1</v>
      </c>
      <c r="H78" s="20">
        <v>24</v>
      </c>
      <c r="I78" s="22">
        <v>14.4</v>
      </c>
      <c r="J78" s="22">
        <v>16</v>
      </c>
    </row>
    <row r="79" spans="1:10">
      <c r="A79" s="13">
        <v>74</v>
      </c>
      <c r="B79" s="14" t="s">
        <v>152</v>
      </c>
      <c r="C79" s="15">
        <v>6.63</v>
      </c>
      <c r="D79" s="14" t="s">
        <v>153</v>
      </c>
      <c r="E79" s="16" t="s">
        <v>164</v>
      </c>
      <c r="F79" s="17">
        <f t="shared" si="1"/>
        <v>0.6</v>
      </c>
      <c r="G79" s="18">
        <v>1</v>
      </c>
      <c r="H79" s="19">
        <v>24</v>
      </c>
      <c r="I79" s="22">
        <v>14.4</v>
      </c>
      <c r="J79" s="22">
        <v>16</v>
      </c>
    </row>
    <row r="80" spans="1:10">
      <c r="A80" s="13">
        <v>75</v>
      </c>
      <c r="B80" s="14" t="s">
        <v>152</v>
      </c>
      <c r="C80" s="15">
        <v>6.63</v>
      </c>
      <c r="D80" s="14" t="s">
        <v>153</v>
      </c>
      <c r="E80" s="16" t="s">
        <v>165</v>
      </c>
      <c r="F80" s="17">
        <f t="shared" si="1"/>
        <v>0.6</v>
      </c>
      <c r="G80" s="18">
        <v>1</v>
      </c>
      <c r="H80" s="19">
        <v>24</v>
      </c>
      <c r="I80" s="22">
        <v>14.4</v>
      </c>
      <c r="J80" s="22">
        <v>16</v>
      </c>
    </row>
    <row r="81" spans="1:10">
      <c r="A81" s="13">
        <v>76</v>
      </c>
      <c r="B81" s="14" t="s">
        <v>152</v>
      </c>
      <c r="C81" s="15">
        <v>6.63</v>
      </c>
      <c r="D81" s="14" t="s">
        <v>153</v>
      </c>
      <c r="E81" s="16" t="s">
        <v>166</v>
      </c>
      <c r="F81" s="17">
        <f t="shared" si="1"/>
        <v>0.6</v>
      </c>
      <c r="G81" s="18">
        <v>1</v>
      </c>
      <c r="H81" s="20">
        <v>24</v>
      </c>
      <c r="I81" s="22">
        <v>14.4</v>
      </c>
      <c r="J81" s="22">
        <v>16</v>
      </c>
    </row>
    <row r="82" spans="1:10">
      <c r="A82" s="13">
        <v>77</v>
      </c>
      <c r="B82" s="14" t="s">
        <v>152</v>
      </c>
      <c r="C82" s="15">
        <v>6.63</v>
      </c>
      <c r="D82" s="14" t="s">
        <v>153</v>
      </c>
      <c r="E82" s="16" t="s">
        <v>167</v>
      </c>
      <c r="F82" s="17">
        <f t="shared" si="1"/>
        <v>0.6</v>
      </c>
      <c r="G82" s="18">
        <v>1</v>
      </c>
      <c r="H82" s="20">
        <v>24</v>
      </c>
      <c r="I82" s="22">
        <v>14.4</v>
      </c>
      <c r="J82" s="22">
        <v>16</v>
      </c>
    </row>
    <row r="83" spans="1:10">
      <c r="A83" s="13">
        <v>78</v>
      </c>
      <c r="B83" s="14" t="s">
        <v>152</v>
      </c>
      <c r="C83" s="15">
        <v>6.63</v>
      </c>
      <c r="D83" s="14" t="s">
        <v>153</v>
      </c>
      <c r="E83" s="16" t="s">
        <v>168</v>
      </c>
      <c r="F83" s="17">
        <f t="shared" si="1"/>
        <v>0.6</v>
      </c>
      <c r="G83" s="18">
        <v>1</v>
      </c>
      <c r="H83" s="19">
        <v>24</v>
      </c>
      <c r="I83" s="22">
        <v>14.4</v>
      </c>
      <c r="J83" s="22">
        <v>16</v>
      </c>
    </row>
    <row r="84" spans="1:10">
      <c r="A84" s="13">
        <v>79</v>
      </c>
      <c r="B84" s="14" t="s">
        <v>169</v>
      </c>
      <c r="C84" s="15">
        <v>4.66</v>
      </c>
      <c r="D84" s="14" t="s">
        <v>170</v>
      </c>
      <c r="E84" s="16" t="s">
        <v>171</v>
      </c>
      <c r="F84" s="17">
        <f t="shared" si="1"/>
        <v>0.41</v>
      </c>
      <c r="G84" s="18">
        <v>1</v>
      </c>
      <c r="H84" s="20">
        <v>35</v>
      </c>
      <c r="I84" s="22">
        <v>14.4</v>
      </c>
      <c r="J84" s="22">
        <v>16</v>
      </c>
    </row>
    <row r="85" spans="1:10">
      <c r="A85" s="13">
        <v>80</v>
      </c>
      <c r="B85" s="14" t="s">
        <v>169</v>
      </c>
      <c r="C85" s="15">
        <v>4.66</v>
      </c>
      <c r="D85" s="14" t="s">
        <v>170</v>
      </c>
      <c r="E85" s="16" t="s">
        <v>173</v>
      </c>
      <c r="F85" s="17">
        <f t="shared" si="1"/>
        <v>0.41</v>
      </c>
      <c r="G85" s="18">
        <v>1</v>
      </c>
      <c r="H85" s="20">
        <v>35</v>
      </c>
      <c r="I85" s="22">
        <v>14.4</v>
      </c>
      <c r="J85" s="22">
        <v>16</v>
      </c>
    </row>
    <row r="86" spans="1:10">
      <c r="A86" s="13">
        <v>81</v>
      </c>
      <c r="B86" s="14" t="s">
        <v>169</v>
      </c>
      <c r="C86" s="15">
        <v>4.66</v>
      </c>
      <c r="D86" s="14" t="s">
        <v>170</v>
      </c>
      <c r="E86" s="16" t="s">
        <v>174</v>
      </c>
      <c r="F86" s="17">
        <f t="shared" si="1"/>
        <v>0.41</v>
      </c>
      <c r="G86" s="18">
        <v>1</v>
      </c>
      <c r="H86" s="19">
        <v>35</v>
      </c>
      <c r="I86" s="22">
        <v>14.4</v>
      </c>
      <c r="J86" s="22">
        <v>16</v>
      </c>
    </row>
    <row r="87" spans="1:10">
      <c r="A87" s="13">
        <v>82</v>
      </c>
      <c r="B87" s="14" t="s">
        <v>169</v>
      </c>
      <c r="C87" s="15">
        <v>4.66</v>
      </c>
      <c r="D87" s="14" t="s">
        <v>170</v>
      </c>
      <c r="E87" s="16" t="s">
        <v>175</v>
      </c>
      <c r="F87" s="17">
        <f t="shared" si="1"/>
        <v>0.41</v>
      </c>
      <c r="G87" s="18">
        <v>1</v>
      </c>
      <c r="H87" s="19">
        <v>35</v>
      </c>
      <c r="I87" s="22">
        <v>14.4</v>
      </c>
      <c r="J87" s="22">
        <v>16</v>
      </c>
    </row>
    <row r="88" spans="1:10">
      <c r="A88" s="13">
        <v>83</v>
      </c>
      <c r="B88" s="14" t="s">
        <v>169</v>
      </c>
      <c r="C88" s="15">
        <v>4.66</v>
      </c>
      <c r="D88" s="14" t="s">
        <v>170</v>
      </c>
      <c r="E88" s="16" t="s">
        <v>176</v>
      </c>
      <c r="F88" s="17">
        <f t="shared" si="1"/>
        <v>0.41</v>
      </c>
      <c r="G88" s="18">
        <v>1</v>
      </c>
      <c r="H88" s="20">
        <v>35</v>
      </c>
      <c r="I88" s="22">
        <v>14.4</v>
      </c>
      <c r="J88" s="22">
        <v>16</v>
      </c>
    </row>
    <row r="89" spans="1:10">
      <c r="A89" s="13">
        <v>84</v>
      </c>
      <c r="B89" s="14" t="s">
        <v>169</v>
      </c>
      <c r="C89" s="15">
        <v>4.66</v>
      </c>
      <c r="D89" s="14" t="s">
        <v>170</v>
      </c>
      <c r="E89" s="16" t="s">
        <v>177</v>
      </c>
      <c r="F89" s="17">
        <f t="shared" si="1"/>
        <v>0.41</v>
      </c>
      <c r="G89" s="18">
        <v>1</v>
      </c>
      <c r="H89" s="19">
        <v>35</v>
      </c>
      <c r="I89" s="22">
        <v>14.4</v>
      </c>
      <c r="J89" s="22">
        <v>16</v>
      </c>
    </row>
    <row r="90" spans="1:10">
      <c r="A90" s="13">
        <v>85</v>
      </c>
      <c r="B90" s="14" t="s">
        <v>169</v>
      </c>
      <c r="C90" s="15">
        <v>4.66</v>
      </c>
      <c r="D90" s="14" t="s">
        <v>170</v>
      </c>
      <c r="E90" s="16" t="s">
        <v>178</v>
      </c>
      <c r="F90" s="17">
        <f t="shared" si="1"/>
        <v>0.41</v>
      </c>
      <c r="G90" s="18">
        <v>1</v>
      </c>
      <c r="H90" s="19">
        <v>35</v>
      </c>
      <c r="I90" s="22">
        <v>14.4</v>
      </c>
      <c r="J90" s="22">
        <v>16</v>
      </c>
    </row>
    <row r="91" spans="1:10">
      <c r="A91" s="13">
        <v>86</v>
      </c>
      <c r="B91" s="14" t="s">
        <v>169</v>
      </c>
      <c r="C91" s="15">
        <v>4.66</v>
      </c>
      <c r="D91" s="14" t="s">
        <v>170</v>
      </c>
      <c r="E91" s="16" t="s">
        <v>179</v>
      </c>
      <c r="F91" s="17">
        <f t="shared" si="1"/>
        <v>0.41</v>
      </c>
      <c r="G91" s="18">
        <v>1</v>
      </c>
      <c r="H91" s="20">
        <v>35</v>
      </c>
      <c r="I91" s="22">
        <v>14.4</v>
      </c>
      <c r="J91" s="22">
        <v>16</v>
      </c>
    </row>
    <row r="92" spans="1:10">
      <c r="A92" s="13">
        <v>87</v>
      </c>
      <c r="B92" s="14" t="s">
        <v>180</v>
      </c>
      <c r="C92" s="15">
        <v>5.49</v>
      </c>
      <c r="D92" s="14" t="s">
        <v>181</v>
      </c>
      <c r="E92" s="16" t="s">
        <v>182</v>
      </c>
      <c r="F92" s="17">
        <f t="shared" si="1"/>
        <v>0.49</v>
      </c>
      <c r="G92" s="18">
        <v>1</v>
      </c>
      <c r="H92" s="20">
        <v>22</v>
      </c>
      <c r="I92" s="22">
        <v>10.8</v>
      </c>
      <c r="J92" s="22">
        <v>12</v>
      </c>
    </row>
    <row r="93" spans="1:10">
      <c r="A93" s="13">
        <v>88</v>
      </c>
      <c r="B93" s="14" t="s">
        <v>180</v>
      </c>
      <c r="C93" s="15">
        <v>5.49</v>
      </c>
      <c r="D93" s="14" t="s">
        <v>181</v>
      </c>
      <c r="E93" s="16" t="s">
        <v>184</v>
      </c>
      <c r="F93" s="17">
        <f t="shared" si="1"/>
        <v>0.49</v>
      </c>
      <c r="G93" s="18">
        <v>1</v>
      </c>
      <c r="H93" s="19">
        <v>22</v>
      </c>
      <c r="I93" s="22">
        <v>10.8</v>
      </c>
      <c r="J93" s="22">
        <v>12</v>
      </c>
    </row>
    <row r="94" spans="1:10">
      <c r="A94" s="13">
        <v>89</v>
      </c>
      <c r="B94" s="14" t="s">
        <v>180</v>
      </c>
      <c r="C94" s="15">
        <v>5.49</v>
      </c>
      <c r="D94" s="14" t="s">
        <v>181</v>
      </c>
      <c r="E94" s="16" t="s">
        <v>185</v>
      </c>
      <c r="F94" s="17">
        <f t="shared" si="1"/>
        <v>0.49</v>
      </c>
      <c r="G94" s="18">
        <v>1</v>
      </c>
      <c r="H94" s="19">
        <v>22</v>
      </c>
      <c r="I94" s="22">
        <v>10.8</v>
      </c>
      <c r="J94" s="22">
        <v>12</v>
      </c>
    </row>
    <row r="95" spans="1:10">
      <c r="A95" s="13">
        <v>90</v>
      </c>
      <c r="B95" s="14" t="s">
        <v>180</v>
      </c>
      <c r="C95" s="15">
        <v>5.49</v>
      </c>
      <c r="D95" s="14" t="s">
        <v>181</v>
      </c>
      <c r="E95" s="16" t="s">
        <v>186</v>
      </c>
      <c r="F95" s="17">
        <f t="shared" si="1"/>
        <v>0.49</v>
      </c>
      <c r="G95" s="18">
        <v>1</v>
      </c>
      <c r="H95" s="20">
        <v>22</v>
      </c>
      <c r="I95" s="22">
        <v>10.8</v>
      </c>
      <c r="J95" s="22">
        <v>12</v>
      </c>
    </row>
    <row r="96" spans="1:10">
      <c r="A96" s="13">
        <v>91</v>
      </c>
      <c r="B96" s="14" t="s">
        <v>187</v>
      </c>
      <c r="C96" s="15">
        <v>104.99</v>
      </c>
      <c r="D96" s="14" t="s">
        <v>188</v>
      </c>
      <c r="E96" s="16" t="s">
        <v>189</v>
      </c>
      <c r="F96" s="17">
        <f t="shared" si="1"/>
        <v>14.4</v>
      </c>
      <c r="G96" s="18">
        <v>1</v>
      </c>
      <c r="H96" s="20">
        <v>1</v>
      </c>
      <c r="I96" s="22">
        <v>14.4</v>
      </c>
      <c r="J96" s="22">
        <v>16</v>
      </c>
    </row>
    <row r="97" spans="1:10">
      <c r="A97" s="13">
        <v>92</v>
      </c>
      <c r="B97" s="14" t="s">
        <v>187</v>
      </c>
      <c r="C97" s="15">
        <v>104.99</v>
      </c>
      <c r="D97" s="14" t="s">
        <v>188</v>
      </c>
      <c r="E97" s="16" t="s">
        <v>191</v>
      </c>
      <c r="F97" s="17">
        <f t="shared" si="1"/>
        <v>14.4</v>
      </c>
      <c r="G97" s="18">
        <v>1</v>
      </c>
      <c r="H97" s="19">
        <v>1</v>
      </c>
      <c r="I97" s="22">
        <v>14.4</v>
      </c>
      <c r="J97" s="22">
        <v>16</v>
      </c>
    </row>
    <row r="98" spans="1:10">
      <c r="A98" s="13">
        <v>93</v>
      </c>
      <c r="B98" s="14" t="s">
        <v>187</v>
      </c>
      <c r="C98" s="15">
        <v>104.99</v>
      </c>
      <c r="D98" s="14" t="s">
        <v>188</v>
      </c>
      <c r="E98" s="16" t="s">
        <v>192</v>
      </c>
      <c r="F98" s="17">
        <f t="shared" si="1"/>
        <v>14.4</v>
      </c>
      <c r="G98" s="18">
        <v>1</v>
      </c>
      <c r="H98" s="19">
        <v>1</v>
      </c>
      <c r="I98" s="22">
        <v>14.4</v>
      </c>
      <c r="J98" s="22">
        <v>16</v>
      </c>
    </row>
    <row r="99" spans="1:10">
      <c r="A99" s="13">
        <v>94</v>
      </c>
      <c r="B99" s="14" t="s">
        <v>187</v>
      </c>
      <c r="C99" s="15">
        <v>104.99</v>
      </c>
      <c r="D99" s="14" t="s">
        <v>188</v>
      </c>
      <c r="E99" s="16" t="s">
        <v>193</v>
      </c>
      <c r="F99" s="17">
        <f t="shared" si="1"/>
        <v>14.4</v>
      </c>
      <c r="G99" s="18">
        <v>1</v>
      </c>
      <c r="H99" s="20">
        <v>1</v>
      </c>
      <c r="I99" s="22">
        <v>14.4</v>
      </c>
      <c r="J99" s="22">
        <v>16</v>
      </c>
    </row>
    <row r="100" spans="1:10">
      <c r="A100" s="13">
        <v>95</v>
      </c>
      <c r="B100" s="14" t="s">
        <v>187</v>
      </c>
      <c r="C100" s="15">
        <v>104.99</v>
      </c>
      <c r="D100" s="14" t="s">
        <v>188</v>
      </c>
      <c r="E100" s="16" t="s">
        <v>194</v>
      </c>
      <c r="F100" s="17">
        <f t="shared" si="1"/>
        <v>14.4</v>
      </c>
      <c r="G100" s="18">
        <v>1</v>
      </c>
      <c r="H100" s="19">
        <v>1</v>
      </c>
      <c r="I100" s="22">
        <v>14.4</v>
      </c>
      <c r="J100" s="22">
        <v>16</v>
      </c>
    </row>
    <row r="101" spans="1:10">
      <c r="A101" s="13">
        <v>96</v>
      </c>
      <c r="B101" s="14" t="s">
        <v>187</v>
      </c>
      <c r="C101" s="15">
        <v>104.99</v>
      </c>
      <c r="D101" s="14" t="s">
        <v>188</v>
      </c>
      <c r="E101" s="16" t="s">
        <v>195</v>
      </c>
      <c r="F101" s="17">
        <f t="shared" si="1"/>
        <v>14.4</v>
      </c>
      <c r="G101" s="18">
        <v>1</v>
      </c>
      <c r="H101" s="19">
        <v>1</v>
      </c>
      <c r="I101" s="22">
        <v>14.4</v>
      </c>
      <c r="J101" s="22">
        <v>16</v>
      </c>
    </row>
    <row r="102" spans="1:10">
      <c r="A102" s="13">
        <v>97</v>
      </c>
      <c r="B102" s="14" t="s">
        <v>187</v>
      </c>
      <c r="C102" s="15">
        <v>104.99</v>
      </c>
      <c r="D102" s="14" t="s">
        <v>188</v>
      </c>
      <c r="E102" s="16" t="s">
        <v>196</v>
      </c>
      <c r="F102" s="17">
        <f t="shared" si="1"/>
        <v>14.4</v>
      </c>
      <c r="G102" s="18">
        <v>1</v>
      </c>
      <c r="H102" s="19">
        <v>1</v>
      </c>
      <c r="I102" s="22">
        <v>14.4</v>
      </c>
      <c r="J102" s="22">
        <v>16</v>
      </c>
    </row>
    <row r="103" spans="1:10">
      <c r="A103" s="13">
        <v>98</v>
      </c>
      <c r="B103" s="14" t="s">
        <v>197</v>
      </c>
      <c r="C103" s="15">
        <v>298.58999999999997</v>
      </c>
      <c r="D103" s="14" t="s">
        <v>198</v>
      </c>
      <c r="E103" s="16" t="s">
        <v>199</v>
      </c>
      <c r="F103" s="17">
        <f t="shared" si="1"/>
        <v>14.4</v>
      </c>
      <c r="G103" s="18">
        <v>1</v>
      </c>
      <c r="H103" s="19">
        <v>1</v>
      </c>
      <c r="I103" s="22">
        <v>14.4</v>
      </c>
      <c r="J103" s="22">
        <v>16</v>
      </c>
    </row>
    <row r="104" spans="1:10">
      <c r="A104" s="13">
        <v>99</v>
      </c>
      <c r="B104" s="14" t="s">
        <v>197</v>
      </c>
      <c r="C104" s="15">
        <v>298.58999999999997</v>
      </c>
      <c r="D104" s="14" t="s">
        <v>198</v>
      </c>
      <c r="E104" s="16" t="s">
        <v>201</v>
      </c>
      <c r="F104" s="17">
        <f t="shared" si="1"/>
        <v>14.4</v>
      </c>
      <c r="G104" s="18">
        <v>1</v>
      </c>
      <c r="H104" s="20">
        <v>1</v>
      </c>
      <c r="I104" s="22">
        <v>14.4</v>
      </c>
      <c r="J104" s="22">
        <v>16</v>
      </c>
    </row>
    <row r="105" spans="1:10">
      <c r="A105" s="13">
        <v>100</v>
      </c>
      <c r="B105" s="14" t="s">
        <v>197</v>
      </c>
      <c r="C105" s="15">
        <v>298.58999999999997</v>
      </c>
      <c r="D105" s="14" t="s">
        <v>198</v>
      </c>
      <c r="E105" s="16" t="s">
        <v>202</v>
      </c>
      <c r="F105" s="17">
        <f t="shared" si="1"/>
        <v>14.4</v>
      </c>
      <c r="G105" s="18">
        <v>1</v>
      </c>
      <c r="H105" s="19">
        <v>1</v>
      </c>
      <c r="I105" s="22">
        <v>14.4</v>
      </c>
      <c r="J105" s="22">
        <v>16</v>
      </c>
    </row>
    <row r="106" spans="1:10">
      <c r="A106" s="13">
        <v>101</v>
      </c>
      <c r="B106" s="14" t="s">
        <v>197</v>
      </c>
      <c r="C106" s="15">
        <v>298.58999999999997</v>
      </c>
      <c r="D106" s="14" t="s">
        <v>198</v>
      </c>
      <c r="E106" s="16" t="s">
        <v>203</v>
      </c>
      <c r="F106" s="17">
        <f t="shared" si="1"/>
        <v>14.4</v>
      </c>
      <c r="G106" s="18">
        <v>1</v>
      </c>
      <c r="H106" s="19">
        <v>1</v>
      </c>
      <c r="I106" s="22">
        <v>14.4</v>
      </c>
      <c r="J106" s="22">
        <v>16</v>
      </c>
    </row>
    <row r="107" spans="1:10">
      <c r="A107" s="13">
        <v>102</v>
      </c>
      <c r="B107" s="14" t="s">
        <v>197</v>
      </c>
      <c r="C107" s="15">
        <v>298.58999999999997</v>
      </c>
      <c r="D107" s="14" t="s">
        <v>198</v>
      </c>
      <c r="E107" s="16" t="s">
        <v>204</v>
      </c>
      <c r="F107" s="17">
        <f t="shared" si="1"/>
        <v>14.4</v>
      </c>
      <c r="G107" s="18">
        <v>1</v>
      </c>
      <c r="H107" s="19">
        <v>1</v>
      </c>
      <c r="I107" s="22">
        <v>14.4</v>
      </c>
      <c r="J107" s="22">
        <v>16</v>
      </c>
    </row>
    <row r="108" spans="1:10">
      <c r="A108" s="13">
        <v>103</v>
      </c>
      <c r="B108" s="14" t="s">
        <v>197</v>
      </c>
      <c r="C108" s="15">
        <v>298.58999999999997</v>
      </c>
      <c r="D108" s="14" t="s">
        <v>198</v>
      </c>
      <c r="E108" s="16" t="s">
        <v>205</v>
      </c>
      <c r="F108" s="17">
        <f t="shared" si="1"/>
        <v>14.4</v>
      </c>
      <c r="G108" s="18">
        <v>1</v>
      </c>
      <c r="H108" s="19">
        <v>1</v>
      </c>
      <c r="I108" s="22">
        <v>14.4</v>
      </c>
      <c r="J108" s="22">
        <v>16</v>
      </c>
    </row>
    <row r="109" spans="1:10">
      <c r="A109" s="13">
        <v>104</v>
      </c>
      <c r="B109" s="14" t="s">
        <v>197</v>
      </c>
      <c r="C109" s="15">
        <v>298.58999999999997</v>
      </c>
      <c r="D109" s="14" t="s">
        <v>198</v>
      </c>
      <c r="E109" s="16" t="s">
        <v>206</v>
      </c>
      <c r="F109" s="17">
        <f t="shared" si="1"/>
        <v>14.4</v>
      </c>
      <c r="G109" s="18">
        <v>1</v>
      </c>
      <c r="H109" s="20">
        <v>1</v>
      </c>
      <c r="I109" s="22">
        <v>14.4</v>
      </c>
      <c r="J109" s="22">
        <v>16</v>
      </c>
    </row>
    <row r="110" spans="1:10">
      <c r="A110" s="13">
        <v>105</v>
      </c>
      <c r="B110" s="14" t="s">
        <v>197</v>
      </c>
      <c r="C110" s="15">
        <v>298.58999999999997</v>
      </c>
      <c r="D110" s="14" t="s">
        <v>198</v>
      </c>
      <c r="E110" s="16" t="s">
        <v>207</v>
      </c>
      <c r="F110" s="17">
        <f t="shared" si="1"/>
        <v>14.4</v>
      </c>
      <c r="G110" s="18">
        <v>1</v>
      </c>
      <c r="H110" s="19">
        <v>1</v>
      </c>
      <c r="I110" s="22">
        <v>14.4</v>
      </c>
      <c r="J110" s="22">
        <v>16</v>
      </c>
    </row>
    <row r="111" spans="1:10">
      <c r="A111" s="13">
        <v>106</v>
      </c>
      <c r="B111" s="14" t="s">
        <v>197</v>
      </c>
      <c r="C111" s="15">
        <v>298.58999999999997</v>
      </c>
      <c r="D111" s="14" t="s">
        <v>198</v>
      </c>
      <c r="E111" s="16" t="s">
        <v>208</v>
      </c>
      <c r="F111" s="17">
        <f t="shared" si="1"/>
        <v>14.4</v>
      </c>
      <c r="G111" s="18">
        <v>1</v>
      </c>
      <c r="H111" s="20">
        <v>1</v>
      </c>
      <c r="I111" s="22">
        <v>14.4</v>
      </c>
      <c r="J111" s="22">
        <v>16</v>
      </c>
    </row>
    <row r="112" spans="1:10">
      <c r="A112" s="13">
        <v>107</v>
      </c>
      <c r="B112" s="14" t="s">
        <v>197</v>
      </c>
      <c r="C112" s="15">
        <v>298.58999999999997</v>
      </c>
      <c r="D112" s="14" t="s">
        <v>198</v>
      </c>
      <c r="E112" s="16" t="s">
        <v>209</v>
      </c>
      <c r="F112" s="17">
        <f t="shared" si="1"/>
        <v>14.4</v>
      </c>
      <c r="G112" s="18">
        <v>1</v>
      </c>
      <c r="H112" s="19">
        <v>1</v>
      </c>
      <c r="I112" s="22">
        <v>14.4</v>
      </c>
      <c r="J112" s="22">
        <v>16</v>
      </c>
    </row>
    <row r="113" spans="1:10">
      <c r="A113" s="13">
        <v>108</v>
      </c>
      <c r="B113" s="14" t="s">
        <v>197</v>
      </c>
      <c r="C113" s="15">
        <v>298.58999999999997</v>
      </c>
      <c r="D113" s="14" t="s">
        <v>198</v>
      </c>
      <c r="E113" s="16" t="s">
        <v>210</v>
      </c>
      <c r="F113" s="17">
        <f t="shared" si="1"/>
        <v>14.4</v>
      </c>
      <c r="G113" s="18">
        <v>1</v>
      </c>
      <c r="H113" s="20">
        <v>1</v>
      </c>
      <c r="I113" s="22">
        <v>14.4</v>
      </c>
      <c r="J113" s="22">
        <v>16</v>
      </c>
    </row>
    <row r="114" spans="1:10">
      <c r="A114" s="13">
        <v>109</v>
      </c>
      <c r="B114" s="14" t="s">
        <v>197</v>
      </c>
      <c r="C114" s="15">
        <v>298.58999999999997</v>
      </c>
      <c r="D114" s="14" t="s">
        <v>198</v>
      </c>
      <c r="E114" s="16" t="s">
        <v>211</v>
      </c>
      <c r="F114" s="17">
        <f t="shared" si="1"/>
        <v>14.4</v>
      </c>
      <c r="G114" s="18">
        <v>1</v>
      </c>
      <c r="H114" s="19">
        <v>1</v>
      </c>
      <c r="I114" s="22">
        <v>14.4</v>
      </c>
      <c r="J114" s="22">
        <v>16</v>
      </c>
    </row>
    <row r="115" spans="1:10">
      <c r="A115" s="13">
        <v>110</v>
      </c>
      <c r="B115" s="14" t="s">
        <v>197</v>
      </c>
      <c r="C115" s="15">
        <v>298.58999999999997</v>
      </c>
      <c r="D115" s="14" t="s">
        <v>198</v>
      </c>
      <c r="E115" s="16" t="s">
        <v>212</v>
      </c>
      <c r="F115" s="17">
        <f t="shared" si="1"/>
        <v>14.4</v>
      </c>
      <c r="G115" s="18">
        <v>1</v>
      </c>
      <c r="H115" s="20">
        <v>1</v>
      </c>
      <c r="I115" s="22">
        <v>14.4</v>
      </c>
      <c r="J115" s="22">
        <v>16</v>
      </c>
    </row>
    <row r="116" spans="1:10">
      <c r="A116" s="13">
        <v>111</v>
      </c>
      <c r="B116" s="14" t="s">
        <v>197</v>
      </c>
      <c r="C116" s="15">
        <v>298.58999999999997</v>
      </c>
      <c r="D116" s="14" t="s">
        <v>198</v>
      </c>
      <c r="E116" s="16" t="s">
        <v>213</v>
      </c>
      <c r="F116" s="17">
        <f t="shared" si="1"/>
        <v>14.4</v>
      </c>
      <c r="G116" s="18">
        <v>1</v>
      </c>
      <c r="H116" s="19">
        <v>1</v>
      </c>
      <c r="I116" s="22">
        <v>14.4</v>
      </c>
      <c r="J116" s="22">
        <v>16</v>
      </c>
    </row>
    <row r="117" spans="1:10">
      <c r="A117" s="13">
        <v>112</v>
      </c>
      <c r="B117" s="14" t="s">
        <v>197</v>
      </c>
      <c r="C117" s="15">
        <v>298.58999999999997</v>
      </c>
      <c r="D117" s="14" t="s">
        <v>198</v>
      </c>
      <c r="E117" s="16" t="s">
        <v>214</v>
      </c>
      <c r="F117" s="17">
        <f t="shared" si="1"/>
        <v>14.4</v>
      </c>
      <c r="G117" s="18">
        <v>1</v>
      </c>
      <c r="H117" s="20">
        <v>1</v>
      </c>
      <c r="I117" s="22">
        <v>14.4</v>
      </c>
      <c r="J117" s="22">
        <v>16</v>
      </c>
    </row>
    <row r="118" spans="1:10">
      <c r="A118" s="13">
        <v>113</v>
      </c>
      <c r="B118" s="14" t="s">
        <v>197</v>
      </c>
      <c r="C118" s="15">
        <v>298.58999999999997</v>
      </c>
      <c r="D118" s="14" t="s">
        <v>198</v>
      </c>
      <c r="E118" s="16" t="s">
        <v>215</v>
      </c>
      <c r="F118" s="17">
        <f t="shared" si="1"/>
        <v>14.4</v>
      </c>
      <c r="G118" s="18">
        <v>1</v>
      </c>
      <c r="H118" s="19">
        <v>1</v>
      </c>
      <c r="I118" s="22">
        <v>14.4</v>
      </c>
      <c r="J118" s="22">
        <v>16</v>
      </c>
    </row>
    <row r="119" spans="1:10">
      <c r="A119" s="13">
        <v>114</v>
      </c>
      <c r="B119" s="14" t="s">
        <v>197</v>
      </c>
      <c r="C119" s="15">
        <v>298.58999999999997</v>
      </c>
      <c r="D119" s="14" t="s">
        <v>198</v>
      </c>
      <c r="E119" s="16" t="s">
        <v>216</v>
      </c>
      <c r="F119" s="17">
        <f t="shared" si="1"/>
        <v>14.4</v>
      </c>
      <c r="G119" s="18">
        <v>1</v>
      </c>
      <c r="H119" s="20">
        <v>1</v>
      </c>
      <c r="I119" s="22">
        <v>14.4</v>
      </c>
      <c r="J119" s="22">
        <v>16</v>
      </c>
    </row>
    <row r="120" spans="1:10">
      <c r="A120" s="13">
        <v>115</v>
      </c>
      <c r="B120" s="14" t="s">
        <v>197</v>
      </c>
      <c r="C120" s="15">
        <v>298.58999999999997</v>
      </c>
      <c r="D120" s="14" t="s">
        <v>198</v>
      </c>
      <c r="E120" s="16" t="s">
        <v>217</v>
      </c>
      <c r="F120" s="17">
        <f t="shared" si="1"/>
        <v>14.4</v>
      </c>
      <c r="G120" s="18">
        <v>1</v>
      </c>
      <c r="H120" s="19">
        <v>1</v>
      </c>
      <c r="I120" s="22">
        <v>14.4</v>
      </c>
      <c r="J120" s="22">
        <v>16</v>
      </c>
    </row>
    <row r="121" spans="1:10">
      <c r="A121" s="13">
        <v>116</v>
      </c>
      <c r="B121" s="14" t="s">
        <v>197</v>
      </c>
      <c r="C121" s="15">
        <v>298.58999999999997</v>
      </c>
      <c r="D121" s="14" t="s">
        <v>198</v>
      </c>
      <c r="E121" s="16" t="s">
        <v>218</v>
      </c>
      <c r="F121" s="17">
        <f t="shared" si="1"/>
        <v>14.4</v>
      </c>
      <c r="G121" s="18">
        <v>1</v>
      </c>
      <c r="H121" s="20">
        <v>1</v>
      </c>
      <c r="I121" s="22">
        <v>14.4</v>
      </c>
      <c r="J121" s="22">
        <v>16</v>
      </c>
    </row>
    <row r="122" spans="1:10">
      <c r="A122" s="13">
        <v>117</v>
      </c>
      <c r="B122" s="14" t="s">
        <v>197</v>
      </c>
      <c r="C122" s="15">
        <v>298.58999999999997</v>
      </c>
      <c r="D122" s="14" t="s">
        <v>198</v>
      </c>
      <c r="E122" s="16" t="s">
        <v>219</v>
      </c>
      <c r="F122" s="17">
        <f t="shared" si="1"/>
        <v>14.4</v>
      </c>
      <c r="G122" s="18">
        <v>1</v>
      </c>
      <c r="H122" s="20">
        <v>1</v>
      </c>
      <c r="I122" s="22">
        <v>14.4</v>
      </c>
      <c r="J122" s="22">
        <v>16</v>
      </c>
    </row>
    <row r="123" spans="1:10">
      <c r="A123" s="13">
        <v>118</v>
      </c>
      <c r="B123" s="14" t="s">
        <v>197</v>
      </c>
      <c r="C123" s="15">
        <v>298.58999999999997</v>
      </c>
      <c r="D123" s="14" t="s">
        <v>198</v>
      </c>
      <c r="E123" s="16" t="s">
        <v>220</v>
      </c>
      <c r="F123" s="17">
        <f t="shared" si="1"/>
        <v>14.4</v>
      </c>
      <c r="G123" s="18">
        <v>1</v>
      </c>
      <c r="H123" s="19">
        <v>1</v>
      </c>
      <c r="I123" s="22">
        <v>14.4</v>
      </c>
      <c r="J123" s="22">
        <v>16</v>
      </c>
    </row>
    <row r="124" spans="1:10">
      <c r="A124" s="13">
        <v>119</v>
      </c>
      <c r="B124" s="14" t="s">
        <v>197</v>
      </c>
      <c r="C124" s="15">
        <v>298.58999999999997</v>
      </c>
      <c r="D124" s="14" t="s">
        <v>198</v>
      </c>
      <c r="E124" s="16" t="s">
        <v>221</v>
      </c>
      <c r="F124" s="17">
        <f t="shared" ref="F124:F175" si="2">INT(I124/H124*100)/100</f>
        <v>14.4</v>
      </c>
      <c r="G124" s="18">
        <v>1</v>
      </c>
      <c r="H124" s="19">
        <v>1</v>
      </c>
      <c r="I124" s="22">
        <v>14.4</v>
      </c>
      <c r="J124" s="22">
        <v>16</v>
      </c>
    </row>
    <row r="125" spans="1:10">
      <c r="A125" s="13">
        <v>120</v>
      </c>
      <c r="B125" s="14" t="s">
        <v>197</v>
      </c>
      <c r="C125" s="15">
        <v>298.58999999999997</v>
      </c>
      <c r="D125" s="14" t="s">
        <v>198</v>
      </c>
      <c r="E125" s="16" t="s">
        <v>222</v>
      </c>
      <c r="F125" s="17">
        <f t="shared" si="2"/>
        <v>14.4</v>
      </c>
      <c r="G125" s="18">
        <v>1</v>
      </c>
      <c r="H125" s="20">
        <v>1</v>
      </c>
      <c r="I125" s="22">
        <v>14.4</v>
      </c>
      <c r="J125" s="22">
        <v>16</v>
      </c>
    </row>
    <row r="126" spans="1:10">
      <c r="A126" s="13">
        <v>121</v>
      </c>
      <c r="B126" s="14" t="s">
        <v>197</v>
      </c>
      <c r="C126" s="15">
        <v>298.58999999999997</v>
      </c>
      <c r="D126" s="14" t="s">
        <v>198</v>
      </c>
      <c r="E126" s="16" t="s">
        <v>223</v>
      </c>
      <c r="F126" s="17">
        <f t="shared" si="2"/>
        <v>14.4</v>
      </c>
      <c r="G126" s="18">
        <v>1</v>
      </c>
      <c r="H126" s="20">
        <v>1</v>
      </c>
      <c r="I126" s="22">
        <v>14.4</v>
      </c>
      <c r="J126" s="22">
        <v>16</v>
      </c>
    </row>
    <row r="127" spans="1:10">
      <c r="A127" s="13">
        <v>122</v>
      </c>
      <c r="B127" s="14" t="s">
        <v>224</v>
      </c>
      <c r="C127" s="15">
        <v>7.35</v>
      </c>
      <c r="D127" s="14" t="s">
        <v>225</v>
      </c>
      <c r="E127" s="16" t="s">
        <v>226</v>
      </c>
      <c r="F127" s="17">
        <f t="shared" si="2"/>
        <v>1.2</v>
      </c>
      <c r="G127" s="18">
        <v>1</v>
      </c>
      <c r="H127" s="19">
        <v>12</v>
      </c>
      <c r="I127" s="22">
        <v>14.4</v>
      </c>
      <c r="J127" s="22">
        <v>16</v>
      </c>
    </row>
    <row r="128" spans="1:10">
      <c r="A128" s="13">
        <v>123</v>
      </c>
      <c r="B128" s="14" t="s">
        <v>224</v>
      </c>
      <c r="C128" s="15">
        <v>7.35</v>
      </c>
      <c r="D128" s="14" t="s">
        <v>225</v>
      </c>
      <c r="E128" s="16" t="s">
        <v>228</v>
      </c>
      <c r="F128" s="17">
        <f t="shared" si="2"/>
        <v>1.2</v>
      </c>
      <c r="G128" s="18">
        <v>1</v>
      </c>
      <c r="H128" s="19">
        <v>12</v>
      </c>
      <c r="I128" s="22">
        <v>14.4</v>
      </c>
      <c r="J128" s="22">
        <v>16</v>
      </c>
    </row>
    <row r="129" spans="1:10">
      <c r="A129" s="13">
        <v>124</v>
      </c>
      <c r="B129" s="14" t="s">
        <v>224</v>
      </c>
      <c r="C129" s="15">
        <v>7.35</v>
      </c>
      <c r="D129" s="14" t="s">
        <v>225</v>
      </c>
      <c r="E129" s="16" t="s">
        <v>229</v>
      </c>
      <c r="F129" s="17">
        <f t="shared" si="2"/>
        <v>1.2</v>
      </c>
      <c r="G129" s="18">
        <v>1</v>
      </c>
      <c r="H129" s="20">
        <v>12</v>
      </c>
      <c r="I129" s="22">
        <v>14.4</v>
      </c>
      <c r="J129" s="22">
        <v>16</v>
      </c>
    </row>
    <row r="130" spans="1:10">
      <c r="A130" s="13">
        <v>125</v>
      </c>
      <c r="B130" s="14" t="s">
        <v>224</v>
      </c>
      <c r="C130" s="15">
        <v>7.35</v>
      </c>
      <c r="D130" s="14" t="s">
        <v>225</v>
      </c>
      <c r="E130" s="16" t="s">
        <v>230</v>
      </c>
      <c r="F130" s="17">
        <f t="shared" si="2"/>
        <v>1.2</v>
      </c>
      <c r="G130" s="18">
        <v>1</v>
      </c>
      <c r="H130" s="20">
        <v>12</v>
      </c>
      <c r="I130" s="22">
        <v>14.4</v>
      </c>
      <c r="J130" s="22">
        <v>16</v>
      </c>
    </row>
    <row r="131" spans="1:10">
      <c r="A131" s="13">
        <v>126</v>
      </c>
      <c r="B131" s="14" t="s">
        <v>224</v>
      </c>
      <c r="C131" s="15">
        <v>7.35</v>
      </c>
      <c r="D131" s="14" t="s">
        <v>225</v>
      </c>
      <c r="E131" s="16" t="s">
        <v>231</v>
      </c>
      <c r="F131" s="17">
        <f t="shared" si="2"/>
        <v>1.2</v>
      </c>
      <c r="G131" s="18">
        <v>1</v>
      </c>
      <c r="H131" s="19">
        <v>12</v>
      </c>
      <c r="I131" s="22">
        <v>14.4</v>
      </c>
      <c r="J131" s="22">
        <v>16</v>
      </c>
    </row>
    <row r="132" spans="1:10">
      <c r="A132" s="13">
        <v>127</v>
      </c>
      <c r="B132" s="14" t="s">
        <v>224</v>
      </c>
      <c r="C132" s="15">
        <v>7.35</v>
      </c>
      <c r="D132" s="14" t="s">
        <v>225</v>
      </c>
      <c r="E132" s="16" t="s">
        <v>232</v>
      </c>
      <c r="F132" s="17">
        <f t="shared" si="2"/>
        <v>1.2</v>
      </c>
      <c r="G132" s="18">
        <v>1</v>
      </c>
      <c r="H132" s="19">
        <v>12</v>
      </c>
      <c r="I132" s="22">
        <v>14.4</v>
      </c>
      <c r="J132" s="22">
        <v>16</v>
      </c>
    </row>
    <row r="133" spans="1:10">
      <c r="A133" s="13">
        <v>128</v>
      </c>
      <c r="B133" s="14" t="s">
        <v>224</v>
      </c>
      <c r="C133" s="15">
        <v>7.35</v>
      </c>
      <c r="D133" s="14" t="s">
        <v>225</v>
      </c>
      <c r="E133" s="16" t="s">
        <v>233</v>
      </c>
      <c r="F133" s="17">
        <f t="shared" si="2"/>
        <v>1.2</v>
      </c>
      <c r="G133" s="18">
        <v>1</v>
      </c>
      <c r="H133" s="20">
        <v>12</v>
      </c>
      <c r="I133" s="22">
        <v>14.4</v>
      </c>
      <c r="J133" s="22">
        <v>16</v>
      </c>
    </row>
    <row r="134" spans="1:10">
      <c r="A134" s="13">
        <v>129</v>
      </c>
      <c r="B134" s="14" t="s">
        <v>224</v>
      </c>
      <c r="C134" s="15">
        <v>7.35</v>
      </c>
      <c r="D134" s="14" t="s">
        <v>225</v>
      </c>
      <c r="E134" s="16" t="s">
        <v>234</v>
      </c>
      <c r="F134" s="17">
        <f t="shared" si="2"/>
        <v>1.2</v>
      </c>
      <c r="G134" s="18">
        <v>1</v>
      </c>
      <c r="H134" s="20">
        <v>12</v>
      </c>
      <c r="I134" s="22">
        <v>14.4</v>
      </c>
      <c r="J134" s="22">
        <v>16</v>
      </c>
    </row>
    <row r="135" spans="1:10">
      <c r="A135" s="13">
        <v>130</v>
      </c>
      <c r="B135" s="14" t="s">
        <v>224</v>
      </c>
      <c r="C135" s="15">
        <v>7.35</v>
      </c>
      <c r="D135" s="14" t="s">
        <v>225</v>
      </c>
      <c r="E135" s="16" t="s">
        <v>235</v>
      </c>
      <c r="F135" s="17">
        <f t="shared" si="2"/>
        <v>1.2</v>
      </c>
      <c r="G135" s="18">
        <v>1</v>
      </c>
      <c r="H135" s="19">
        <v>12</v>
      </c>
      <c r="I135" s="22">
        <v>14.4</v>
      </c>
      <c r="J135" s="22">
        <v>16</v>
      </c>
    </row>
    <row r="136" spans="1:10">
      <c r="A136" s="13">
        <v>131</v>
      </c>
      <c r="B136" s="14" t="s">
        <v>224</v>
      </c>
      <c r="C136" s="15">
        <v>7.35</v>
      </c>
      <c r="D136" s="14" t="s">
        <v>225</v>
      </c>
      <c r="E136" s="16" t="s">
        <v>236</v>
      </c>
      <c r="F136" s="17">
        <f t="shared" si="2"/>
        <v>1.2</v>
      </c>
      <c r="G136" s="18">
        <v>1</v>
      </c>
      <c r="H136" s="19">
        <v>12</v>
      </c>
      <c r="I136" s="22">
        <v>14.4</v>
      </c>
      <c r="J136" s="22">
        <v>16</v>
      </c>
    </row>
    <row r="137" spans="1:10">
      <c r="A137" s="13">
        <v>132</v>
      </c>
      <c r="B137" s="14" t="s">
        <v>224</v>
      </c>
      <c r="C137" s="15">
        <v>7.35</v>
      </c>
      <c r="D137" s="14" t="s">
        <v>225</v>
      </c>
      <c r="E137" s="16" t="s">
        <v>237</v>
      </c>
      <c r="F137" s="17">
        <f t="shared" si="2"/>
        <v>1.2</v>
      </c>
      <c r="G137" s="18">
        <v>1</v>
      </c>
      <c r="H137" s="20">
        <v>12</v>
      </c>
      <c r="I137" s="22">
        <v>14.4</v>
      </c>
      <c r="J137" s="22">
        <v>16</v>
      </c>
    </row>
    <row r="138" spans="1:10">
      <c r="A138" s="13">
        <v>133</v>
      </c>
      <c r="B138" s="14" t="s">
        <v>224</v>
      </c>
      <c r="C138" s="15">
        <v>7.35</v>
      </c>
      <c r="D138" s="14" t="s">
        <v>225</v>
      </c>
      <c r="E138" s="16" t="s">
        <v>238</v>
      </c>
      <c r="F138" s="17">
        <f t="shared" si="2"/>
        <v>1.2</v>
      </c>
      <c r="G138" s="18">
        <v>1</v>
      </c>
      <c r="H138" s="20">
        <v>12</v>
      </c>
      <c r="I138" s="22">
        <v>14.4</v>
      </c>
      <c r="J138" s="22">
        <v>16</v>
      </c>
    </row>
    <row r="139" spans="1:10">
      <c r="A139" s="13">
        <v>134</v>
      </c>
      <c r="B139" s="14" t="s">
        <v>224</v>
      </c>
      <c r="C139" s="15">
        <v>7.35</v>
      </c>
      <c r="D139" s="14" t="s">
        <v>225</v>
      </c>
      <c r="E139" s="16" t="s">
        <v>239</v>
      </c>
      <c r="F139" s="17">
        <f t="shared" si="2"/>
        <v>1.2</v>
      </c>
      <c r="G139" s="18">
        <v>1</v>
      </c>
      <c r="H139" s="19">
        <v>12</v>
      </c>
      <c r="I139" s="22">
        <v>14.4</v>
      </c>
      <c r="J139" s="22">
        <v>16</v>
      </c>
    </row>
    <row r="140" spans="1:10">
      <c r="A140" s="13">
        <v>135</v>
      </c>
      <c r="B140" s="14" t="s">
        <v>224</v>
      </c>
      <c r="C140" s="15">
        <v>7.35</v>
      </c>
      <c r="D140" s="14" t="s">
        <v>225</v>
      </c>
      <c r="E140" s="16" t="s">
        <v>240</v>
      </c>
      <c r="F140" s="17">
        <f t="shared" si="2"/>
        <v>1.2</v>
      </c>
      <c r="G140" s="18">
        <v>1</v>
      </c>
      <c r="H140" s="19">
        <v>12</v>
      </c>
      <c r="I140" s="22">
        <v>14.4</v>
      </c>
      <c r="J140" s="22">
        <v>16</v>
      </c>
    </row>
    <row r="141" spans="1:10">
      <c r="A141" s="13">
        <v>136</v>
      </c>
      <c r="B141" s="14" t="s">
        <v>224</v>
      </c>
      <c r="C141" s="15">
        <v>7.35</v>
      </c>
      <c r="D141" s="14" t="s">
        <v>225</v>
      </c>
      <c r="E141" s="16" t="s">
        <v>241</v>
      </c>
      <c r="F141" s="17">
        <f t="shared" si="2"/>
        <v>1.2</v>
      </c>
      <c r="G141" s="18">
        <v>1</v>
      </c>
      <c r="H141" s="20">
        <v>12</v>
      </c>
      <c r="I141" s="22">
        <v>14.4</v>
      </c>
      <c r="J141" s="22">
        <v>16</v>
      </c>
    </row>
    <row r="142" spans="1:10">
      <c r="A142" s="13">
        <v>137</v>
      </c>
      <c r="B142" s="14" t="s">
        <v>224</v>
      </c>
      <c r="C142" s="15">
        <v>7.35</v>
      </c>
      <c r="D142" s="14" t="s">
        <v>225</v>
      </c>
      <c r="E142" s="16" t="s">
        <v>242</v>
      </c>
      <c r="F142" s="17">
        <f t="shared" si="2"/>
        <v>1.2</v>
      </c>
      <c r="G142" s="18">
        <v>1</v>
      </c>
      <c r="H142" s="20">
        <v>12</v>
      </c>
      <c r="I142" s="22">
        <v>14.4</v>
      </c>
      <c r="J142" s="22">
        <v>16</v>
      </c>
    </row>
    <row r="143" spans="1:10">
      <c r="A143" s="13">
        <v>138</v>
      </c>
      <c r="B143" s="14" t="s">
        <v>224</v>
      </c>
      <c r="C143" s="15">
        <v>7.35</v>
      </c>
      <c r="D143" s="14" t="s">
        <v>225</v>
      </c>
      <c r="E143" s="16" t="s">
        <v>243</v>
      </c>
      <c r="F143" s="17">
        <f t="shared" si="2"/>
        <v>1.2</v>
      </c>
      <c r="G143" s="18">
        <v>1</v>
      </c>
      <c r="H143" s="19">
        <v>12</v>
      </c>
      <c r="I143" s="22">
        <v>14.4</v>
      </c>
      <c r="J143" s="22">
        <v>16</v>
      </c>
    </row>
    <row r="144" spans="1:10">
      <c r="A144" s="13">
        <v>139</v>
      </c>
      <c r="B144" s="14" t="s">
        <v>224</v>
      </c>
      <c r="C144" s="15">
        <v>7.35</v>
      </c>
      <c r="D144" s="14" t="s">
        <v>225</v>
      </c>
      <c r="E144" s="16" t="s">
        <v>244</v>
      </c>
      <c r="F144" s="17">
        <f t="shared" si="2"/>
        <v>1.2</v>
      </c>
      <c r="G144" s="18">
        <v>1</v>
      </c>
      <c r="H144" s="19">
        <v>12</v>
      </c>
      <c r="I144" s="22">
        <v>14.4</v>
      </c>
      <c r="J144" s="22">
        <v>16</v>
      </c>
    </row>
    <row r="145" spans="1:10">
      <c r="A145" s="13">
        <v>140</v>
      </c>
      <c r="B145" s="14" t="s">
        <v>224</v>
      </c>
      <c r="C145" s="15">
        <v>7.35</v>
      </c>
      <c r="D145" s="14" t="s">
        <v>225</v>
      </c>
      <c r="E145" s="16" t="s">
        <v>245</v>
      </c>
      <c r="F145" s="17">
        <f t="shared" si="2"/>
        <v>1.2</v>
      </c>
      <c r="G145" s="18">
        <v>1</v>
      </c>
      <c r="H145" s="20">
        <v>12</v>
      </c>
      <c r="I145" s="22">
        <v>14.4</v>
      </c>
      <c r="J145" s="22">
        <v>16</v>
      </c>
    </row>
    <row r="146" spans="1:10">
      <c r="A146" s="13">
        <v>141</v>
      </c>
      <c r="B146" s="14" t="s">
        <v>224</v>
      </c>
      <c r="C146" s="15">
        <v>7.35</v>
      </c>
      <c r="D146" s="14" t="s">
        <v>225</v>
      </c>
      <c r="E146" s="16" t="s">
        <v>246</v>
      </c>
      <c r="F146" s="17">
        <f t="shared" si="2"/>
        <v>1.2</v>
      </c>
      <c r="G146" s="18">
        <v>1</v>
      </c>
      <c r="H146" s="20">
        <v>12</v>
      </c>
      <c r="I146" s="22">
        <v>14.4</v>
      </c>
      <c r="J146" s="22">
        <v>16</v>
      </c>
    </row>
    <row r="147" spans="1:10">
      <c r="A147" s="13">
        <v>142</v>
      </c>
      <c r="B147" s="14" t="s">
        <v>247</v>
      </c>
      <c r="C147" s="15">
        <v>5.7</v>
      </c>
      <c r="D147" s="14" t="s">
        <v>248</v>
      </c>
      <c r="E147" s="16" t="s">
        <v>250</v>
      </c>
      <c r="F147" s="17">
        <f t="shared" si="2"/>
        <v>0.54</v>
      </c>
      <c r="G147" s="18">
        <v>1</v>
      </c>
      <c r="H147" s="19">
        <v>25</v>
      </c>
      <c r="I147" s="22">
        <v>13.5</v>
      </c>
      <c r="J147" s="22">
        <v>15</v>
      </c>
    </row>
    <row r="148" spans="1:10">
      <c r="A148" s="13">
        <v>143</v>
      </c>
      <c r="B148" s="14" t="s">
        <v>247</v>
      </c>
      <c r="C148" s="15">
        <v>5.7</v>
      </c>
      <c r="D148" s="14" t="s">
        <v>248</v>
      </c>
      <c r="E148" s="16" t="s">
        <v>252</v>
      </c>
      <c r="F148" s="17">
        <f t="shared" si="2"/>
        <v>0.54</v>
      </c>
      <c r="G148" s="18">
        <v>1</v>
      </c>
      <c r="H148" s="19">
        <v>25</v>
      </c>
      <c r="I148" s="22">
        <v>13.5</v>
      </c>
      <c r="J148" s="22">
        <v>15</v>
      </c>
    </row>
    <row r="149" spans="1:10">
      <c r="A149" s="13">
        <v>144</v>
      </c>
      <c r="B149" s="14" t="s">
        <v>247</v>
      </c>
      <c r="C149" s="15">
        <v>5.7</v>
      </c>
      <c r="D149" s="14" t="s">
        <v>248</v>
      </c>
      <c r="E149" s="16" t="s">
        <v>253</v>
      </c>
      <c r="F149" s="17">
        <f t="shared" si="2"/>
        <v>0.54</v>
      </c>
      <c r="G149" s="18">
        <v>1</v>
      </c>
      <c r="H149" s="20">
        <v>25</v>
      </c>
      <c r="I149" s="22">
        <v>13.5</v>
      </c>
      <c r="J149" s="22">
        <v>15</v>
      </c>
    </row>
    <row r="150" spans="1:10">
      <c r="A150" s="13">
        <v>145</v>
      </c>
      <c r="B150" s="14" t="s">
        <v>247</v>
      </c>
      <c r="C150" s="15">
        <v>5.7</v>
      </c>
      <c r="D150" s="14" t="s">
        <v>248</v>
      </c>
      <c r="E150" s="16" t="s">
        <v>254</v>
      </c>
      <c r="F150" s="17">
        <f t="shared" si="2"/>
        <v>0.54</v>
      </c>
      <c r="G150" s="18">
        <v>1</v>
      </c>
      <c r="H150" s="20">
        <v>25</v>
      </c>
      <c r="I150" s="22">
        <v>13.5</v>
      </c>
      <c r="J150" s="22">
        <v>15</v>
      </c>
    </row>
    <row r="151" spans="1:10">
      <c r="A151" s="13">
        <v>146</v>
      </c>
      <c r="B151" s="14" t="s">
        <v>247</v>
      </c>
      <c r="C151" s="15">
        <v>5.7</v>
      </c>
      <c r="D151" s="14" t="s">
        <v>248</v>
      </c>
      <c r="E151" s="16" t="s">
        <v>255</v>
      </c>
      <c r="F151" s="17">
        <f t="shared" si="2"/>
        <v>0.54</v>
      </c>
      <c r="G151" s="18">
        <v>1</v>
      </c>
      <c r="H151" s="19">
        <v>25</v>
      </c>
      <c r="I151" s="22">
        <v>13.5</v>
      </c>
      <c r="J151" s="22">
        <v>15</v>
      </c>
    </row>
    <row r="152" spans="1:10">
      <c r="A152" s="13">
        <v>147</v>
      </c>
      <c r="B152" s="14" t="s">
        <v>256</v>
      </c>
      <c r="C152" s="15">
        <v>0.98</v>
      </c>
      <c r="D152" s="14" t="s">
        <v>257</v>
      </c>
      <c r="E152" s="16" t="s">
        <v>258</v>
      </c>
      <c r="F152" s="17">
        <f t="shared" si="2"/>
        <v>7.0000000000000007E-2</v>
      </c>
      <c r="G152" s="18">
        <v>1</v>
      </c>
      <c r="H152" s="19">
        <v>175</v>
      </c>
      <c r="I152" s="22">
        <v>13.5</v>
      </c>
      <c r="J152" s="22">
        <v>15</v>
      </c>
    </row>
    <row r="153" spans="1:10">
      <c r="A153" s="13">
        <v>148</v>
      </c>
      <c r="B153" s="14" t="s">
        <v>256</v>
      </c>
      <c r="C153" s="15">
        <v>0.98</v>
      </c>
      <c r="D153" s="14" t="s">
        <v>257</v>
      </c>
      <c r="E153" s="16" t="s">
        <v>260</v>
      </c>
      <c r="F153" s="17">
        <f t="shared" si="2"/>
        <v>7.0000000000000007E-2</v>
      </c>
      <c r="G153" s="18">
        <v>1</v>
      </c>
      <c r="H153" s="20">
        <v>175</v>
      </c>
      <c r="I153" s="22">
        <v>13.5</v>
      </c>
      <c r="J153" s="22">
        <v>15</v>
      </c>
    </row>
    <row r="154" spans="1:10">
      <c r="A154" s="13">
        <v>149</v>
      </c>
      <c r="B154" s="14" t="s">
        <v>256</v>
      </c>
      <c r="C154" s="15">
        <v>0.98</v>
      </c>
      <c r="D154" s="14" t="s">
        <v>257</v>
      </c>
      <c r="E154" s="16" t="s">
        <v>261</v>
      </c>
      <c r="F154" s="17">
        <f t="shared" si="2"/>
        <v>7.0000000000000007E-2</v>
      </c>
      <c r="G154" s="18">
        <v>1</v>
      </c>
      <c r="H154" s="20">
        <v>175</v>
      </c>
      <c r="I154" s="22">
        <v>13.5</v>
      </c>
      <c r="J154" s="22">
        <v>15</v>
      </c>
    </row>
    <row r="155" spans="1:10">
      <c r="A155" s="13">
        <v>150</v>
      </c>
      <c r="B155" s="14" t="s">
        <v>262</v>
      </c>
      <c r="C155" s="15">
        <v>121.34</v>
      </c>
      <c r="D155" s="14" t="s">
        <v>263</v>
      </c>
      <c r="E155" s="16" t="s">
        <v>264</v>
      </c>
      <c r="F155" s="17">
        <f t="shared" si="2"/>
        <v>16.2</v>
      </c>
      <c r="G155" s="18">
        <v>1</v>
      </c>
      <c r="H155" s="19">
        <v>1</v>
      </c>
      <c r="I155" s="22">
        <v>16.2</v>
      </c>
      <c r="J155" s="22">
        <v>18</v>
      </c>
    </row>
    <row r="156" spans="1:10">
      <c r="A156" s="13">
        <v>151</v>
      </c>
      <c r="B156" s="14" t="s">
        <v>262</v>
      </c>
      <c r="C156" s="15">
        <v>121.34</v>
      </c>
      <c r="D156" s="14" t="s">
        <v>263</v>
      </c>
      <c r="E156" s="16" t="s">
        <v>266</v>
      </c>
      <c r="F156" s="17">
        <f t="shared" si="2"/>
        <v>16.2</v>
      </c>
      <c r="G156" s="18">
        <v>1</v>
      </c>
      <c r="H156" s="19">
        <v>1</v>
      </c>
      <c r="I156" s="22">
        <v>16.2</v>
      </c>
      <c r="J156" s="22">
        <v>18</v>
      </c>
    </row>
    <row r="157" spans="1:10">
      <c r="A157" s="13">
        <v>152</v>
      </c>
      <c r="B157" s="14" t="s">
        <v>262</v>
      </c>
      <c r="C157" s="15">
        <v>121.34</v>
      </c>
      <c r="D157" s="14" t="s">
        <v>263</v>
      </c>
      <c r="E157" s="16" t="s">
        <v>267</v>
      </c>
      <c r="F157" s="17">
        <f t="shared" si="2"/>
        <v>16.2</v>
      </c>
      <c r="G157" s="18">
        <v>1</v>
      </c>
      <c r="H157" s="20">
        <v>1</v>
      </c>
      <c r="I157" s="22">
        <v>16.2</v>
      </c>
      <c r="J157" s="22">
        <v>18</v>
      </c>
    </row>
    <row r="158" spans="1:10">
      <c r="A158" s="13">
        <v>153</v>
      </c>
      <c r="B158" s="14" t="s">
        <v>262</v>
      </c>
      <c r="C158" s="15">
        <v>121.34</v>
      </c>
      <c r="D158" s="14" t="s">
        <v>263</v>
      </c>
      <c r="E158" s="16" t="s">
        <v>268</v>
      </c>
      <c r="F158" s="17">
        <f t="shared" si="2"/>
        <v>16.2</v>
      </c>
      <c r="G158" s="18">
        <v>1</v>
      </c>
      <c r="H158" s="20">
        <v>1</v>
      </c>
      <c r="I158" s="22">
        <v>16.2</v>
      </c>
      <c r="J158" s="22">
        <v>18</v>
      </c>
    </row>
    <row r="159" spans="1:10">
      <c r="A159" s="13">
        <v>154</v>
      </c>
      <c r="B159" s="14" t="s">
        <v>262</v>
      </c>
      <c r="C159" s="15">
        <v>121.34</v>
      </c>
      <c r="D159" s="14" t="s">
        <v>263</v>
      </c>
      <c r="E159" s="16" t="s">
        <v>269</v>
      </c>
      <c r="F159" s="17">
        <f t="shared" si="2"/>
        <v>16.2</v>
      </c>
      <c r="G159" s="18">
        <v>1</v>
      </c>
      <c r="H159" s="19">
        <v>1</v>
      </c>
      <c r="I159" s="22">
        <v>16.2</v>
      </c>
      <c r="J159" s="22">
        <v>18</v>
      </c>
    </row>
    <row r="160" spans="1:10">
      <c r="A160" s="13">
        <v>155</v>
      </c>
      <c r="B160" s="14" t="s">
        <v>262</v>
      </c>
      <c r="C160" s="15">
        <v>121.34</v>
      </c>
      <c r="D160" s="14" t="s">
        <v>263</v>
      </c>
      <c r="E160" s="16" t="s">
        <v>270</v>
      </c>
      <c r="F160" s="17">
        <f t="shared" si="2"/>
        <v>16.2</v>
      </c>
      <c r="G160" s="18">
        <v>1</v>
      </c>
      <c r="H160" s="19">
        <v>1</v>
      </c>
      <c r="I160" s="22">
        <v>16.2</v>
      </c>
      <c r="J160" s="22">
        <v>18</v>
      </c>
    </row>
    <row r="161" spans="1:10">
      <c r="A161" s="13">
        <v>156</v>
      </c>
      <c r="B161" s="14" t="s">
        <v>262</v>
      </c>
      <c r="C161" s="15">
        <v>121.34</v>
      </c>
      <c r="D161" s="14" t="s">
        <v>263</v>
      </c>
      <c r="E161" s="16" t="s">
        <v>271</v>
      </c>
      <c r="F161" s="17">
        <f t="shared" si="2"/>
        <v>16.2</v>
      </c>
      <c r="G161" s="18">
        <v>1</v>
      </c>
      <c r="H161" s="20">
        <v>1</v>
      </c>
      <c r="I161" s="22">
        <v>16.2</v>
      </c>
      <c r="J161" s="22">
        <v>18</v>
      </c>
    </row>
    <row r="162" spans="1:10">
      <c r="A162" s="13">
        <v>157</v>
      </c>
      <c r="B162" s="14" t="s">
        <v>262</v>
      </c>
      <c r="C162" s="15">
        <v>121.34</v>
      </c>
      <c r="D162" s="14" t="s">
        <v>263</v>
      </c>
      <c r="E162" s="16" t="s">
        <v>272</v>
      </c>
      <c r="F162" s="17">
        <f t="shared" si="2"/>
        <v>16.2</v>
      </c>
      <c r="G162" s="18">
        <v>1</v>
      </c>
      <c r="H162" s="20">
        <v>1</v>
      </c>
      <c r="I162" s="22">
        <v>16.2</v>
      </c>
      <c r="J162" s="22">
        <v>18</v>
      </c>
    </row>
    <row r="163" spans="1:10">
      <c r="A163" s="13">
        <v>158</v>
      </c>
      <c r="B163" s="14" t="s">
        <v>273</v>
      </c>
      <c r="C163" s="15">
        <v>60.59</v>
      </c>
      <c r="D163" s="14" t="s">
        <v>274</v>
      </c>
      <c r="E163" s="16" t="s">
        <v>275</v>
      </c>
      <c r="F163" s="17">
        <f t="shared" si="2"/>
        <v>7.2</v>
      </c>
      <c r="G163" s="18">
        <v>1</v>
      </c>
      <c r="H163" s="19">
        <v>2</v>
      </c>
      <c r="I163" s="22">
        <v>14.4</v>
      </c>
      <c r="J163" s="22">
        <v>16</v>
      </c>
    </row>
    <row r="164" spans="1:10" ht="28.5">
      <c r="A164" s="13">
        <v>159</v>
      </c>
      <c r="B164" s="14" t="s">
        <v>277</v>
      </c>
      <c r="C164" s="15">
        <v>6.81</v>
      </c>
      <c r="D164" s="14" t="s">
        <v>278</v>
      </c>
      <c r="E164" s="16" t="s">
        <v>279</v>
      </c>
      <c r="F164" s="17">
        <f t="shared" si="2"/>
        <v>0.43</v>
      </c>
      <c r="G164" s="18">
        <v>1</v>
      </c>
      <c r="H164" s="19">
        <v>25</v>
      </c>
      <c r="I164" s="22">
        <v>10.8</v>
      </c>
      <c r="J164" s="22">
        <v>12</v>
      </c>
    </row>
    <row r="165" spans="1:10">
      <c r="A165" s="13">
        <v>160</v>
      </c>
      <c r="B165" s="14" t="s">
        <v>281</v>
      </c>
      <c r="C165" s="15">
        <v>6.61</v>
      </c>
      <c r="D165" s="14" t="s">
        <v>282</v>
      </c>
      <c r="E165" s="16" t="s">
        <v>284</v>
      </c>
      <c r="F165" s="17">
        <f t="shared" si="2"/>
        <v>0.72</v>
      </c>
      <c r="G165" s="18">
        <v>1</v>
      </c>
      <c r="H165" s="20">
        <v>20</v>
      </c>
      <c r="I165" s="22">
        <v>14.4</v>
      </c>
      <c r="J165" s="22">
        <v>16</v>
      </c>
    </row>
    <row r="166" spans="1:10">
      <c r="A166" s="13">
        <v>161</v>
      </c>
      <c r="B166" s="14" t="s">
        <v>281</v>
      </c>
      <c r="C166" s="15">
        <v>6.61</v>
      </c>
      <c r="D166" s="14" t="s">
        <v>282</v>
      </c>
      <c r="E166" s="16" t="s">
        <v>286</v>
      </c>
      <c r="F166" s="17">
        <f t="shared" si="2"/>
        <v>0.72</v>
      </c>
      <c r="G166" s="18">
        <v>1</v>
      </c>
      <c r="H166" s="20">
        <v>20</v>
      </c>
      <c r="I166" s="22">
        <v>14.4</v>
      </c>
      <c r="J166" s="22">
        <v>16</v>
      </c>
    </row>
    <row r="167" spans="1:10">
      <c r="A167" s="13">
        <v>162</v>
      </c>
      <c r="B167" s="14" t="s">
        <v>281</v>
      </c>
      <c r="C167" s="15">
        <v>6.61</v>
      </c>
      <c r="D167" s="14" t="s">
        <v>282</v>
      </c>
      <c r="E167" s="16" t="s">
        <v>287</v>
      </c>
      <c r="F167" s="17">
        <f t="shared" si="2"/>
        <v>0.72</v>
      </c>
      <c r="G167" s="18">
        <v>1</v>
      </c>
      <c r="H167" s="19">
        <v>20</v>
      </c>
      <c r="I167" s="22">
        <v>14.4</v>
      </c>
      <c r="J167" s="22">
        <v>16</v>
      </c>
    </row>
    <row r="168" spans="1:10">
      <c r="A168" s="13">
        <v>163</v>
      </c>
      <c r="B168" s="14" t="s">
        <v>281</v>
      </c>
      <c r="C168" s="15">
        <v>6.61</v>
      </c>
      <c r="D168" s="14" t="s">
        <v>282</v>
      </c>
      <c r="E168" s="16" t="s">
        <v>288</v>
      </c>
      <c r="F168" s="17">
        <f t="shared" si="2"/>
        <v>0.72</v>
      </c>
      <c r="G168" s="18">
        <v>1</v>
      </c>
      <c r="H168" s="19">
        <v>20</v>
      </c>
      <c r="I168" s="22">
        <v>14.4</v>
      </c>
      <c r="J168" s="22">
        <v>16</v>
      </c>
    </row>
    <row r="169" spans="1:10">
      <c r="A169" s="13">
        <v>164</v>
      </c>
      <c r="B169" s="14" t="s">
        <v>281</v>
      </c>
      <c r="C169" s="15">
        <v>6.61</v>
      </c>
      <c r="D169" s="14" t="s">
        <v>282</v>
      </c>
      <c r="E169" s="16" t="s">
        <v>289</v>
      </c>
      <c r="F169" s="17">
        <f t="shared" si="2"/>
        <v>0.72</v>
      </c>
      <c r="G169" s="18">
        <v>1</v>
      </c>
      <c r="H169" s="20">
        <v>20</v>
      </c>
      <c r="I169" s="22">
        <v>14.4</v>
      </c>
      <c r="J169" s="22">
        <v>16</v>
      </c>
    </row>
    <row r="170" spans="1:10">
      <c r="A170" s="13">
        <v>165</v>
      </c>
      <c r="B170" s="14" t="s">
        <v>281</v>
      </c>
      <c r="C170" s="15">
        <v>6.61</v>
      </c>
      <c r="D170" s="14" t="s">
        <v>282</v>
      </c>
      <c r="E170" s="16" t="s">
        <v>290</v>
      </c>
      <c r="F170" s="17">
        <f t="shared" si="2"/>
        <v>0.72</v>
      </c>
      <c r="G170" s="18">
        <v>1</v>
      </c>
      <c r="H170" s="20">
        <v>20</v>
      </c>
      <c r="I170" s="22">
        <v>14.4</v>
      </c>
      <c r="J170" s="22">
        <v>16</v>
      </c>
    </row>
    <row r="171" spans="1:10">
      <c r="A171" s="13">
        <v>166</v>
      </c>
      <c r="B171" s="14" t="s">
        <v>281</v>
      </c>
      <c r="C171" s="15">
        <v>6.61</v>
      </c>
      <c r="D171" s="14" t="s">
        <v>282</v>
      </c>
      <c r="E171" s="16" t="s">
        <v>291</v>
      </c>
      <c r="F171" s="17">
        <f t="shared" si="2"/>
        <v>0.72</v>
      </c>
      <c r="G171" s="18">
        <v>1</v>
      </c>
      <c r="H171" s="19">
        <v>20</v>
      </c>
      <c r="I171" s="22">
        <v>14.4</v>
      </c>
      <c r="J171" s="22">
        <v>16</v>
      </c>
    </row>
    <row r="172" spans="1:10">
      <c r="A172" s="13">
        <v>167</v>
      </c>
      <c r="B172" s="14" t="s">
        <v>292</v>
      </c>
      <c r="C172" s="15">
        <v>1.1599999999999999</v>
      </c>
      <c r="D172" s="14" t="s">
        <v>293</v>
      </c>
      <c r="E172" s="16" t="s">
        <v>294</v>
      </c>
      <c r="F172" s="17">
        <f t="shared" si="2"/>
        <v>0.13</v>
      </c>
      <c r="G172" s="18">
        <v>1</v>
      </c>
      <c r="H172" s="19">
        <v>110</v>
      </c>
      <c r="I172" s="22">
        <v>14.4</v>
      </c>
      <c r="J172" s="22">
        <v>16</v>
      </c>
    </row>
    <row r="173" spans="1:10">
      <c r="A173" s="13">
        <v>168</v>
      </c>
      <c r="B173" s="14" t="s">
        <v>292</v>
      </c>
      <c r="C173" s="15">
        <v>1.1599999999999999</v>
      </c>
      <c r="D173" s="14" t="s">
        <v>293</v>
      </c>
      <c r="E173" s="16" t="s">
        <v>296</v>
      </c>
      <c r="F173" s="17">
        <f t="shared" si="2"/>
        <v>0.13</v>
      </c>
      <c r="G173" s="18">
        <v>1</v>
      </c>
      <c r="H173" s="20">
        <v>110</v>
      </c>
      <c r="I173" s="22">
        <v>14.4</v>
      </c>
      <c r="J173" s="22">
        <v>16</v>
      </c>
    </row>
    <row r="174" spans="1:10">
      <c r="A174" s="13">
        <v>169</v>
      </c>
      <c r="B174" s="14" t="s">
        <v>292</v>
      </c>
      <c r="C174" s="15">
        <v>1.1599999999999999</v>
      </c>
      <c r="D174" s="14" t="s">
        <v>293</v>
      </c>
      <c r="E174" s="16" t="s">
        <v>297</v>
      </c>
      <c r="F174" s="17">
        <f t="shared" si="2"/>
        <v>0.13</v>
      </c>
      <c r="G174" s="18">
        <v>1</v>
      </c>
      <c r="H174" s="20">
        <v>110</v>
      </c>
      <c r="I174" s="22">
        <v>14.4</v>
      </c>
      <c r="J174" s="22">
        <v>16</v>
      </c>
    </row>
    <row r="175" spans="1:10">
      <c r="A175" s="13">
        <v>170</v>
      </c>
      <c r="B175" s="14" t="s">
        <v>292</v>
      </c>
      <c r="C175" s="15">
        <v>1.1599999999999999</v>
      </c>
      <c r="D175" s="14" t="s">
        <v>293</v>
      </c>
      <c r="E175" s="16" t="s">
        <v>298</v>
      </c>
      <c r="F175" s="17">
        <f t="shared" si="2"/>
        <v>0.13</v>
      </c>
      <c r="G175" s="18">
        <v>1</v>
      </c>
      <c r="H175" s="19">
        <v>110</v>
      </c>
      <c r="I175" s="22">
        <v>14.4</v>
      </c>
      <c r="J175" s="22">
        <v>16</v>
      </c>
    </row>
    <row r="176" spans="1:10">
      <c r="A176" s="13">
        <v>171</v>
      </c>
      <c r="B176" s="14" t="s">
        <v>292</v>
      </c>
      <c r="C176" s="15">
        <v>1.1599999999999999</v>
      </c>
      <c r="D176" s="14" t="s">
        <v>293</v>
      </c>
      <c r="E176" s="16" t="s">
        <v>299</v>
      </c>
      <c r="F176" s="17">
        <f t="shared" ref="F176:F188" si="3">INT(I176/H176*100)/100</f>
        <v>0.13</v>
      </c>
      <c r="G176" s="18">
        <v>1</v>
      </c>
      <c r="H176" s="20">
        <v>110</v>
      </c>
      <c r="I176" s="22">
        <v>14.4</v>
      </c>
      <c r="J176" s="22">
        <v>16</v>
      </c>
    </row>
    <row r="177" spans="1:10">
      <c r="A177" s="13">
        <v>172</v>
      </c>
      <c r="B177" s="14" t="s">
        <v>292</v>
      </c>
      <c r="C177" s="15">
        <v>1.1599999999999999</v>
      </c>
      <c r="D177" s="14" t="s">
        <v>293</v>
      </c>
      <c r="E177" s="16" t="s">
        <v>300</v>
      </c>
      <c r="F177" s="17">
        <f t="shared" si="3"/>
        <v>0.13</v>
      </c>
      <c r="G177" s="18">
        <v>1</v>
      </c>
      <c r="H177" s="19">
        <v>110</v>
      </c>
      <c r="I177" s="22">
        <v>14.4</v>
      </c>
      <c r="J177" s="22">
        <v>16</v>
      </c>
    </row>
    <row r="178" spans="1:10">
      <c r="A178" s="13">
        <v>173</v>
      </c>
      <c r="B178" s="14" t="s">
        <v>292</v>
      </c>
      <c r="C178" s="15">
        <v>1.1599999999999999</v>
      </c>
      <c r="D178" s="14" t="s">
        <v>293</v>
      </c>
      <c r="E178" s="16" t="s">
        <v>301</v>
      </c>
      <c r="F178" s="17">
        <f t="shared" si="3"/>
        <v>0.13</v>
      </c>
      <c r="G178" s="18">
        <v>1</v>
      </c>
      <c r="H178" s="20">
        <v>110</v>
      </c>
      <c r="I178" s="22">
        <v>14.4</v>
      </c>
      <c r="J178" s="22">
        <v>16</v>
      </c>
    </row>
    <row r="179" spans="1:10">
      <c r="A179" s="13">
        <v>174</v>
      </c>
      <c r="B179" s="14" t="s">
        <v>292</v>
      </c>
      <c r="C179" s="15">
        <v>1.1599999999999999</v>
      </c>
      <c r="D179" s="14" t="s">
        <v>293</v>
      </c>
      <c r="E179" s="16" t="s">
        <v>302</v>
      </c>
      <c r="F179" s="17">
        <f t="shared" si="3"/>
        <v>0.13</v>
      </c>
      <c r="G179" s="18">
        <v>1</v>
      </c>
      <c r="H179" s="19">
        <v>110</v>
      </c>
      <c r="I179" s="22">
        <v>14.4</v>
      </c>
      <c r="J179" s="22">
        <v>16</v>
      </c>
    </row>
    <row r="180" spans="1:10">
      <c r="A180" s="13">
        <v>175</v>
      </c>
      <c r="B180" s="14" t="s">
        <v>292</v>
      </c>
      <c r="C180" s="15">
        <v>1.1599999999999999</v>
      </c>
      <c r="D180" s="14" t="s">
        <v>293</v>
      </c>
      <c r="E180" s="16" t="s">
        <v>303</v>
      </c>
      <c r="F180" s="17">
        <f t="shared" si="3"/>
        <v>0.13</v>
      </c>
      <c r="G180" s="18">
        <v>1</v>
      </c>
      <c r="H180" s="20">
        <v>110</v>
      </c>
      <c r="I180" s="22">
        <v>14.4</v>
      </c>
      <c r="J180" s="22">
        <v>16</v>
      </c>
    </row>
    <row r="181" spans="1:10">
      <c r="A181" s="13">
        <v>176</v>
      </c>
      <c r="B181" s="14" t="s">
        <v>304</v>
      </c>
      <c r="C181" s="15">
        <v>4.59</v>
      </c>
      <c r="D181" s="14" t="s">
        <v>305</v>
      </c>
      <c r="E181" s="16" t="s">
        <v>307</v>
      </c>
      <c r="F181" s="17">
        <f t="shared" si="3"/>
        <v>0.36</v>
      </c>
      <c r="G181" s="18">
        <v>1</v>
      </c>
      <c r="H181" s="19">
        <v>40</v>
      </c>
      <c r="I181" s="22">
        <v>14.4</v>
      </c>
      <c r="J181" s="22">
        <v>16</v>
      </c>
    </row>
    <row r="182" spans="1:10">
      <c r="A182" s="13">
        <v>177</v>
      </c>
      <c r="B182" s="14" t="s">
        <v>304</v>
      </c>
      <c r="C182" s="15">
        <v>4.59</v>
      </c>
      <c r="D182" s="14" t="s">
        <v>305</v>
      </c>
      <c r="E182" s="16" t="s">
        <v>309</v>
      </c>
      <c r="F182" s="17">
        <f t="shared" si="3"/>
        <v>0.36</v>
      </c>
      <c r="G182" s="18">
        <v>1</v>
      </c>
      <c r="H182" s="20">
        <v>40</v>
      </c>
      <c r="I182" s="22">
        <v>14.4</v>
      </c>
      <c r="J182" s="22">
        <v>16</v>
      </c>
    </row>
    <row r="183" spans="1:10">
      <c r="A183" s="13">
        <v>178</v>
      </c>
      <c r="B183" s="14" t="s">
        <v>310</v>
      </c>
      <c r="C183" s="15">
        <v>5.58</v>
      </c>
      <c r="D183" s="14" t="s">
        <v>311</v>
      </c>
      <c r="E183" s="16" t="s">
        <v>312</v>
      </c>
      <c r="F183" s="17">
        <f t="shared" si="3"/>
        <v>0.63</v>
      </c>
      <c r="G183" s="18">
        <v>1</v>
      </c>
      <c r="H183" s="19">
        <v>17</v>
      </c>
      <c r="I183" s="22">
        <v>10.8</v>
      </c>
      <c r="J183" s="22">
        <v>12</v>
      </c>
    </row>
    <row r="184" spans="1:10">
      <c r="A184" s="13">
        <v>179</v>
      </c>
      <c r="B184" s="14" t="s">
        <v>310</v>
      </c>
      <c r="C184" s="15">
        <v>5.58</v>
      </c>
      <c r="D184" s="14" t="s">
        <v>311</v>
      </c>
      <c r="E184" s="16" t="s">
        <v>314</v>
      </c>
      <c r="F184" s="17">
        <f t="shared" si="3"/>
        <v>0.63</v>
      </c>
      <c r="G184" s="18">
        <v>1</v>
      </c>
      <c r="H184" s="20">
        <v>17</v>
      </c>
      <c r="I184" s="22">
        <v>10.8</v>
      </c>
      <c r="J184" s="22">
        <v>12</v>
      </c>
    </row>
    <row r="185" spans="1:10">
      <c r="A185" s="13">
        <v>180</v>
      </c>
      <c r="B185" s="14" t="s">
        <v>315</v>
      </c>
      <c r="C185" s="15">
        <v>5.0599999999999996</v>
      </c>
      <c r="D185" s="14" t="s">
        <v>316</v>
      </c>
      <c r="E185" s="16" t="s">
        <v>317</v>
      </c>
      <c r="F185" s="17">
        <f t="shared" si="3"/>
        <v>0.72</v>
      </c>
      <c r="G185" s="18">
        <v>1</v>
      </c>
      <c r="H185" s="19">
        <v>15</v>
      </c>
      <c r="I185" s="22">
        <v>10.8</v>
      </c>
      <c r="J185" s="22">
        <v>12</v>
      </c>
    </row>
    <row r="186" spans="1:10">
      <c r="A186" s="13">
        <v>181</v>
      </c>
      <c r="B186" s="14" t="s">
        <v>319</v>
      </c>
      <c r="C186" s="15">
        <v>0.9</v>
      </c>
      <c r="D186" s="14" t="s">
        <v>320</v>
      </c>
      <c r="E186" s="16" t="s">
        <v>321</v>
      </c>
      <c r="F186" s="17">
        <f t="shared" si="3"/>
        <v>7.0000000000000007E-2</v>
      </c>
      <c r="G186" s="18">
        <v>1</v>
      </c>
      <c r="H186" s="20">
        <v>150</v>
      </c>
      <c r="I186" s="22">
        <v>10.8</v>
      </c>
      <c r="J186" s="22">
        <v>12</v>
      </c>
    </row>
    <row r="187" spans="1:10">
      <c r="A187" s="13">
        <v>182</v>
      </c>
      <c r="B187" s="14" t="s">
        <v>319</v>
      </c>
      <c r="C187" s="15">
        <v>0.9</v>
      </c>
      <c r="D187" s="14" t="s">
        <v>320</v>
      </c>
      <c r="E187" s="16" t="s">
        <v>323</v>
      </c>
      <c r="F187" s="17">
        <f t="shared" si="3"/>
        <v>7.0000000000000007E-2</v>
      </c>
      <c r="G187" s="18">
        <v>1</v>
      </c>
      <c r="H187" s="19">
        <v>150</v>
      </c>
      <c r="I187" s="22">
        <v>10.8</v>
      </c>
      <c r="J187" s="22">
        <v>12</v>
      </c>
    </row>
    <row r="188" spans="1:10">
      <c r="A188" s="13">
        <v>183</v>
      </c>
      <c r="B188" s="14" t="s">
        <v>319</v>
      </c>
      <c r="C188" s="15">
        <v>0.9</v>
      </c>
      <c r="D188" s="14" t="s">
        <v>320</v>
      </c>
      <c r="E188" s="16" t="s">
        <v>324</v>
      </c>
      <c r="F188" s="17">
        <f t="shared" si="3"/>
        <v>7.0000000000000007E-2</v>
      </c>
      <c r="G188" s="18">
        <v>1</v>
      </c>
      <c r="H188" s="20">
        <v>150</v>
      </c>
      <c r="I188" s="22">
        <v>10.8</v>
      </c>
      <c r="J188" s="22">
        <v>12</v>
      </c>
    </row>
    <row r="189" spans="1:10" ht="23.65" customHeight="1">
      <c r="A189" s="24"/>
      <c r="B189" s="94" t="s">
        <v>325</v>
      </c>
      <c r="C189" s="94"/>
      <c r="D189" s="94"/>
      <c r="E189" s="94"/>
      <c r="F189" s="94"/>
      <c r="G189" s="25">
        <f>SUM(G6:G188)</f>
        <v>183</v>
      </c>
      <c r="H189" s="25">
        <f>SUM(H6:H188)</f>
        <v>8193</v>
      </c>
      <c r="I189" s="30">
        <f>SUM(I6:I188)</f>
        <v>2579.4000000000101</v>
      </c>
      <c r="J189" s="30">
        <f>SUM(J6:J188)</f>
        <v>2866</v>
      </c>
    </row>
    <row r="190" spans="1:10" ht="18.399999999999999" customHeight="1">
      <c r="B190" s="26"/>
      <c r="C190" s="27"/>
    </row>
    <row r="191" spans="1:10" ht="18.399999999999999" customHeight="1">
      <c r="B191" s="26"/>
      <c r="C191" s="27"/>
    </row>
    <row r="192" spans="1:10" ht="14.45" customHeight="1">
      <c r="B192" s="28" t="s">
        <v>336</v>
      </c>
      <c r="D192" s="29"/>
      <c r="E192" s="28" t="s">
        <v>337</v>
      </c>
      <c r="F192" s="28"/>
      <c r="G192" s="95"/>
      <c r="H192" s="95"/>
      <c r="I192" s="96"/>
      <c r="J192" s="96"/>
    </row>
    <row r="193" spans="3:7">
      <c r="C193" s="27"/>
      <c r="D193" s="26"/>
      <c r="E193" s="26"/>
      <c r="F193" s="26"/>
      <c r="G193" s="31"/>
    </row>
  </sheetData>
  <mergeCells count="7">
    <mergeCell ref="G192:H192"/>
    <mergeCell ref="I192:J192"/>
    <mergeCell ref="A1:J1"/>
    <mergeCell ref="A2:J2"/>
    <mergeCell ref="A3:J3"/>
    <mergeCell ref="B4:C4"/>
    <mergeCell ref="B189:F189"/>
  </mergeCells>
  <printOptions horizontalCentered="1"/>
  <pageMargins left="0.23622047244094499" right="0.23622047244094499" top="0.47244094488188998" bottom="0.47244094488188998" header="0.31496062992126" footer="0.31496062992126"/>
  <pageSetup paperSize="9" scale="8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Sheet1</vt:lpstr>
      <vt:lpstr>PACKING LIST</vt:lpstr>
      <vt:lpstr>Sheet1!Zone_d_impression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ILDEM</cp:lastModifiedBy>
  <dcterms:created xsi:type="dcterms:W3CDTF">2023-03-09T01:22:00Z</dcterms:created>
  <dcterms:modified xsi:type="dcterms:W3CDTF">2023-06-09T09:11:12Z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E2C780826A05432D9FFE4E53B6F5B08F</vt:lpwstr>
  </property>
  <property fmtid="{D5CDD505-2E9C-101B-9397-08002B2CF9AE}" pid="3" name="KSOProductBuildVer">
    <vt:lpwstr>2052-11.1.0.14309</vt:lpwstr>
  </property>
</Properties>
</file>