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720" windowWidth="19635" windowHeight="7425"/>
  </bookViews>
  <sheets>
    <sheet name="Co. Owned Voice" sheetId="1" r:id="rId1"/>
    <sheet name="Postage &amp; Courier" sheetId="2" r:id="rId2"/>
    <sheet name="Local Conveyance" sheetId="3" r:id="rId3"/>
    <sheet name="Office Repair &amp; Maint" sheetId="4" r:id="rId4"/>
    <sheet name="Office Stationary" sheetId="5" r:id="rId5"/>
    <sheet name="Tea &amp; Coffee" sheetId="6" r:id="rId6"/>
    <sheet name="R&amp;R Expenses" sheetId="7" r:id="rId7"/>
    <sheet name="Caf &amp; Other Maint" sheetId="8" r:id="rId8"/>
    <sheet name="Employee Reimbursement" sheetId="9" r:id="rId9"/>
  </sheets>
  <calcPr calcId="144525"/>
</workbook>
</file>

<file path=xl/calcChain.xml><?xml version="1.0" encoding="utf-8"?>
<calcChain xmlns="http://schemas.openxmlformats.org/spreadsheetml/2006/main">
  <c r="I12" i="1" l="1"/>
  <c r="I11" i="1"/>
  <c r="I10" i="1"/>
  <c r="I9" i="1"/>
  <c r="I8" i="1"/>
  <c r="B9" i="9"/>
  <c r="D10" i="8"/>
  <c r="D9" i="4"/>
  <c r="D7" i="4"/>
  <c r="D6" i="4"/>
  <c r="B11" i="2"/>
  <c r="C21" i="1"/>
  <c r="C18" i="1"/>
</calcChain>
</file>

<file path=xl/sharedStrings.xml><?xml version="1.0" encoding="utf-8"?>
<sst xmlns="http://schemas.openxmlformats.org/spreadsheetml/2006/main" count="84" uniqueCount="65">
  <si>
    <t>Provision made for mobile taken on company name and issued to company employees, particular limit assigned to you employees and excess amount will be deducted from the salaries</t>
  </si>
  <si>
    <t>Mobile No.</t>
  </si>
  <si>
    <t>User</t>
  </si>
  <si>
    <t>Limit</t>
  </si>
  <si>
    <t>Kanchan </t>
  </si>
  <si>
    <t>Deepak Sir </t>
  </si>
  <si>
    <t>Rajender </t>
  </si>
  <si>
    <t>Dinesh </t>
  </si>
  <si>
    <t>Parul </t>
  </si>
  <si>
    <t>Krishna </t>
  </si>
  <si>
    <t>Ashwani Sir</t>
  </si>
  <si>
    <t>Nixon Ji</t>
  </si>
  <si>
    <t>Naresh</t>
  </si>
  <si>
    <t>Total</t>
  </si>
  <si>
    <t>Prapaid Sim Recharge</t>
  </si>
  <si>
    <t>Misc. Recharge AW Sir</t>
  </si>
  <si>
    <t>Chq. will be made after receiving of bills and prepaid recharge will be imprest</t>
  </si>
  <si>
    <t>Postage and courier needs to be done for internal commnucation and documents as well as same is requied for client</t>
  </si>
  <si>
    <t>Vendor Name</t>
  </si>
  <si>
    <t>Amount</t>
  </si>
  <si>
    <t>M/s GLOBAL FLASH COURIER</t>
  </si>
  <si>
    <t>Cash Courier</t>
  </si>
  <si>
    <t>Freigth &amp; Cargo</t>
  </si>
  <si>
    <t>Payment will be made by Cheque only after submission of bill and freight will be paid through imprest</t>
  </si>
  <si>
    <t>Local conveyance expenses for corporate for banking and other official works. It also includes credit card expenses of both the directors with parking charges.</t>
  </si>
  <si>
    <t>Local conveyance bill of Ratan Singh will be signed by Nixon Ji or for the concerned who has sent him for the official work. Directors bill will be reimbursed directly to their credit card  payment. for Parkash the amount will be paid by imprest holder of corporate office.</t>
  </si>
  <si>
    <t>Name</t>
  </si>
  <si>
    <t>Ratan Singh</t>
  </si>
  <si>
    <t>Directors</t>
  </si>
  <si>
    <t>Others Parkash etc.</t>
  </si>
  <si>
    <t>Provision made for main glass door repair and machine change</t>
  </si>
  <si>
    <t>Amount will be paid throgh imprest.</t>
  </si>
  <si>
    <t>Machines</t>
  </si>
  <si>
    <t>Qty</t>
  </si>
  <si>
    <t>Rate</t>
  </si>
  <si>
    <t>Labour</t>
  </si>
  <si>
    <t>Particular</t>
  </si>
  <si>
    <t>Office Stationery is required for corporate office like letter head printing and other stationery items</t>
  </si>
  <si>
    <t>Items will be purchased through Cash</t>
  </si>
  <si>
    <t>Index files/Cobra Files/Envelopes/Pencil Cells</t>
  </si>
  <si>
    <t>Tonner Reil</t>
  </si>
  <si>
    <t>Tea and coffee and refreshment for corporate staff milk and biscuit and tea in cash in absence of Parkash</t>
  </si>
  <si>
    <t>Office</t>
  </si>
  <si>
    <t>UMA-111-A</t>
  </si>
  <si>
    <t>CS-33 3rd Floor</t>
  </si>
  <si>
    <t>This expense is introduce to celebrate birthday of corporate staff/festival celebration/get to gehter or some farewell if any employee leaves orgnization and Business review is orgnized in Vaishali inn for all leadership of branches to set target for coming months.</t>
  </si>
  <si>
    <t>Head</t>
  </si>
  <si>
    <t>Refreshment</t>
  </si>
  <si>
    <t>Amount will be paid through imprest</t>
  </si>
  <si>
    <t>Provision made for maintenance charges for common area for UMA 111-A and CS-33</t>
  </si>
  <si>
    <t>Sunrise Estate Management Services</t>
  </si>
  <si>
    <t>Maint.</t>
  </si>
  <si>
    <t>Tax</t>
  </si>
  <si>
    <t>CS-33</t>
  </si>
  <si>
    <t>Misc.</t>
  </si>
  <si>
    <t>Bills for sunrise will be processed through chq and other cafe. expense will be paid through imprest</t>
  </si>
  <si>
    <t>Mobile reimbursement is to be paid to employees who are using their own mobile and the sam is reimburesed to them.</t>
  </si>
  <si>
    <t>Kapil Mohan</t>
  </si>
  <si>
    <t>Parkash</t>
  </si>
  <si>
    <t>chq. will be paid to Kapil for his mobile bill and cash will be paid to Parkash</t>
  </si>
  <si>
    <t>BSS</t>
  </si>
  <si>
    <t>F&amp;A</t>
  </si>
  <si>
    <t>IT</t>
  </si>
  <si>
    <t>Sales</t>
  </si>
  <si>
    <t>MGT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</si>
</sst>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applyAlignment="1">
      <alignment vertical="center" wrapText="1"/>
    </xf>
    <xf numFmtId="0" fontId="0" fillId="0" borderId="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1"/>
  <sheetViews>
    <sheetView tabSelected="1" topLeftCell="A4" workbookViewId="0">
      <selection activeCell="J7" sqref="J7"/>
    </sheetView>
  </sheetViews>
  <sheetFormatPr defaultRowHeight="15" x14ac:dyDescent="0.25"/>
  <cols>
    <col min="1" max="1" width="13.7109375" customWidth="1"/>
    <col min="2" max="2" width="12.28515625" customWidth="1"/>
    <col min="3" max="3" width="9.85546875" customWidth="1"/>
  </cols>
  <sheetData>
    <row r="2" spans="1:9" x14ac:dyDescent="0.25">
      <c r="A2" t="s">
        <v>0</v>
      </c>
    </row>
    <row r="5" spans="1:9" x14ac:dyDescent="0.25">
      <c r="A5" t="s">
        <v>16</v>
      </c>
    </row>
    <row r="7" spans="1:9" ht="30" x14ac:dyDescent="0.25">
      <c r="A7" s="1" t="s">
        <v>1</v>
      </c>
      <c r="B7" s="1" t="s">
        <v>2</v>
      </c>
      <c r="C7" s="1" t="s">
        <v>3</v>
      </c>
    </row>
    <row r="8" spans="1:9" x14ac:dyDescent="0.25">
      <c r="A8" s="1">
        <v>9643323551</v>
      </c>
      <c r="B8" s="1" t="s">
        <v>4</v>
      </c>
      <c r="C8" s="1">
        <v>700</v>
      </c>
      <c r="H8" s="2" t="s">
        <v>60</v>
      </c>
      <c r="I8" s="2">
        <f>C11+C12+C13</f>
        <v>2100</v>
      </c>
    </row>
    <row r="9" spans="1:9" ht="30" x14ac:dyDescent="0.25">
      <c r="A9" s="1">
        <v>9643323554</v>
      </c>
      <c r="B9" s="1" t="s">
        <v>5</v>
      </c>
      <c r="C9" s="1">
        <v>1000</v>
      </c>
      <c r="H9" s="2" t="s">
        <v>61</v>
      </c>
      <c r="I9" s="2">
        <f>C17+C16</f>
        <v>1700</v>
      </c>
    </row>
    <row r="10" spans="1:9" x14ac:dyDescent="0.25">
      <c r="A10" s="1">
        <v>9643323566</v>
      </c>
      <c r="B10" s="1" t="s">
        <v>6</v>
      </c>
      <c r="C10" s="1">
        <v>700</v>
      </c>
      <c r="H10" s="2" t="s">
        <v>62</v>
      </c>
      <c r="I10" s="2">
        <f>C10</f>
        <v>700</v>
      </c>
    </row>
    <row r="11" spans="1:9" x14ac:dyDescent="0.25">
      <c r="A11" s="1">
        <v>9643323567</v>
      </c>
      <c r="B11" s="1" t="s">
        <v>7</v>
      </c>
      <c r="C11" s="1">
        <v>700</v>
      </c>
      <c r="H11" s="2" t="s">
        <v>64</v>
      </c>
      <c r="I11" s="2">
        <f>C14+C15+C19+C9</f>
        <v>5150</v>
      </c>
    </row>
    <row r="12" spans="1:9" x14ac:dyDescent="0.25">
      <c r="A12" s="1">
        <v>9643323568</v>
      </c>
      <c r="B12" s="1" t="s">
        <v>8</v>
      </c>
      <c r="C12" s="1">
        <v>700</v>
      </c>
      <c r="H12" s="2" t="s">
        <v>63</v>
      </c>
      <c r="I12" s="2">
        <f>C18+C8</f>
        <v>4220</v>
      </c>
    </row>
    <row r="13" spans="1:9" x14ac:dyDescent="0.25">
      <c r="A13" s="1">
        <v>9643323569</v>
      </c>
      <c r="B13" s="1" t="s">
        <v>9</v>
      </c>
      <c r="C13" s="1">
        <v>700</v>
      </c>
    </row>
    <row r="14" spans="1:9" ht="30" x14ac:dyDescent="0.25">
      <c r="A14" s="1">
        <v>9999990051</v>
      </c>
      <c r="B14" s="1" t="s">
        <v>5</v>
      </c>
      <c r="C14" s="1">
        <v>2800</v>
      </c>
    </row>
    <row r="15" spans="1:9" ht="30" x14ac:dyDescent="0.25">
      <c r="A15" s="1">
        <v>9818727786</v>
      </c>
      <c r="B15" s="1" t="s">
        <v>10</v>
      </c>
      <c r="C15" s="1">
        <v>1000</v>
      </c>
    </row>
    <row r="16" spans="1:9" x14ac:dyDescent="0.25">
      <c r="A16" s="1">
        <v>9810392002</v>
      </c>
      <c r="B16" s="1" t="s">
        <v>11</v>
      </c>
      <c r="C16" s="1">
        <v>1000</v>
      </c>
    </row>
    <row r="17" spans="1:3" x14ac:dyDescent="0.25">
      <c r="A17" s="1">
        <v>8447738907</v>
      </c>
      <c r="B17" s="1" t="s">
        <v>12</v>
      </c>
      <c r="C17" s="1">
        <v>700</v>
      </c>
    </row>
    <row r="18" spans="1:3" ht="30" x14ac:dyDescent="0.25">
      <c r="A18" s="1" t="s">
        <v>14</v>
      </c>
      <c r="B18" s="1"/>
      <c r="C18" s="1">
        <f>352*10</f>
        <v>3520</v>
      </c>
    </row>
    <row r="19" spans="1:3" ht="45" x14ac:dyDescent="0.25">
      <c r="A19" s="1" t="s">
        <v>15</v>
      </c>
      <c r="B19" s="1"/>
      <c r="C19" s="1">
        <v>350</v>
      </c>
    </row>
    <row r="20" spans="1:3" x14ac:dyDescent="0.25">
      <c r="A20" s="1"/>
      <c r="B20" s="1"/>
      <c r="C20" s="1"/>
    </row>
    <row r="21" spans="1:3" x14ac:dyDescent="0.25">
      <c r="A21" s="1" t="s">
        <v>13</v>
      </c>
      <c r="B21" s="1"/>
      <c r="C21" s="1">
        <f>SUM(C8:C19)</f>
        <v>13870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
  <sheetViews>
    <sheetView workbookViewId="0">
      <selection activeCell="A4" sqref="A4"/>
    </sheetView>
  </sheetViews>
  <sheetFormatPr defaultRowHeight="15" x14ac:dyDescent="0.25"/>
  <cols>
    <col min="1" max="1" width="12.5703125" customWidth="1"/>
  </cols>
  <sheetData>
    <row r="2" spans="1:2" x14ac:dyDescent="0.25">
      <c r="A2" t="s">
        <v>17</v>
      </c>
    </row>
    <row r="4" spans="1:2" x14ac:dyDescent="0.25">
      <c r="A4" t="s">
        <v>23</v>
      </c>
    </row>
    <row r="7" spans="1:2" ht="30" x14ac:dyDescent="0.25">
      <c r="A7" s="1" t="s">
        <v>18</v>
      </c>
      <c r="B7" s="1" t="s">
        <v>19</v>
      </c>
    </row>
    <row r="8" spans="1:2" ht="60" x14ac:dyDescent="0.25">
      <c r="A8" s="1" t="s">
        <v>20</v>
      </c>
      <c r="B8" s="1">
        <v>10000</v>
      </c>
    </row>
    <row r="9" spans="1:2" x14ac:dyDescent="0.25">
      <c r="A9" s="1" t="s">
        <v>21</v>
      </c>
      <c r="B9" s="1">
        <v>3000</v>
      </c>
    </row>
    <row r="10" spans="1:2" ht="30" x14ac:dyDescent="0.25">
      <c r="A10" s="1" t="s">
        <v>22</v>
      </c>
      <c r="B10" s="1">
        <v>1600</v>
      </c>
    </row>
    <row r="11" spans="1:2" x14ac:dyDescent="0.25">
      <c r="A11" s="1" t="s">
        <v>13</v>
      </c>
      <c r="B11" s="1">
        <f>SUM(B8:B10)</f>
        <v>14600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6" sqref="B6"/>
    </sheetView>
  </sheetViews>
  <sheetFormatPr defaultRowHeight="15" x14ac:dyDescent="0.25"/>
  <sheetData>
    <row r="1" spans="1:2" x14ac:dyDescent="0.25">
      <c r="A1" t="s">
        <v>24</v>
      </c>
    </row>
    <row r="3" spans="1:2" x14ac:dyDescent="0.25">
      <c r="A3" t="s">
        <v>25</v>
      </c>
    </row>
    <row r="5" spans="1:2" x14ac:dyDescent="0.25">
      <c r="A5" s="1" t="s">
        <v>26</v>
      </c>
      <c r="B5" s="1" t="s">
        <v>19</v>
      </c>
    </row>
    <row r="6" spans="1:2" ht="30" x14ac:dyDescent="0.25">
      <c r="A6" s="1" t="s">
        <v>27</v>
      </c>
      <c r="B6" s="1">
        <v>8000</v>
      </c>
    </row>
    <row r="7" spans="1:2" x14ac:dyDescent="0.25">
      <c r="A7" s="1" t="s">
        <v>28</v>
      </c>
      <c r="B7" s="1">
        <v>20000</v>
      </c>
    </row>
    <row r="8" spans="1:2" ht="45" x14ac:dyDescent="0.25">
      <c r="A8" s="1" t="s">
        <v>29</v>
      </c>
      <c r="B8" s="1">
        <v>2000</v>
      </c>
    </row>
    <row r="9" spans="1:2" x14ac:dyDescent="0.25">
      <c r="A9" s="1"/>
      <c r="B9" s="1"/>
    </row>
    <row r="10" spans="1:2" x14ac:dyDescent="0.25">
      <c r="A10" s="1" t="s">
        <v>13</v>
      </c>
      <c r="B10" s="1">
        <v>30000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6" sqref="A6"/>
    </sheetView>
  </sheetViews>
  <sheetFormatPr defaultRowHeight="15" x14ac:dyDescent="0.25"/>
  <cols>
    <col min="1" max="1" width="11.85546875" customWidth="1"/>
  </cols>
  <sheetData>
    <row r="1" spans="1:4" x14ac:dyDescent="0.25">
      <c r="A1" t="s">
        <v>30</v>
      </c>
    </row>
    <row r="3" spans="1:4" x14ac:dyDescent="0.25">
      <c r="A3" t="s">
        <v>31</v>
      </c>
    </row>
    <row r="5" spans="1:4" x14ac:dyDescent="0.25">
      <c r="A5" s="2" t="s">
        <v>36</v>
      </c>
      <c r="B5" s="2" t="s">
        <v>33</v>
      </c>
      <c r="C5" s="2" t="s">
        <v>34</v>
      </c>
      <c r="D5" s="2" t="s">
        <v>19</v>
      </c>
    </row>
    <row r="6" spans="1:4" x14ac:dyDescent="0.25">
      <c r="A6" s="2" t="s">
        <v>32</v>
      </c>
      <c r="B6" s="2">
        <v>3</v>
      </c>
      <c r="C6" s="2">
        <v>8000</v>
      </c>
      <c r="D6" s="2">
        <f>C6*B6</f>
        <v>24000</v>
      </c>
    </row>
    <row r="7" spans="1:4" x14ac:dyDescent="0.25">
      <c r="A7" s="2" t="s">
        <v>35</v>
      </c>
      <c r="B7" s="2">
        <v>1</v>
      </c>
      <c r="C7" s="2">
        <v>1000</v>
      </c>
      <c r="D7" s="2">
        <f>C7*B7</f>
        <v>1000</v>
      </c>
    </row>
    <row r="9" spans="1:4" x14ac:dyDescent="0.25">
      <c r="B9" s="2" t="s">
        <v>13</v>
      </c>
      <c r="C9" s="2"/>
      <c r="D9" s="2">
        <f>SUM(D6:D7)</f>
        <v>25000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
  <sheetViews>
    <sheetView workbookViewId="0">
      <selection activeCell="B10" sqref="B10"/>
    </sheetView>
  </sheetViews>
  <sheetFormatPr defaultRowHeight="15" x14ac:dyDescent="0.25"/>
  <cols>
    <col min="2" max="2" width="11.28515625" customWidth="1"/>
  </cols>
  <sheetData>
    <row r="2" spans="1:2" x14ac:dyDescent="0.25">
      <c r="A2" t="s">
        <v>37</v>
      </c>
    </row>
    <row r="4" spans="1:2" x14ac:dyDescent="0.25">
      <c r="A4" t="s">
        <v>38</v>
      </c>
    </row>
    <row r="7" spans="1:2" ht="30" x14ac:dyDescent="0.25">
      <c r="A7" s="1" t="s">
        <v>18</v>
      </c>
      <c r="B7" s="1" t="s">
        <v>19</v>
      </c>
    </row>
    <row r="8" spans="1:2" ht="105" x14ac:dyDescent="0.25">
      <c r="A8" s="1" t="s">
        <v>39</v>
      </c>
      <c r="B8" s="1">
        <v>4000</v>
      </c>
    </row>
    <row r="9" spans="1:2" x14ac:dyDescent="0.25">
      <c r="A9" s="1"/>
      <c r="B9" s="1"/>
    </row>
    <row r="10" spans="1:2" ht="30" x14ac:dyDescent="0.25">
      <c r="A10" s="1" t="s">
        <v>40</v>
      </c>
      <c r="B10" s="1">
        <v>1000</v>
      </c>
    </row>
    <row r="11" spans="1:2" x14ac:dyDescent="0.25">
      <c r="A11" s="1" t="s">
        <v>13</v>
      </c>
      <c r="B11" s="1">
        <v>5000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4" sqref="A4"/>
    </sheetView>
  </sheetViews>
  <sheetFormatPr defaultRowHeight="15" x14ac:dyDescent="0.25"/>
  <sheetData>
    <row r="1" spans="1:2" x14ac:dyDescent="0.25">
      <c r="A1" t="s">
        <v>41</v>
      </c>
    </row>
    <row r="3" spans="1:2" x14ac:dyDescent="0.25">
      <c r="A3" t="s">
        <v>31</v>
      </c>
    </row>
    <row r="5" spans="1:2" x14ac:dyDescent="0.25">
      <c r="A5" s="1" t="s">
        <v>42</v>
      </c>
      <c r="B5" s="1" t="s">
        <v>19</v>
      </c>
    </row>
    <row r="6" spans="1:2" ht="30" x14ac:dyDescent="0.25">
      <c r="A6" s="1" t="s">
        <v>43</v>
      </c>
      <c r="B6" s="1">
        <v>3000</v>
      </c>
    </row>
    <row r="7" spans="1:2" ht="30" x14ac:dyDescent="0.25">
      <c r="A7" s="1" t="s">
        <v>44</v>
      </c>
      <c r="B7" s="1">
        <v>2000</v>
      </c>
    </row>
    <row r="8" spans="1:2" x14ac:dyDescent="0.25">
      <c r="A8" s="1"/>
      <c r="B8" s="1"/>
    </row>
    <row r="9" spans="1:2" x14ac:dyDescent="0.25">
      <c r="A9" s="1" t="s">
        <v>13</v>
      </c>
      <c r="B9" s="1">
        <v>5000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6" sqref="D6"/>
    </sheetView>
  </sheetViews>
  <sheetFormatPr defaultRowHeight="15" x14ac:dyDescent="0.25"/>
  <sheetData>
    <row r="1" spans="1:2" x14ac:dyDescent="0.25">
      <c r="A1" t="s">
        <v>45</v>
      </c>
    </row>
    <row r="3" spans="1:2" x14ac:dyDescent="0.25">
      <c r="A3" t="s">
        <v>48</v>
      </c>
    </row>
    <row r="6" spans="1:2" x14ac:dyDescent="0.25">
      <c r="A6" s="1" t="s">
        <v>46</v>
      </c>
      <c r="B6" s="1" t="s">
        <v>19</v>
      </c>
    </row>
    <row r="7" spans="1:2" ht="30" x14ac:dyDescent="0.25">
      <c r="A7" s="1" t="s">
        <v>47</v>
      </c>
      <c r="B7" s="1">
        <v>5000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J17" sqref="J17"/>
    </sheetView>
  </sheetViews>
  <sheetFormatPr defaultRowHeight="15" x14ac:dyDescent="0.25"/>
  <sheetData>
    <row r="1" spans="1:4" x14ac:dyDescent="0.25">
      <c r="A1" t="s">
        <v>49</v>
      </c>
    </row>
    <row r="3" spans="1:4" x14ac:dyDescent="0.25">
      <c r="A3" t="s">
        <v>55</v>
      </c>
    </row>
    <row r="5" spans="1:4" ht="75" x14ac:dyDescent="0.25">
      <c r="A5" s="1" t="s">
        <v>50</v>
      </c>
      <c r="B5" s="1" t="s">
        <v>51</v>
      </c>
      <c r="C5" s="1" t="s">
        <v>52</v>
      </c>
      <c r="D5" s="1" t="s">
        <v>19</v>
      </c>
    </row>
    <row r="6" spans="1:4" x14ac:dyDescent="0.25">
      <c r="A6" s="1" t="s">
        <v>53</v>
      </c>
      <c r="B6" s="1">
        <v>4560</v>
      </c>
      <c r="C6" s="1">
        <v>23</v>
      </c>
      <c r="D6" s="1">
        <v>5100</v>
      </c>
    </row>
    <row r="7" spans="1:4" ht="30" x14ac:dyDescent="0.25">
      <c r="A7" s="1" t="s">
        <v>43</v>
      </c>
      <c r="B7" s="1">
        <v>5723</v>
      </c>
      <c r="C7" s="1">
        <v>29</v>
      </c>
      <c r="D7" s="1">
        <v>6400</v>
      </c>
    </row>
    <row r="8" spans="1:4" x14ac:dyDescent="0.25">
      <c r="A8" s="1" t="s">
        <v>54</v>
      </c>
      <c r="B8" s="1"/>
      <c r="C8" s="1"/>
      <c r="D8" s="1">
        <v>5500</v>
      </c>
    </row>
    <row r="9" spans="1:4" x14ac:dyDescent="0.25">
      <c r="A9" s="1"/>
      <c r="B9" s="1"/>
      <c r="C9" s="1"/>
      <c r="D9" s="1"/>
    </row>
    <row r="10" spans="1:4" x14ac:dyDescent="0.25">
      <c r="A10" s="1" t="s">
        <v>13</v>
      </c>
      <c r="B10" s="1"/>
      <c r="C10" s="1"/>
      <c r="D10" s="1">
        <f>SUM(D6:D9)</f>
        <v>17000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3" sqref="B13"/>
    </sheetView>
  </sheetViews>
  <sheetFormatPr defaultRowHeight="15" x14ac:dyDescent="0.25"/>
  <cols>
    <col min="1" max="1" width="13.140625" customWidth="1"/>
  </cols>
  <sheetData>
    <row r="1" spans="1:2" x14ac:dyDescent="0.25">
      <c r="A1" t="s">
        <v>56</v>
      </c>
    </row>
    <row r="3" spans="1:2" x14ac:dyDescent="0.25">
      <c r="A3" t="s">
        <v>59</v>
      </c>
    </row>
    <row r="5" spans="1:2" x14ac:dyDescent="0.25">
      <c r="A5" s="2" t="s">
        <v>26</v>
      </c>
      <c r="B5" s="2" t="s">
        <v>19</v>
      </c>
    </row>
    <row r="6" spans="1:2" x14ac:dyDescent="0.25">
      <c r="A6" s="2" t="s">
        <v>57</v>
      </c>
      <c r="B6" s="2">
        <v>600</v>
      </c>
    </row>
    <row r="7" spans="1:2" x14ac:dyDescent="0.25">
      <c r="A7" s="2" t="s">
        <v>58</v>
      </c>
      <c r="B7" s="2">
        <v>100</v>
      </c>
    </row>
    <row r="9" spans="1:2" x14ac:dyDescent="0.25">
      <c r="A9" s="2" t="s">
        <v>13</v>
      </c>
      <c r="B9" s="2">
        <f>SUM(B6:B7)</f>
        <v>700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 Owned Voice</vt:lpstr>
      <vt:lpstr>Postage &amp; Courier</vt:lpstr>
      <vt:lpstr>Local Conveyance</vt:lpstr>
      <vt:lpstr>Office Repair &amp; Maint</vt:lpstr>
      <vt:lpstr>Office Stationary</vt:lpstr>
      <vt:lpstr>Tea &amp; Coffee</vt:lpstr>
      <vt:lpstr>R&amp;R Expenses</vt:lpstr>
      <vt:lpstr>Caf &amp; Other Maint</vt:lpstr>
      <vt:lpstr>Employee Reimbursement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Naresh Chauhan</dc:creator>
  <cp:lastModifiedBy>Naresh Chauhan</cp:lastModifiedBy>
  <dcterms:created xsi:type="dcterms:W3CDTF">2017-05-06T03:09:31Z</dcterms:created>
  <dcterms:modified xsi:type="dcterms:W3CDTF">2017-05-06T03:36:47Z</dcterms:modified>
</cp:coreProperties>
</file>