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 Kumar\Desktop\"/>
    </mc:Choice>
  </mc:AlternateContent>
  <xr:revisionPtr revIDLastSave="0" documentId="13_ncr:1_{CDED3759-392C-4B2F-9C04-EC9154B5EB8E}" xr6:coauthVersionLast="47" xr6:coauthVersionMax="47" xr10:uidLastSave="{00000000-0000-0000-0000-000000000000}"/>
  <bookViews>
    <workbookView xWindow="-108" yWindow="-108" windowWidth="23256" windowHeight="12456" xr2:uid="{AF054B3B-F220-4E0D-864B-DDB65A1DCA8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52" i="1" l="1"/>
  <c r="AD48" i="1"/>
  <c r="Z48" i="1"/>
  <c r="T41" i="1"/>
  <c r="T43" i="1" s="1"/>
  <c r="T46" i="1" s="1"/>
  <c r="Q43" i="1"/>
  <c r="Q45" i="1" s="1"/>
  <c r="AA8" i="1"/>
  <c r="AA7" i="1"/>
  <c r="X8" i="1"/>
  <c r="W8" i="1"/>
  <c r="X7" i="1"/>
  <c r="T13" i="1"/>
  <c r="T12" i="1"/>
  <c r="Q15" i="1"/>
  <c r="W7" i="1" s="1"/>
  <c r="Q16" i="1"/>
  <c r="Q10" i="1"/>
  <c r="Q12" i="1" s="1"/>
  <c r="T7" i="1"/>
  <c r="T9" i="1" s="1"/>
  <c r="X40" i="1" l="1"/>
  <c r="Q49" i="1"/>
  <c r="W41" i="1" s="1"/>
  <c r="Q48" i="1"/>
  <c r="W40" i="1" s="1"/>
  <c r="T47" i="1"/>
  <c r="X41" i="1" s="1"/>
  <c r="AA40" i="1" l="1"/>
  <c r="Z49" i="1" s="1"/>
  <c r="AA41" i="1"/>
  <c r="AD49" i="1" s="1"/>
  <c r="AD53" i="1" s="1"/>
</calcChain>
</file>

<file path=xl/sharedStrings.xml><?xml version="1.0" encoding="utf-8"?>
<sst xmlns="http://schemas.openxmlformats.org/spreadsheetml/2006/main" count="98" uniqueCount="45">
  <si>
    <t>Inner Wall</t>
  </si>
  <si>
    <t>Kichen Entry</t>
  </si>
  <si>
    <t>God</t>
  </si>
  <si>
    <t>Stove</t>
  </si>
  <si>
    <t>Outter Entry Wall</t>
  </si>
  <si>
    <t>Main Entry</t>
  </si>
  <si>
    <t>Bath room + Toilet</t>
  </si>
  <si>
    <t>Use It For Stair Case + Additional Toilet</t>
  </si>
  <si>
    <t>TV</t>
  </si>
  <si>
    <t>Sleeping
Cot</t>
  </si>
  <si>
    <t>Ground Floar</t>
  </si>
  <si>
    <t>Outer Wall</t>
  </si>
  <si>
    <t>Side 1</t>
  </si>
  <si>
    <t>Side 2</t>
  </si>
  <si>
    <t>Side 3</t>
  </si>
  <si>
    <t>Side 4</t>
  </si>
  <si>
    <t>Total Sqft</t>
  </si>
  <si>
    <t>Wall Hight Ft</t>
  </si>
  <si>
    <t>Bathroom Wall Side1</t>
  </si>
  <si>
    <t>Bathroom Wall Side2</t>
  </si>
  <si>
    <t>Total</t>
  </si>
  <si>
    <t>Wall High Ft</t>
  </si>
  <si>
    <t>Cement Briks in Sqft</t>
  </si>
  <si>
    <t>Red Briks in Sqft</t>
  </si>
  <si>
    <t>No. Of RB Required</t>
  </si>
  <si>
    <t>No. Of CB Required</t>
  </si>
  <si>
    <t>RED Briks Cost</t>
  </si>
  <si>
    <t>Cement Briks Cost</t>
  </si>
  <si>
    <t>price/Pc for OuterWall</t>
  </si>
  <si>
    <t>price/Pc for InnerWall</t>
  </si>
  <si>
    <t>Total Cost</t>
  </si>
  <si>
    <t>1st Floar</t>
  </si>
  <si>
    <t>Sleeping Cot</t>
  </si>
  <si>
    <t>Handwash
Sink</t>
  </si>
  <si>
    <t>Sink</t>
  </si>
  <si>
    <t>Computer 
Table</t>
  </si>
  <si>
    <t>-</t>
  </si>
  <si>
    <t>Ground Floar RB Price</t>
  </si>
  <si>
    <t>1st Floar RB Price</t>
  </si>
  <si>
    <t>Ground Floar CB Price</t>
  </si>
  <si>
    <t>Total RB Price (Ground+1st Floar)</t>
  </si>
  <si>
    <t>Total CB Price (Ground+1st Floar)</t>
  </si>
  <si>
    <t>Computer
Table</t>
  </si>
  <si>
    <t>OR</t>
  </si>
  <si>
    <t>Compt
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</si>
</sst>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3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9A2C-AD0B-41CC-A548-CD0E57C0254D}">
  <dimension ref="B1:AE84"/>
  <sheetViews>
    <sheetView tabSelected="1" topLeftCell="A58" zoomScale="70" zoomScaleNormal="70" workbookViewId="0">
      <selection activeCell="U72" sqref="U72"/>
    </sheetView>
  </sheetViews>
  <sheetFormatPr defaultRowHeight="15" customHeight="1" x14ac:dyDescent="0.3"/>
  <cols>
    <col min="2" max="2" width="3" customWidth="1"/>
    <col min="3" max="12" width="3.77734375" customWidth="1"/>
    <col min="13" max="13" width="3.33203125" bestFit="1" customWidth="1"/>
    <col min="16" max="16" width="18.5546875" bestFit="1" customWidth="1"/>
    <col min="17" max="17" width="11.33203125" bestFit="1" customWidth="1"/>
    <col min="18" max="18" width="3.88671875" customWidth="1"/>
    <col min="19" max="19" width="20.77734375" customWidth="1"/>
    <col min="20" max="20" width="9" customWidth="1"/>
    <col min="22" max="22" width="16.77734375" bestFit="1" customWidth="1"/>
    <col min="23" max="23" width="13.33203125" bestFit="1" customWidth="1"/>
    <col min="24" max="24" width="10.44140625" bestFit="1" customWidth="1"/>
    <col min="25" max="25" width="21.33203125" bestFit="1" customWidth="1"/>
    <col min="26" max="26" width="21.109375" bestFit="1" customWidth="1"/>
    <col min="27" max="27" width="9.77734375" bestFit="1" customWidth="1"/>
    <col min="29" max="29" width="30.77734375" bestFit="1" customWidth="1"/>
  </cols>
  <sheetData>
    <row r="1" spans="2:27" ht="15" customHeight="1" x14ac:dyDescent="0.3">
      <c r="D1" s="51" t="s">
        <v>10</v>
      </c>
      <c r="E1" s="51"/>
      <c r="F1" s="51"/>
      <c r="G1" s="51"/>
      <c r="H1" s="51"/>
      <c r="I1" s="51"/>
      <c r="J1" s="51"/>
      <c r="K1" s="51"/>
    </row>
    <row r="2" spans="2:27" ht="15" customHeight="1" thickBot="1" x14ac:dyDescent="0.35"/>
    <row r="3" spans="2:27" ht="15" customHeight="1" thickBot="1" x14ac:dyDescent="0.35">
      <c r="B3" s="1"/>
      <c r="C3" s="77">
        <v>10</v>
      </c>
      <c r="D3" s="77"/>
      <c r="E3" s="77"/>
      <c r="F3" s="77"/>
      <c r="G3" s="77"/>
      <c r="H3" s="77"/>
      <c r="I3" s="77"/>
      <c r="J3" s="77"/>
      <c r="K3" s="77"/>
      <c r="L3" s="77"/>
      <c r="M3" s="2"/>
    </row>
    <row r="4" spans="2:27" ht="15" customHeight="1" x14ac:dyDescent="0.3">
      <c r="B4" s="31">
        <v>6</v>
      </c>
      <c r="C4" s="9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1">
        <v>10</v>
      </c>
      <c r="M4" s="42">
        <v>20</v>
      </c>
      <c r="P4" s="50" t="s">
        <v>11</v>
      </c>
      <c r="Q4" s="50"/>
      <c r="S4" s="51" t="s">
        <v>0</v>
      </c>
      <c r="T4" s="51"/>
    </row>
    <row r="5" spans="2:27" ht="15" customHeight="1" x14ac:dyDescent="0.3">
      <c r="B5" s="31"/>
      <c r="C5" s="7"/>
      <c r="D5" s="6"/>
      <c r="E5" s="6"/>
      <c r="F5" s="6"/>
      <c r="G5" s="6"/>
      <c r="H5" s="6"/>
      <c r="I5" s="6"/>
      <c r="J5" s="6"/>
      <c r="K5" s="6"/>
      <c r="L5" s="87" t="s">
        <v>2</v>
      </c>
      <c r="M5" s="42"/>
      <c r="P5" t="s">
        <v>12</v>
      </c>
      <c r="Q5">
        <v>20</v>
      </c>
      <c r="S5" t="s">
        <v>18</v>
      </c>
      <c r="T5">
        <v>10</v>
      </c>
    </row>
    <row r="6" spans="2:27" ht="15" customHeight="1" x14ac:dyDescent="0.3">
      <c r="B6" s="31"/>
      <c r="C6" s="7"/>
      <c r="D6" s="6"/>
      <c r="E6" s="6"/>
      <c r="F6" s="6"/>
      <c r="G6" s="6"/>
      <c r="H6" s="6"/>
      <c r="I6" s="6"/>
      <c r="J6" s="6"/>
      <c r="K6" s="6"/>
      <c r="L6" s="88"/>
      <c r="M6" s="42"/>
      <c r="P6" t="s">
        <v>13</v>
      </c>
      <c r="Q6">
        <v>20</v>
      </c>
      <c r="S6" t="s">
        <v>19</v>
      </c>
      <c r="T6">
        <v>3</v>
      </c>
      <c r="W6" t="s">
        <v>11</v>
      </c>
      <c r="X6" t="s">
        <v>0</v>
      </c>
      <c r="Y6" t="s">
        <v>28</v>
      </c>
      <c r="Z6" t="s">
        <v>29</v>
      </c>
      <c r="AA6" t="s">
        <v>30</v>
      </c>
    </row>
    <row r="7" spans="2:27" ht="15" customHeight="1" x14ac:dyDescent="0.3">
      <c r="B7" s="31"/>
      <c r="C7" s="93" t="s">
        <v>34</v>
      </c>
      <c r="D7" s="54"/>
      <c r="E7" s="92" t="s">
        <v>3</v>
      </c>
      <c r="F7" s="53"/>
      <c r="G7" s="53"/>
      <c r="H7" s="53"/>
      <c r="I7" s="54"/>
      <c r="J7" s="6"/>
      <c r="K7" s="6"/>
      <c r="L7" s="89"/>
      <c r="M7" s="42"/>
      <c r="P7" t="s">
        <v>14</v>
      </c>
      <c r="Q7">
        <v>10</v>
      </c>
      <c r="S7" t="s">
        <v>20</v>
      </c>
      <c r="T7">
        <f>SUM(T5:T6)</f>
        <v>13</v>
      </c>
      <c r="V7" t="s">
        <v>26</v>
      </c>
      <c r="W7">
        <f>(Q15*2)</f>
        <v>7486</v>
      </c>
      <c r="X7">
        <f>T9</f>
        <v>130</v>
      </c>
      <c r="Y7">
        <v>6</v>
      </c>
      <c r="Z7">
        <v>6</v>
      </c>
      <c r="AA7">
        <f>(W7+X7)*Z7</f>
        <v>45696</v>
      </c>
    </row>
    <row r="8" spans="2:27" ht="15" customHeight="1" thickBot="1" x14ac:dyDescent="0.35">
      <c r="B8" s="31"/>
      <c r="C8" s="94"/>
      <c r="D8" s="57"/>
      <c r="E8" s="55"/>
      <c r="F8" s="56"/>
      <c r="G8" s="56"/>
      <c r="H8" s="56"/>
      <c r="I8" s="57"/>
      <c r="J8" s="6"/>
      <c r="K8" s="6"/>
      <c r="L8" s="12">
        <v>5</v>
      </c>
      <c r="M8" s="42"/>
      <c r="P8" t="s">
        <v>15</v>
      </c>
      <c r="Q8">
        <v>10</v>
      </c>
      <c r="S8" s="5" t="s">
        <v>21</v>
      </c>
      <c r="T8" s="5">
        <v>10</v>
      </c>
      <c r="V8" t="s">
        <v>27</v>
      </c>
      <c r="W8">
        <f>Q16</f>
        <v>788</v>
      </c>
      <c r="X8">
        <f>T13</f>
        <v>146</v>
      </c>
      <c r="Y8">
        <v>36</v>
      </c>
      <c r="Z8">
        <v>30</v>
      </c>
      <c r="AA8">
        <f>(W8*Y8)+(X8*Z8)</f>
        <v>32748</v>
      </c>
    </row>
    <row r="9" spans="2:27" ht="15" customHeight="1" thickBot="1" x14ac:dyDescent="0.35">
      <c r="B9" s="31"/>
      <c r="C9" s="90" t="s">
        <v>0</v>
      </c>
      <c r="D9" s="75"/>
      <c r="E9" s="75"/>
      <c r="F9" s="75"/>
      <c r="G9" s="75"/>
      <c r="H9" s="75"/>
      <c r="I9" s="76"/>
      <c r="J9" s="74" t="s">
        <v>1</v>
      </c>
      <c r="K9" s="75"/>
      <c r="L9" s="91"/>
      <c r="M9" s="42"/>
      <c r="P9" t="s">
        <v>0</v>
      </c>
      <c r="Q9">
        <v>10</v>
      </c>
      <c r="S9" s="5" t="s">
        <v>16</v>
      </c>
      <c r="T9" s="5">
        <f>T7*T8</f>
        <v>130</v>
      </c>
    </row>
    <row r="10" spans="2:27" ht="15" customHeight="1" x14ac:dyDescent="0.3">
      <c r="B10" s="31">
        <v>10</v>
      </c>
      <c r="C10" s="37" t="s">
        <v>9</v>
      </c>
      <c r="D10" s="29"/>
      <c r="E10" s="30"/>
      <c r="F10" s="6"/>
      <c r="G10" s="52" t="s">
        <v>42</v>
      </c>
      <c r="H10" s="53"/>
      <c r="I10" s="54"/>
      <c r="J10" s="6"/>
      <c r="K10" s="6"/>
      <c r="L10" s="12">
        <v>7</v>
      </c>
      <c r="M10" s="42"/>
      <c r="P10" t="s">
        <v>16</v>
      </c>
      <c r="Q10">
        <f>SUM(Q5:Q9)</f>
        <v>70</v>
      </c>
      <c r="S10" t="s">
        <v>23</v>
      </c>
      <c r="T10">
        <v>0.187</v>
      </c>
    </row>
    <row r="11" spans="2:27" ht="15" customHeight="1" thickBot="1" x14ac:dyDescent="0.35">
      <c r="B11" s="31"/>
      <c r="C11" s="31"/>
      <c r="D11" s="32"/>
      <c r="E11" s="33"/>
      <c r="F11" s="6"/>
      <c r="G11" s="55"/>
      <c r="H11" s="56"/>
      <c r="I11" s="57"/>
      <c r="J11" s="6"/>
      <c r="K11" s="6"/>
      <c r="L11" s="12">
        <v>8</v>
      </c>
      <c r="M11" s="42"/>
      <c r="P11" s="5" t="s">
        <v>17</v>
      </c>
      <c r="Q11" s="5">
        <v>10</v>
      </c>
      <c r="S11" t="s">
        <v>22</v>
      </c>
      <c r="T11">
        <v>0.88800000000000001</v>
      </c>
    </row>
    <row r="12" spans="2:27" ht="15" customHeight="1" thickBot="1" x14ac:dyDescent="0.35">
      <c r="B12" s="31"/>
      <c r="C12" s="31"/>
      <c r="D12" s="32"/>
      <c r="E12" s="33"/>
      <c r="F12" s="6"/>
      <c r="G12" s="6"/>
      <c r="H12" s="6"/>
      <c r="I12" s="6"/>
      <c r="J12" s="6"/>
      <c r="K12" s="6"/>
      <c r="L12" s="12">
        <v>9</v>
      </c>
      <c r="M12" s="42"/>
      <c r="P12" s="5" t="s">
        <v>16</v>
      </c>
      <c r="Q12" s="5">
        <f>Q10*Q11</f>
        <v>700</v>
      </c>
      <c r="S12" t="s">
        <v>24</v>
      </c>
      <c r="T12">
        <f>ROUND(T9/T10,0)</f>
        <v>695</v>
      </c>
    </row>
    <row r="13" spans="2:27" ht="15" customHeight="1" x14ac:dyDescent="0.3">
      <c r="B13" s="31"/>
      <c r="C13" s="31"/>
      <c r="D13" s="32"/>
      <c r="E13" s="33"/>
      <c r="F13" s="6"/>
      <c r="G13" s="6"/>
      <c r="H13" s="6"/>
      <c r="I13" s="6"/>
      <c r="J13" s="6"/>
      <c r="K13" s="6"/>
      <c r="L13" s="12">
        <v>10</v>
      </c>
      <c r="M13" s="42"/>
      <c r="P13" t="s">
        <v>23</v>
      </c>
      <c r="Q13">
        <v>0.187</v>
      </c>
      <c r="S13" t="s">
        <v>25</v>
      </c>
      <c r="T13">
        <f>ROUND(T9/T11,0)</f>
        <v>146</v>
      </c>
    </row>
    <row r="14" spans="2:27" ht="15" customHeight="1" x14ac:dyDescent="0.3">
      <c r="B14" s="31"/>
      <c r="C14" s="31"/>
      <c r="D14" s="32"/>
      <c r="E14" s="33"/>
      <c r="F14" s="6"/>
      <c r="G14" s="6"/>
      <c r="H14" s="6"/>
      <c r="I14" s="6"/>
      <c r="J14" s="6"/>
      <c r="K14" s="6"/>
      <c r="L14" s="12">
        <v>11</v>
      </c>
      <c r="M14" s="42"/>
      <c r="P14" t="s">
        <v>22</v>
      </c>
      <c r="Q14">
        <v>0.88800000000000001</v>
      </c>
    </row>
    <row r="15" spans="2:27" ht="15" customHeight="1" x14ac:dyDescent="0.3">
      <c r="B15" s="31"/>
      <c r="C15" s="31"/>
      <c r="D15" s="32"/>
      <c r="E15" s="33"/>
      <c r="F15" s="6"/>
      <c r="G15" s="6"/>
      <c r="H15" s="6"/>
      <c r="I15" s="6"/>
      <c r="J15" s="6"/>
      <c r="K15" s="6"/>
      <c r="L15" s="12">
        <v>12</v>
      </c>
      <c r="M15" s="42"/>
      <c r="P15" t="s">
        <v>24</v>
      </c>
      <c r="Q15">
        <f>ROUND(Q12/Q13,0)</f>
        <v>3743</v>
      </c>
    </row>
    <row r="16" spans="2:27" ht="15" customHeight="1" x14ac:dyDescent="0.3">
      <c r="B16" s="31"/>
      <c r="C16" s="31"/>
      <c r="D16" s="32"/>
      <c r="E16" s="33"/>
      <c r="F16" s="6"/>
      <c r="G16" s="6"/>
      <c r="H16" s="6"/>
      <c r="I16" s="6"/>
      <c r="J16" s="6"/>
      <c r="K16" s="6"/>
      <c r="L16" s="12">
        <v>13</v>
      </c>
      <c r="M16" s="42"/>
      <c r="P16" t="s">
        <v>25</v>
      </c>
      <c r="Q16">
        <f>ROUND(Q12/Q14,0)</f>
        <v>788</v>
      </c>
    </row>
    <row r="17" spans="2:31" ht="15" customHeight="1" x14ac:dyDescent="0.3">
      <c r="B17" s="31"/>
      <c r="C17" s="34"/>
      <c r="D17" s="35"/>
      <c r="E17" s="36"/>
      <c r="F17" s="6"/>
      <c r="G17" s="6"/>
      <c r="H17" s="6"/>
      <c r="I17" s="6"/>
      <c r="J17" s="6"/>
      <c r="K17" s="6"/>
      <c r="L17" s="12">
        <v>14</v>
      </c>
      <c r="M17" s="42"/>
      <c r="AE17" s="17"/>
    </row>
    <row r="18" spans="2:31" ht="15" customHeight="1" x14ac:dyDescent="0.3">
      <c r="B18" s="31"/>
      <c r="C18" s="15"/>
      <c r="D18" s="6"/>
      <c r="E18" s="6"/>
      <c r="F18" s="6"/>
      <c r="G18" s="6"/>
      <c r="H18" s="6"/>
      <c r="I18" s="6"/>
      <c r="J18" s="6"/>
      <c r="K18" s="6"/>
      <c r="L18" s="12">
        <v>15</v>
      </c>
      <c r="M18" s="42"/>
    </row>
    <row r="19" spans="2:31" ht="15" customHeight="1" x14ac:dyDescent="0.3">
      <c r="B19" s="31"/>
      <c r="C19" s="16"/>
      <c r="D19" s="6"/>
      <c r="E19" s="74" t="s">
        <v>8</v>
      </c>
      <c r="F19" s="75"/>
      <c r="G19" s="76"/>
      <c r="H19" s="6"/>
      <c r="I19" s="6"/>
      <c r="J19" s="6"/>
      <c r="K19" s="6"/>
      <c r="L19" s="12">
        <v>16</v>
      </c>
      <c r="M19" s="42"/>
    </row>
    <row r="20" spans="2:31" ht="15" customHeight="1" x14ac:dyDescent="0.3">
      <c r="B20" s="31">
        <v>3</v>
      </c>
      <c r="C20" s="37" t="s">
        <v>6</v>
      </c>
      <c r="D20" s="69"/>
      <c r="E20" s="69"/>
      <c r="F20" s="69"/>
      <c r="G20" s="69"/>
      <c r="H20" s="69"/>
      <c r="I20" s="70"/>
      <c r="J20" s="6"/>
      <c r="K20" s="6"/>
      <c r="L20" s="12">
        <v>17</v>
      </c>
      <c r="M20" s="42"/>
    </row>
    <row r="21" spans="2:31" ht="15" customHeight="1" x14ac:dyDescent="0.3">
      <c r="B21" s="31"/>
      <c r="C21" s="81"/>
      <c r="D21" s="82"/>
      <c r="E21" s="82"/>
      <c r="F21" s="82"/>
      <c r="G21" s="82"/>
      <c r="H21" s="82"/>
      <c r="I21" s="83"/>
      <c r="J21" s="6"/>
      <c r="K21" s="6"/>
      <c r="L21" s="12">
        <v>18</v>
      </c>
      <c r="M21" s="42"/>
    </row>
    <row r="22" spans="2:31" ht="15" customHeight="1" x14ac:dyDescent="0.3">
      <c r="B22" s="31"/>
      <c r="C22" s="84"/>
      <c r="D22" s="85"/>
      <c r="E22" s="85"/>
      <c r="F22" s="85"/>
      <c r="G22" s="85"/>
      <c r="H22" s="85"/>
      <c r="I22" s="86"/>
      <c r="J22" s="6"/>
      <c r="K22" s="6"/>
      <c r="L22" s="12">
        <v>19</v>
      </c>
      <c r="M22" s="42"/>
    </row>
    <row r="23" spans="2:31" ht="15" customHeight="1" thickBot="1" x14ac:dyDescent="0.35">
      <c r="B23" s="4"/>
      <c r="C23" s="78" t="s">
        <v>4</v>
      </c>
      <c r="D23" s="79"/>
      <c r="E23" s="79"/>
      <c r="F23" s="79"/>
      <c r="G23" s="79"/>
      <c r="H23" s="79"/>
      <c r="I23" s="79"/>
      <c r="J23" s="79" t="s">
        <v>5</v>
      </c>
      <c r="K23" s="79"/>
      <c r="L23" s="80"/>
      <c r="M23" s="43"/>
    </row>
    <row r="24" spans="2:31" ht="15" customHeight="1" x14ac:dyDescent="0.3">
      <c r="B24" s="1"/>
      <c r="C24" s="59" t="s">
        <v>7</v>
      </c>
      <c r="D24" s="59"/>
      <c r="E24" s="59"/>
      <c r="F24" s="59"/>
      <c r="G24" s="59"/>
      <c r="H24" s="59"/>
      <c r="I24" s="59"/>
      <c r="J24" s="59"/>
      <c r="K24" s="59"/>
      <c r="L24" s="59"/>
      <c r="M24" s="41">
        <v>3</v>
      </c>
    </row>
    <row r="25" spans="2:31" ht="15" customHeight="1" x14ac:dyDescent="0.3">
      <c r="B25" s="3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42"/>
    </row>
    <row r="26" spans="2:31" ht="15" customHeight="1" thickBot="1" x14ac:dyDescent="0.35">
      <c r="B26" s="4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3"/>
    </row>
    <row r="30" spans="2:31" ht="15" customHeight="1" x14ac:dyDescent="0.3">
      <c r="D30" s="58" t="s">
        <v>31</v>
      </c>
      <c r="E30" s="58"/>
      <c r="F30" s="58"/>
      <c r="G30" s="58"/>
      <c r="H30" s="58"/>
      <c r="I30" s="58"/>
      <c r="J30" s="58"/>
      <c r="K30" s="58"/>
    </row>
    <row r="31" spans="2:31" ht="15" customHeight="1" thickBot="1" x14ac:dyDescent="0.35"/>
    <row r="32" spans="2:31" ht="15" customHeight="1" thickBot="1" x14ac:dyDescent="0.35">
      <c r="B32" s="1"/>
      <c r="C32" s="59">
        <v>10</v>
      </c>
      <c r="D32" s="59"/>
      <c r="E32" s="59"/>
      <c r="F32" s="59"/>
      <c r="G32" s="59"/>
      <c r="H32" s="59"/>
      <c r="I32" s="59"/>
      <c r="J32" s="59"/>
      <c r="K32" s="59"/>
      <c r="L32" s="59"/>
      <c r="M32" s="2"/>
    </row>
    <row r="33" spans="2:30" ht="15" customHeight="1" x14ac:dyDescent="0.3">
      <c r="B33" s="31">
        <v>6</v>
      </c>
      <c r="C33" s="60" t="s">
        <v>6</v>
      </c>
      <c r="D33" s="61"/>
      <c r="E33" s="61"/>
      <c r="F33" s="61"/>
      <c r="G33" s="61"/>
      <c r="H33" s="61"/>
      <c r="I33" s="61"/>
      <c r="J33" s="64" t="s">
        <v>33</v>
      </c>
      <c r="K33" s="65"/>
      <c r="L33" s="66"/>
      <c r="M33" s="42">
        <v>20</v>
      </c>
    </row>
    <row r="34" spans="2:30" ht="15" customHeight="1" x14ac:dyDescent="0.3">
      <c r="B34" s="31"/>
      <c r="C34" s="62"/>
      <c r="D34" s="27"/>
      <c r="E34" s="27"/>
      <c r="F34" s="27"/>
      <c r="G34" s="27"/>
      <c r="H34" s="27"/>
      <c r="I34" s="27"/>
      <c r="J34" s="55"/>
      <c r="K34" s="56"/>
      <c r="L34" s="67"/>
      <c r="M34" s="42"/>
    </row>
    <row r="35" spans="2:30" ht="15" customHeight="1" x14ac:dyDescent="0.3">
      <c r="B35" s="31"/>
      <c r="C35" s="62"/>
      <c r="D35" s="27"/>
      <c r="E35" s="27"/>
      <c r="F35" s="27"/>
      <c r="G35" s="27"/>
      <c r="H35" s="27"/>
      <c r="I35" s="27"/>
      <c r="J35" s="6"/>
      <c r="K35" s="6"/>
      <c r="L35" s="12">
        <v>3</v>
      </c>
      <c r="M35" s="42"/>
    </row>
    <row r="36" spans="2:30" ht="15" customHeight="1" x14ac:dyDescent="0.3">
      <c r="B36" s="31"/>
      <c r="C36" s="62"/>
      <c r="D36" s="27"/>
      <c r="E36" s="27"/>
      <c r="F36" s="27"/>
      <c r="G36" s="27"/>
      <c r="H36" s="27"/>
      <c r="I36" s="27"/>
      <c r="J36" s="6"/>
      <c r="K36" s="6"/>
      <c r="L36" s="12">
        <v>4</v>
      </c>
      <c r="M36" s="42"/>
    </row>
    <row r="37" spans="2:30" ht="15" customHeight="1" x14ac:dyDescent="0.3">
      <c r="B37" s="31"/>
      <c r="C37" s="62"/>
      <c r="D37" s="27"/>
      <c r="E37" s="27"/>
      <c r="F37" s="27"/>
      <c r="G37" s="27"/>
      <c r="H37" s="27"/>
      <c r="I37" s="27"/>
      <c r="L37" s="8">
        <v>5</v>
      </c>
      <c r="M37" s="42"/>
      <c r="P37" s="50" t="s">
        <v>11</v>
      </c>
      <c r="Q37" s="50"/>
      <c r="S37" s="51"/>
      <c r="T37" s="51"/>
    </row>
    <row r="38" spans="2:30" ht="15" customHeight="1" x14ac:dyDescent="0.3">
      <c r="B38" s="31"/>
      <c r="C38" s="3"/>
      <c r="E38" s="63" t="s">
        <v>8</v>
      </c>
      <c r="F38" s="63"/>
      <c r="G38" s="63"/>
      <c r="L38" s="8">
        <v>6</v>
      </c>
      <c r="M38" s="42"/>
      <c r="P38" t="s">
        <v>12</v>
      </c>
      <c r="Q38">
        <v>20</v>
      </c>
      <c r="S38" s="51" t="s">
        <v>0</v>
      </c>
      <c r="T38" s="51"/>
    </row>
    <row r="39" spans="2:30" ht="15" customHeight="1" x14ac:dyDescent="0.3">
      <c r="B39" s="31">
        <v>10</v>
      </c>
      <c r="C39" s="18"/>
      <c r="D39" s="20"/>
      <c r="E39" s="20"/>
      <c r="F39" s="6"/>
      <c r="G39" s="6"/>
      <c r="H39" s="6"/>
      <c r="I39" s="6"/>
      <c r="J39" s="6"/>
      <c r="K39" s="6"/>
      <c r="L39" s="12">
        <v>7</v>
      </c>
      <c r="M39" s="42"/>
      <c r="P39" t="s">
        <v>13</v>
      </c>
      <c r="Q39">
        <v>20</v>
      </c>
      <c r="S39" t="s">
        <v>18</v>
      </c>
      <c r="T39">
        <v>10</v>
      </c>
      <c r="W39" t="s">
        <v>11</v>
      </c>
      <c r="X39" t="s">
        <v>0</v>
      </c>
      <c r="Y39" t="s">
        <v>28</v>
      </c>
      <c r="Z39" t="s">
        <v>29</v>
      </c>
      <c r="AA39" t="s">
        <v>30</v>
      </c>
    </row>
    <row r="40" spans="2:30" ht="15" customHeight="1" x14ac:dyDescent="0.3">
      <c r="B40" s="31"/>
      <c r="C40" s="3"/>
      <c r="D40" s="20"/>
      <c r="E40" s="20"/>
      <c r="F40" s="20"/>
      <c r="G40" s="20"/>
      <c r="H40" s="20"/>
      <c r="I40" s="6"/>
      <c r="J40" s="6"/>
      <c r="K40" s="6"/>
      <c r="L40" s="12">
        <v>8</v>
      </c>
      <c r="M40" s="42"/>
      <c r="P40" t="s">
        <v>14</v>
      </c>
      <c r="Q40">
        <v>10</v>
      </c>
      <c r="S40" t="s">
        <v>19</v>
      </c>
      <c r="T40">
        <v>2</v>
      </c>
      <c r="V40" t="s">
        <v>26</v>
      </c>
      <c r="W40">
        <f>(Q48*2)</f>
        <v>6418</v>
      </c>
      <c r="X40">
        <f>T43</f>
        <v>120</v>
      </c>
      <c r="Y40">
        <v>6</v>
      </c>
      <c r="Z40">
        <v>6</v>
      </c>
      <c r="AA40">
        <f>(W40+X40)*Z40</f>
        <v>39228</v>
      </c>
    </row>
    <row r="41" spans="2:30" ht="15" customHeight="1" x14ac:dyDescent="0.3">
      <c r="B41" s="31"/>
      <c r="C41" s="28" t="s">
        <v>32</v>
      </c>
      <c r="D41" s="29"/>
      <c r="E41" s="29"/>
      <c r="F41" s="29"/>
      <c r="G41" s="29"/>
      <c r="H41" s="29"/>
      <c r="I41" s="30"/>
      <c r="J41" s="6"/>
      <c r="K41" s="6"/>
      <c r="L41" s="12">
        <v>9</v>
      </c>
      <c r="M41" s="42"/>
      <c r="P41" t="s">
        <v>15</v>
      </c>
      <c r="Q41">
        <v>10</v>
      </c>
      <c r="S41" t="s">
        <v>20</v>
      </c>
      <c r="T41">
        <f>SUM(T38:T40)</f>
        <v>12</v>
      </c>
      <c r="V41" t="s">
        <v>27</v>
      </c>
      <c r="W41">
        <f>Q49</f>
        <v>676</v>
      </c>
      <c r="X41">
        <f>T47</f>
        <v>135</v>
      </c>
      <c r="Y41">
        <v>36</v>
      </c>
      <c r="Z41">
        <v>30</v>
      </c>
      <c r="AA41">
        <f>(W41*Y41)+(X41*Z41)</f>
        <v>28386</v>
      </c>
    </row>
    <row r="42" spans="2:30" ht="15" customHeight="1" thickBot="1" x14ac:dyDescent="0.35">
      <c r="B42" s="31"/>
      <c r="C42" s="31"/>
      <c r="D42" s="32"/>
      <c r="E42" s="32"/>
      <c r="F42" s="32"/>
      <c r="G42" s="32"/>
      <c r="H42" s="32"/>
      <c r="I42" s="33"/>
      <c r="J42" s="6"/>
      <c r="K42" s="6"/>
      <c r="L42" s="12">
        <v>10</v>
      </c>
      <c r="M42" s="42"/>
      <c r="P42" t="s">
        <v>36</v>
      </c>
      <c r="Q42">
        <v>0</v>
      </c>
      <c r="S42" s="5" t="s">
        <v>21</v>
      </c>
      <c r="T42" s="5">
        <v>10</v>
      </c>
    </row>
    <row r="43" spans="2:30" ht="15" customHeight="1" thickBot="1" x14ac:dyDescent="0.35">
      <c r="B43" s="31"/>
      <c r="C43" s="31"/>
      <c r="D43" s="32"/>
      <c r="E43" s="32"/>
      <c r="F43" s="32"/>
      <c r="G43" s="32"/>
      <c r="H43" s="32"/>
      <c r="I43" s="33"/>
      <c r="J43" s="6"/>
      <c r="K43" s="6"/>
      <c r="L43" s="12">
        <v>11</v>
      </c>
      <c r="M43" s="42"/>
      <c r="P43" t="s">
        <v>16</v>
      </c>
      <c r="Q43">
        <f>SUM(Q38:Q42)</f>
        <v>60</v>
      </c>
      <c r="S43" s="5" t="s">
        <v>16</v>
      </c>
      <c r="T43" s="5">
        <f>T41*T42</f>
        <v>120</v>
      </c>
    </row>
    <row r="44" spans="2:30" ht="15" customHeight="1" thickBot="1" x14ac:dyDescent="0.35">
      <c r="B44" s="31"/>
      <c r="C44" s="31"/>
      <c r="D44" s="32"/>
      <c r="E44" s="32"/>
      <c r="F44" s="32"/>
      <c r="G44" s="32"/>
      <c r="H44" s="32"/>
      <c r="I44" s="33"/>
      <c r="J44" s="6"/>
      <c r="K44" s="6"/>
      <c r="L44" s="12">
        <v>12</v>
      </c>
      <c r="M44" s="42"/>
      <c r="P44" s="5" t="s">
        <v>17</v>
      </c>
      <c r="Q44" s="5">
        <v>10</v>
      </c>
      <c r="S44" t="s">
        <v>23</v>
      </c>
      <c r="T44">
        <v>0.187</v>
      </c>
    </row>
    <row r="45" spans="2:30" ht="15" customHeight="1" thickBot="1" x14ac:dyDescent="0.35">
      <c r="B45" s="31"/>
      <c r="C45" s="31"/>
      <c r="D45" s="32"/>
      <c r="E45" s="32"/>
      <c r="F45" s="32"/>
      <c r="G45" s="32"/>
      <c r="H45" s="32"/>
      <c r="I45" s="33"/>
      <c r="J45" s="6"/>
      <c r="K45" s="6"/>
      <c r="L45" s="12">
        <v>13</v>
      </c>
      <c r="M45" s="42"/>
      <c r="P45" s="5" t="s">
        <v>16</v>
      </c>
      <c r="Q45" s="5">
        <f>Q43*Q44</f>
        <v>600</v>
      </c>
      <c r="S45" t="s">
        <v>22</v>
      </c>
      <c r="T45">
        <v>0.88800000000000001</v>
      </c>
    </row>
    <row r="46" spans="2:30" ht="15" customHeight="1" x14ac:dyDescent="0.3">
      <c r="B46" s="31"/>
      <c r="C46" s="31"/>
      <c r="D46" s="32"/>
      <c r="E46" s="32"/>
      <c r="F46" s="32"/>
      <c r="G46" s="32"/>
      <c r="H46" s="32"/>
      <c r="I46" s="33"/>
      <c r="J46" s="6"/>
      <c r="K46" s="6"/>
      <c r="L46" s="12">
        <v>14</v>
      </c>
      <c r="M46" s="42"/>
      <c r="P46" t="s">
        <v>23</v>
      </c>
      <c r="Q46">
        <v>0.187</v>
      </c>
      <c r="S46" t="s">
        <v>24</v>
      </c>
      <c r="T46">
        <f>ROUND(T43/T44,0)</f>
        <v>642</v>
      </c>
    </row>
    <row r="47" spans="2:30" ht="15" customHeight="1" x14ac:dyDescent="0.3">
      <c r="B47" s="31"/>
      <c r="C47" s="34"/>
      <c r="D47" s="35"/>
      <c r="E47" s="35"/>
      <c r="F47" s="35"/>
      <c r="G47" s="35"/>
      <c r="H47" s="35"/>
      <c r="I47" s="36"/>
      <c r="J47" s="6"/>
      <c r="K47" s="6"/>
      <c r="L47" s="12">
        <v>15</v>
      </c>
      <c r="M47" s="42"/>
      <c r="P47" t="s">
        <v>22</v>
      </c>
      <c r="Q47">
        <v>0.88800000000000001</v>
      </c>
      <c r="S47" t="s">
        <v>25</v>
      </c>
      <c r="T47">
        <f>ROUND(T43/T45,0)</f>
        <v>135</v>
      </c>
    </row>
    <row r="48" spans="2:30" ht="15" customHeight="1" x14ac:dyDescent="0.3">
      <c r="B48" s="31"/>
      <c r="C48" s="15"/>
      <c r="D48" s="6"/>
      <c r="H48" s="6"/>
      <c r="I48" s="6"/>
      <c r="J48" s="6"/>
      <c r="K48" s="6"/>
      <c r="L48" s="12">
        <v>16</v>
      </c>
      <c r="M48" s="42"/>
      <c r="P48" t="s">
        <v>24</v>
      </c>
      <c r="Q48">
        <f>ROUND(Q45/Q46,0)</f>
        <v>3209</v>
      </c>
      <c r="Y48" t="s">
        <v>37</v>
      </c>
      <c r="Z48">
        <f>AA7</f>
        <v>45696</v>
      </c>
      <c r="AC48" t="s">
        <v>39</v>
      </c>
      <c r="AD48">
        <f>AA8</f>
        <v>32748</v>
      </c>
    </row>
    <row r="49" spans="2:30" ht="15" customHeight="1" x14ac:dyDescent="0.3">
      <c r="B49" s="31">
        <v>3</v>
      </c>
      <c r="C49" s="18"/>
      <c r="D49" s="19"/>
      <c r="E49" s="19"/>
      <c r="F49" s="19"/>
      <c r="G49" s="19"/>
      <c r="H49" s="19"/>
      <c r="I49" s="19"/>
      <c r="J49" s="6"/>
      <c r="K49" s="6"/>
      <c r="L49" s="12">
        <v>17</v>
      </c>
      <c r="M49" s="42"/>
      <c r="P49" t="s">
        <v>25</v>
      </c>
      <c r="Q49">
        <f>ROUND(Q45/Q47,0)</f>
        <v>676</v>
      </c>
      <c r="Y49" t="s">
        <v>38</v>
      </c>
      <c r="Z49">
        <f>AA40</f>
        <v>39228</v>
      </c>
      <c r="AC49" t="s">
        <v>38</v>
      </c>
      <c r="AD49">
        <f>AA41</f>
        <v>28386</v>
      </c>
    </row>
    <row r="50" spans="2:30" ht="15" customHeight="1" x14ac:dyDescent="0.3">
      <c r="B50" s="31"/>
      <c r="C50" s="18"/>
      <c r="D50" s="19"/>
      <c r="E50" s="68" t="s">
        <v>35</v>
      </c>
      <c r="F50" s="69"/>
      <c r="G50" s="70"/>
      <c r="H50" s="19"/>
      <c r="I50" s="19"/>
      <c r="J50" s="6"/>
      <c r="K50" s="6"/>
      <c r="L50" s="12">
        <v>18</v>
      </c>
      <c r="M50" s="42"/>
    </row>
    <row r="51" spans="2:30" ht="15" customHeight="1" thickBot="1" x14ac:dyDescent="0.35">
      <c r="B51" s="31"/>
      <c r="C51" s="21"/>
      <c r="D51" s="22"/>
      <c r="E51" s="71"/>
      <c r="F51" s="72"/>
      <c r="G51" s="73"/>
      <c r="H51" s="22"/>
      <c r="I51" s="22"/>
      <c r="J51" s="13"/>
      <c r="K51" s="13"/>
      <c r="L51" s="14">
        <v>19</v>
      </c>
      <c r="M51" s="42"/>
    </row>
    <row r="52" spans="2:30" ht="15" customHeight="1" thickBot="1" x14ac:dyDescent="0.35">
      <c r="B52" s="4"/>
      <c r="C52" s="48" t="s">
        <v>4</v>
      </c>
      <c r="D52" s="38"/>
      <c r="E52" s="38"/>
      <c r="F52" s="38"/>
      <c r="G52" s="38"/>
      <c r="H52" s="38"/>
      <c r="I52" s="49"/>
      <c r="J52" s="38" t="s">
        <v>5</v>
      </c>
      <c r="K52" s="38"/>
      <c r="L52" s="39"/>
      <c r="M52" s="43"/>
      <c r="AC52" t="s">
        <v>40</v>
      </c>
      <c r="AD52">
        <f>Z48+AD48</f>
        <v>78444</v>
      </c>
    </row>
    <row r="53" spans="2:30" ht="15" customHeight="1" x14ac:dyDescent="0.3">
      <c r="B53" s="1"/>
      <c r="C53" s="32" t="s">
        <v>7</v>
      </c>
      <c r="D53" s="32"/>
      <c r="E53" s="32"/>
      <c r="F53" s="32"/>
      <c r="G53" s="32"/>
      <c r="H53" s="32"/>
      <c r="I53" s="32"/>
      <c r="J53" s="32"/>
      <c r="K53" s="32"/>
      <c r="L53" s="32"/>
      <c r="M53" s="41">
        <v>3</v>
      </c>
      <c r="AC53" t="s">
        <v>41</v>
      </c>
      <c r="AD53">
        <f>Z49+AD49</f>
        <v>67614</v>
      </c>
    </row>
    <row r="54" spans="2:30" ht="15" customHeight="1" x14ac:dyDescent="0.3">
      <c r="B54" s="3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42"/>
    </row>
    <row r="55" spans="2:30" ht="15" customHeight="1" thickBot="1" x14ac:dyDescent="0.35">
      <c r="B55" s="4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3"/>
    </row>
    <row r="57" spans="2:30" ht="15" customHeight="1" x14ac:dyDescent="0.3">
      <c r="G57" t="s">
        <v>43</v>
      </c>
    </row>
    <row r="59" spans="2:30" ht="15" customHeight="1" x14ac:dyDescent="0.3">
      <c r="D59" s="58" t="s">
        <v>31</v>
      </c>
      <c r="E59" s="58"/>
      <c r="F59" s="58"/>
      <c r="G59" s="58"/>
      <c r="H59" s="58"/>
      <c r="I59" s="58"/>
      <c r="J59" s="58"/>
      <c r="K59" s="58"/>
    </row>
    <row r="60" spans="2:30" ht="15" customHeight="1" thickBot="1" x14ac:dyDescent="0.35"/>
    <row r="61" spans="2:30" ht="15" customHeight="1" thickBot="1" x14ac:dyDescent="0.35">
      <c r="B61" s="1"/>
      <c r="C61" s="59">
        <v>10</v>
      </c>
      <c r="D61" s="59"/>
      <c r="E61" s="59"/>
      <c r="F61" s="59"/>
      <c r="G61" s="59"/>
      <c r="H61" s="59"/>
      <c r="I61" s="59"/>
      <c r="J61" s="59"/>
      <c r="K61" s="59"/>
      <c r="L61" s="59"/>
      <c r="M61" s="2"/>
    </row>
    <row r="62" spans="2:30" ht="15" customHeight="1" x14ac:dyDescent="0.3">
      <c r="B62" s="31">
        <v>6</v>
      </c>
      <c r="C62" s="24"/>
      <c r="D62" s="25"/>
      <c r="E62" s="25"/>
      <c r="F62" s="25"/>
      <c r="G62" s="25"/>
      <c r="H62" s="25"/>
      <c r="I62" s="25"/>
      <c r="J62" s="26"/>
      <c r="K62" s="23"/>
      <c r="L62" s="11">
        <v>1</v>
      </c>
      <c r="M62" s="42">
        <v>20</v>
      </c>
    </row>
    <row r="63" spans="2:30" ht="15" customHeight="1" x14ac:dyDescent="0.3">
      <c r="B63" s="31"/>
      <c r="C63" s="15"/>
      <c r="D63" s="20"/>
      <c r="E63" s="20"/>
      <c r="F63" s="20"/>
      <c r="G63" s="20"/>
      <c r="H63" s="20"/>
      <c r="I63" s="20"/>
      <c r="L63" s="8">
        <v>2</v>
      </c>
      <c r="M63" s="42"/>
    </row>
    <row r="64" spans="2:30" ht="15" customHeight="1" x14ac:dyDescent="0.3">
      <c r="B64" s="31"/>
      <c r="C64" s="28" t="s">
        <v>32</v>
      </c>
      <c r="D64" s="29"/>
      <c r="E64" s="29"/>
      <c r="F64" s="29"/>
      <c r="G64" s="29"/>
      <c r="H64" s="29"/>
      <c r="I64" s="30"/>
      <c r="J64" s="6"/>
      <c r="K64" s="6"/>
      <c r="L64" s="12">
        <v>3</v>
      </c>
      <c r="M64" s="42"/>
    </row>
    <row r="65" spans="2:13" ht="15" customHeight="1" x14ac:dyDescent="0.3">
      <c r="B65" s="31"/>
      <c r="C65" s="31"/>
      <c r="D65" s="32"/>
      <c r="E65" s="32"/>
      <c r="F65" s="32"/>
      <c r="G65" s="32"/>
      <c r="H65" s="32"/>
      <c r="I65" s="33"/>
      <c r="J65" s="6"/>
      <c r="K65" s="6"/>
      <c r="L65" s="12">
        <v>4</v>
      </c>
      <c r="M65" s="42"/>
    </row>
    <row r="66" spans="2:13" ht="15" customHeight="1" x14ac:dyDescent="0.3">
      <c r="B66" s="31"/>
      <c r="C66" s="31"/>
      <c r="D66" s="32"/>
      <c r="E66" s="32"/>
      <c r="F66" s="32"/>
      <c r="G66" s="32"/>
      <c r="H66" s="32"/>
      <c r="I66" s="33"/>
      <c r="L66" s="8">
        <v>5</v>
      </c>
      <c r="M66" s="42"/>
    </row>
    <row r="67" spans="2:13" ht="15" customHeight="1" x14ac:dyDescent="0.3">
      <c r="B67" s="31"/>
      <c r="C67" s="31"/>
      <c r="D67" s="32"/>
      <c r="E67" s="32"/>
      <c r="F67" s="32"/>
      <c r="G67" s="32"/>
      <c r="H67" s="32"/>
      <c r="I67" s="33"/>
      <c r="L67" s="8">
        <v>6</v>
      </c>
      <c r="M67" s="42"/>
    </row>
    <row r="68" spans="2:13" ht="15" customHeight="1" x14ac:dyDescent="0.3">
      <c r="B68" s="31">
        <v>10</v>
      </c>
      <c r="C68" s="31"/>
      <c r="D68" s="32"/>
      <c r="E68" s="32"/>
      <c r="F68" s="32"/>
      <c r="G68" s="32"/>
      <c r="H68" s="32"/>
      <c r="I68" s="33"/>
      <c r="J68" s="6"/>
      <c r="K68" s="6"/>
      <c r="L68" s="12">
        <v>7</v>
      </c>
      <c r="M68" s="42"/>
    </row>
    <row r="69" spans="2:13" ht="15" customHeight="1" x14ac:dyDescent="0.3">
      <c r="B69" s="31"/>
      <c r="C69" s="31"/>
      <c r="D69" s="32"/>
      <c r="E69" s="32"/>
      <c r="F69" s="32"/>
      <c r="G69" s="32"/>
      <c r="H69" s="32"/>
      <c r="I69" s="33"/>
      <c r="J69" s="6"/>
      <c r="K69" s="6"/>
      <c r="L69" s="12">
        <v>8</v>
      </c>
      <c r="M69" s="42"/>
    </row>
    <row r="70" spans="2:13" ht="15" customHeight="1" x14ac:dyDescent="0.3">
      <c r="B70" s="31"/>
      <c r="C70" s="34"/>
      <c r="D70" s="35"/>
      <c r="E70" s="35"/>
      <c r="F70" s="35"/>
      <c r="G70" s="35"/>
      <c r="H70" s="35"/>
      <c r="I70" s="36"/>
      <c r="J70" s="6"/>
      <c r="K70" s="6"/>
      <c r="L70" s="12">
        <v>9</v>
      </c>
      <c r="M70" s="42"/>
    </row>
    <row r="71" spans="2:13" ht="15" customHeight="1" x14ac:dyDescent="0.3">
      <c r="B71" s="31"/>
      <c r="C71" s="15"/>
      <c r="D71" s="20"/>
      <c r="E71" s="20"/>
      <c r="F71" s="20"/>
      <c r="G71" s="20"/>
      <c r="H71" s="20"/>
      <c r="I71" s="20"/>
      <c r="J71" s="6"/>
      <c r="K71" s="6"/>
      <c r="L71" s="12">
        <v>10</v>
      </c>
      <c r="M71" s="42"/>
    </row>
    <row r="72" spans="2:13" ht="15" customHeight="1" x14ac:dyDescent="0.3">
      <c r="B72" s="31"/>
      <c r="C72" s="37" t="s">
        <v>44</v>
      </c>
      <c r="D72" s="30"/>
      <c r="E72" s="20"/>
      <c r="F72" s="20"/>
      <c r="G72" s="20"/>
      <c r="H72" s="20"/>
      <c r="I72" s="20"/>
      <c r="J72" s="6"/>
      <c r="K72" s="6"/>
      <c r="L72" s="12">
        <v>11</v>
      </c>
      <c r="M72" s="42"/>
    </row>
    <row r="73" spans="2:13" ht="15" customHeight="1" x14ac:dyDescent="0.3">
      <c r="B73" s="31"/>
      <c r="C73" s="31"/>
      <c r="D73" s="33"/>
      <c r="E73" s="20"/>
      <c r="F73" s="20"/>
      <c r="G73" s="20"/>
      <c r="H73" s="20"/>
      <c r="I73" s="20"/>
      <c r="J73" s="6"/>
      <c r="K73" s="6"/>
      <c r="L73" s="12">
        <v>12</v>
      </c>
      <c r="M73" s="42"/>
    </row>
    <row r="74" spans="2:13" ht="15" customHeight="1" x14ac:dyDescent="0.3">
      <c r="B74" s="31"/>
      <c r="C74" s="34"/>
      <c r="D74" s="36"/>
      <c r="E74" s="20"/>
      <c r="F74" s="20"/>
      <c r="G74" s="20"/>
      <c r="H74" s="20"/>
      <c r="I74" s="20"/>
      <c r="J74" s="6"/>
      <c r="K74" s="6"/>
      <c r="L74" s="12">
        <v>13</v>
      </c>
      <c r="M74" s="42"/>
    </row>
    <row r="75" spans="2:13" ht="15" customHeight="1" x14ac:dyDescent="0.3">
      <c r="B75" s="31"/>
      <c r="C75" s="15"/>
      <c r="D75" s="20"/>
      <c r="E75" s="27" t="s">
        <v>8</v>
      </c>
      <c r="F75" s="27"/>
      <c r="G75" s="27"/>
      <c r="H75" s="20"/>
      <c r="I75" s="20"/>
      <c r="J75" s="6"/>
      <c r="K75" s="6"/>
      <c r="L75" s="12">
        <v>14</v>
      </c>
      <c r="M75" s="42"/>
    </row>
    <row r="76" spans="2:13" ht="15" customHeight="1" x14ac:dyDescent="0.3">
      <c r="B76" s="31"/>
      <c r="C76" s="28" t="s">
        <v>6</v>
      </c>
      <c r="D76" s="29"/>
      <c r="E76" s="29"/>
      <c r="F76" s="29"/>
      <c r="G76" s="29"/>
      <c r="H76" s="29"/>
      <c r="I76" s="30"/>
      <c r="J76" s="6"/>
      <c r="K76" s="6"/>
      <c r="L76" s="12">
        <v>15</v>
      </c>
      <c r="M76" s="42"/>
    </row>
    <row r="77" spans="2:13" ht="15" customHeight="1" x14ac:dyDescent="0.3">
      <c r="B77" s="31"/>
      <c r="C77" s="31"/>
      <c r="D77" s="32"/>
      <c r="E77" s="32"/>
      <c r="F77" s="32"/>
      <c r="G77" s="32"/>
      <c r="H77" s="32"/>
      <c r="I77" s="33"/>
      <c r="J77" s="6"/>
      <c r="K77" s="6"/>
      <c r="L77" s="12">
        <v>16</v>
      </c>
      <c r="M77" s="42"/>
    </row>
    <row r="78" spans="2:13" ht="15" customHeight="1" x14ac:dyDescent="0.3">
      <c r="B78" s="31">
        <v>3</v>
      </c>
      <c r="C78" s="31"/>
      <c r="D78" s="32"/>
      <c r="E78" s="32"/>
      <c r="F78" s="32"/>
      <c r="G78" s="32"/>
      <c r="H78" s="35"/>
      <c r="I78" s="36"/>
      <c r="J78" s="6"/>
      <c r="K78" s="6"/>
      <c r="L78" s="12">
        <v>17</v>
      </c>
      <c r="M78" s="42"/>
    </row>
    <row r="79" spans="2:13" ht="15" customHeight="1" x14ac:dyDescent="0.3">
      <c r="B79" s="31"/>
      <c r="C79" s="31"/>
      <c r="D79" s="32"/>
      <c r="E79" s="32"/>
      <c r="F79" s="32"/>
      <c r="G79" s="32"/>
      <c r="H79" s="44" t="s">
        <v>34</v>
      </c>
      <c r="I79" s="30"/>
      <c r="J79" s="6"/>
      <c r="K79" s="6"/>
      <c r="L79" s="12">
        <v>18</v>
      </c>
      <c r="M79" s="42"/>
    </row>
    <row r="80" spans="2:13" ht="15" customHeight="1" thickBot="1" x14ac:dyDescent="0.35">
      <c r="B80" s="31"/>
      <c r="C80" s="47"/>
      <c r="D80" s="40"/>
      <c r="E80" s="40"/>
      <c r="F80" s="40"/>
      <c r="G80" s="40"/>
      <c r="H80" s="45"/>
      <c r="I80" s="46"/>
      <c r="J80" s="13"/>
      <c r="K80" s="13"/>
      <c r="L80" s="14">
        <v>19</v>
      </c>
      <c r="M80" s="42"/>
    </row>
    <row r="81" spans="2:13" ht="15" customHeight="1" thickBot="1" x14ac:dyDescent="0.35">
      <c r="B81" s="4"/>
      <c r="C81" s="48" t="s">
        <v>4</v>
      </c>
      <c r="D81" s="38"/>
      <c r="E81" s="38"/>
      <c r="F81" s="38"/>
      <c r="G81" s="38"/>
      <c r="H81" s="38"/>
      <c r="I81" s="49"/>
      <c r="J81" s="38" t="s">
        <v>5</v>
      </c>
      <c r="K81" s="38"/>
      <c r="L81" s="39"/>
      <c r="M81" s="43"/>
    </row>
    <row r="82" spans="2:13" ht="15" customHeight="1" x14ac:dyDescent="0.3">
      <c r="B82" s="1"/>
      <c r="C82" s="32" t="s">
        <v>7</v>
      </c>
      <c r="D82" s="32"/>
      <c r="E82" s="32"/>
      <c r="F82" s="32"/>
      <c r="G82" s="32"/>
      <c r="H82" s="32"/>
      <c r="I82" s="32"/>
      <c r="J82" s="32"/>
      <c r="K82" s="32"/>
      <c r="L82" s="32"/>
      <c r="M82" s="41">
        <v>3</v>
      </c>
    </row>
    <row r="83" spans="2:13" ht="15" customHeight="1" x14ac:dyDescent="0.3">
      <c r="B83" s="3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42"/>
    </row>
    <row r="84" spans="2:13" ht="15" customHeight="1" thickBot="1" x14ac:dyDescent="0.35">
      <c r="B84" s="4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3"/>
    </row>
  </sheetData>
  <mergeCells count="55">
    <mergeCell ref="P4:Q4"/>
    <mergeCell ref="S4:T4"/>
    <mergeCell ref="C32:L32"/>
    <mergeCell ref="B33:B38"/>
    <mergeCell ref="M33:M52"/>
    <mergeCell ref="C24:L26"/>
    <mergeCell ref="M24:M26"/>
    <mergeCell ref="B10:B19"/>
    <mergeCell ref="B20:B22"/>
    <mergeCell ref="E19:G19"/>
    <mergeCell ref="C10:E17"/>
    <mergeCell ref="B4:B9"/>
    <mergeCell ref="M4:M23"/>
    <mergeCell ref="C23:I23"/>
    <mergeCell ref="J23:L23"/>
    <mergeCell ref="C20:I22"/>
    <mergeCell ref="B39:B48"/>
    <mergeCell ref="B49:B51"/>
    <mergeCell ref="C52:I52"/>
    <mergeCell ref="E50:G51"/>
    <mergeCell ref="D1:K1"/>
    <mergeCell ref="C3:L3"/>
    <mergeCell ref="L5:L7"/>
    <mergeCell ref="C9:I9"/>
    <mergeCell ref="J9:L9"/>
    <mergeCell ref="E7:I8"/>
    <mergeCell ref="C7:D8"/>
    <mergeCell ref="C61:L61"/>
    <mergeCell ref="J52:L52"/>
    <mergeCell ref="C53:L55"/>
    <mergeCell ref="M53:M55"/>
    <mergeCell ref="D30:K30"/>
    <mergeCell ref="C33:I37"/>
    <mergeCell ref="E38:G38"/>
    <mergeCell ref="J33:L34"/>
    <mergeCell ref="C41:I47"/>
    <mergeCell ref="P37:Q37"/>
    <mergeCell ref="S37:T37"/>
    <mergeCell ref="S38:T38"/>
    <mergeCell ref="G10:I11"/>
    <mergeCell ref="D59:K59"/>
    <mergeCell ref="M82:M84"/>
    <mergeCell ref="H79:I80"/>
    <mergeCell ref="C76:G80"/>
    <mergeCell ref="H76:I78"/>
    <mergeCell ref="B62:B67"/>
    <mergeCell ref="M62:M81"/>
    <mergeCell ref="B68:B77"/>
    <mergeCell ref="B78:B80"/>
    <mergeCell ref="C81:I81"/>
    <mergeCell ref="E75:G75"/>
    <mergeCell ref="C64:I70"/>
    <mergeCell ref="C72:D74"/>
    <mergeCell ref="J81:L81"/>
    <mergeCell ref="C82:L8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2023-12-06T19:52:20Z</dcterms:created>
  <dcterms:modified xsi:type="dcterms:W3CDTF">2023-12-08T16:30:02Z</dcterms:modified>
</cp:coreProperties>
</file>