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8250"/>
  </bookViews>
  <sheets>
    <sheet name="Notifica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J8" i="1"/>
  <c r="H3" i="1"/>
  <c r="G14" i="1"/>
  <c r="G13" i="1"/>
  <c r="G12" i="1"/>
  <c r="G11" i="1"/>
  <c r="G6" i="1"/>
  <c r="G5" i="1"/>
  <c r="H6" i="1"/>
  <c r="F6" i="1"/>
  <c r="H5" i="1"/>
  <c r="F5" i="1"/>
  <c r="F14" i="1"/>
  <c r="F13" i="1"/>
  <c r="F12" i="1"/>
  <c r="F11" i="1"/>
  <c r="F10" i="1"/>
  <c r="F9" i="1"/>
  <c r="F8" i="1"/>
  <c r="F7" i="1"/>
  <c r="F4" i="1"/>
  <c r="F3" i="1"/>
  <c r="H14" i="1" l="1"/>
  <c r="H13" i="1"/>
  <c r="H12" i="1"/>
  <c r="H11" i="1"/>
  <c r="H10" i="1"/>
  <c r="H8" i="1"/>
  <c r="G3" i="1"/>
  <c r="J3" i="1"/>
</calcChain>
</file>

<file path=xl/sharedStrings.xml><?xml version="1.0" encoding="utf-8"?>
<sst xmlns="http://schemas.openxmlformats.org/spreadsheetml/2006/main" count="26" uniqueCount="26">
  <si>
    <t>Sl No</t>
  </si>
  <si>
    <t>Scenario</t>
  </si>
  <si>
    <t>Test Data</t>
  </si>
  <si>
    <t>Last Booked Date</t>
  </si>
  <si>
    <t>Expiry Days</t>
  </si>
  <si>
    <t>Refill Booked Date</t>
  </si>
  <si>
    <t>Expected Result</t>
  </si>
  <si>
    <t>Midway Alarm Date</t>
  </si>
  <si>
    <t>Final Expiry Alarm Date</t>
  </si>
  <si>
    <t>Normal</t>
  </si>
  <si>
    <t>Scenario Description</t>
  </si>
  <si>
    <t>Booking made when the cylinder is fairly full</t>
  </si>
  <si>
    <t>Below half capacity</t>
  </si>
  <si>
    <t>Booking made when LPG level is less than half of cylinder capacity</t>
  </si>
  <si>
    <t>Very Early</t>
  </si>
  <si>
    <t>Last booked date is in recent past</t>
  </si>
  <si>
    <t>On cylinder expiry date</t>
  </si>
  <si>
    <t>Booking is made exactly on cylinder expiry date</t>
  </si>
  <si>
    <t>On midway  expiry date</t>
  </si>
  <si>
    <t>Booking made exactly on midway expiry date</t>
  </si>
  <si>
    <t>Lower boundary on expiry date</t>
  </si>
  <si>
    <t>Booking made exactly one day before expiry date</t>
  </si>
  <si>
    <t>Upper boundary on expiry date</t>
  </si>
  <si>
    <t>Booking made exactly one day after expiry date</t>
  </si>
  <si>
    <t>Pastt last booking date</t>
  </si>
  <si>
    <t>Booking made past last 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</si>
</sst>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5" sqref="G5"/>
    </sheetView>
  </sheetViews>
  <sheetFormatPr defaultRowHeight="15" x14ac:dyDescent="0.25"/>
  <cols>
    <col min="2" max="2" width="22.5703125" customWidth="1"/>
    <col min="3" max="3" width="43" customWidth="1"/>
    <col min="4" max="4" width="23.5703125" customWidth="1"/>
    <col min="5" max="5" width="17.140625" customWidth="1"/>
    <col min="6" max="6" width="25.28515625" customWidth="1"/>
    <col min="7" max="7" width="18.5703125" bestFit="1" customWidth="1"/>
    <col min="8" max="8" width="21.855468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2</v>
      </c>
      <c r="G1" s="1" t="s">
        <v>6</v>
      </c>
    </row>
    <row r="2" spans="1:10" x14ac:dyDescent="0.25"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</row>
    <row r="3" spans="1:10" x14ac:dyDescent="0.25">
      <c r="A3">
        <v>1</v>
      </c>
      <c r="B3" t="s">
        <v>9</v>
      </c>
      <c r="C3" s="3" t="s">
        <v>11</v>
      </c>
      <c r="D3" s="2">
        <v>42998</v>
      </c>
      <c r="E3">
        <v>45</v>
      </c>
      <c r="F3" s="2">
        <f ca="1">TODAY()</f>
        <v>43013</v>
      </c>
      <c r="G3" s="2">
        <f>D3+INT(E3/2)</f>
        <v>43020</v>
      </c>
      <c r="H3" s="2">
        <f>D3+E3-8</f>
        <v>43035</v>
      </c>
      <c r="J3" t="e">
        <f>int</f>
        <v>#NAME?</v>
      </c>
    </row>
    <row r="4" spans="1:10" x14ac:dyDescent="0.25">
      <c r="A4">
        <v>2</v>
      </c>
      <c r="B4" t="s">
        <v>24</v>
      </c>
      <c r="C4" s="3" t="s">
        <v>25</v>
      </c>
      <c r="D4" s="2">
        <v>42967</v>
      </c>
      <c r="E4">
        <v>45</v>
      </c>
      <c r="F4" s="2">
        <f ca="1">TODAY()</f>
        <v>43013</v>
      </c>
      <c r="G4" s="2">
        <v>43014</v>
      </c>
      <c r="H4" s="2">
        <v>43014</v>
      </c>
    </row>
    <row r="5" spans="1:10" x14ac:dyDescent="0.25">
      <c r="A5">
        <v>3</v>
      </c>
      <c r="B5" t="s">
        <v>14</v>
      </c>
      <c r="C5" s="3" t="s">
        <v>15</v>
      </c>
      <c r="D5" s="2">
        <v>43008</v>
      </c>
      <c r="E5">
        <v>45</v>
      </c>
      <c r="F5" s="2">
        <f ca="1">TODAY()</f>
        <v>43013</v>
      </c>
      <c r="G5" s="2">
        <f t="shared" ref="G5:G14" si="0">D5+INT(E5/2)</f>
        <v>43030</v>
      </c>
      <c r="H5" s="2">
        <f>D5+E5-8</f>
        <v>43045</v>
      </c>
    </row>
    <row r="6" spans="1:10" ht="30" x14ac:dyDescent="0.25">
      <c r="A6">
        <v>4</v>
      </c>
      <c r="B6" t="s">
        <v>12</v>
      </c>
      <c r="C6" s="3" t="s">
        <v>13</v>
      </c>
      <c r="D6" s="2">
        <v>42985</v>
      </c>
      <c r="E6">
        <v>45</v>
      </c>
      <c r="F6" s="2">
        <f ca="1">TODAY()</f>
        <v>43013</v>
      </c>
      <c r="G6" s="2">
        <f t="shared" si="0"/>
        <v>43007</v>
      </c>
      <c r="H6" s="2">
        <f>D6+E6-8</f>
        <v>43022</v>
      </c>
    </row>
    <row r="7" spans="1:10" ht="30" x14ac:dyDescent="0.25">
      <c r="A7">
        <v>5</v>
      </c>
      <c r="B7" t="s">
        <v>16</v>
      </c>
      <c r="C7" s="3" t="s">
        <v>17</v>
      </c>
      <c r="D7" s="2">
        <v>42968</v>
      </c>
      <c r="E7">
        <v>45</v>
      </c>
      <c r="F7" s="2">
        <f t="shared" ref="F5:F14" ca="1" si="1">TODAY()</f>
        <v>43013</v>
      </c>
      <c r="G7" s="2">
        <v>43014</v>
      </c>
      <c r="H7" s="2">
        <v>43014</v>
      </c>
      <c r="J7" s="4">
        <f ca="1">TODAY()-44</f>
        <v>42969</v>
      </c>
    </row>
    <row r="8" spans="1:10" x14ac:dyDescent="0.25">
      <c r="A8">
        <v>6</v>
      </c>
      <c r="B8" t="s">
        <v>18</v>
      </c>
      <c r="C8" s="3" t="s">
        <v>19</v>
      </c>
      <c r="D8" s="2">
        <v>42991</v>
      </c>
      <c r="E8">
        <v>45</v>
      </c>
      <c r="F8" s="2">
        <f t="shared" ca="1" si="1"/>
        <v>43013</v>
      </c>
      <c r="G8" s="2">
        <v>43014</v>
      </c>
      <c r="H8" s="2">
        <f t="shared" ref="H4:H14" si="2">D8+E8-1</f>
        <v>43035</v>
      </c>
      <c r="J8" s="4">
        <f ca="1">TODAY()-INT(E8/2)</f>
        <v>42991</v>
      </c>
    </row>
    <row r="9" spans="1:10" ht="30" x14ac:dyDescent="0.25">
      <c r="A9">
        <v>7</v>
      </c>
      <c r="B9" t="s">
        <v>20</v>
      </c>
      <c r="C9" s="3" t="s">
        <v>21</v>
      </c>
      <c r="D9" s="2">
        <v>42969</v>
      </c>
      <c r="E9">
        <v>45</v>
      </c>
      <c r="F9" s="2">
        <f t="shared" ca="1" si="1"/>
        <v>43013</v>
      </c>
      <c r="G9" s="2">
        <v>43014</v>
      </c>
      <c r="H9" s="2">
        <v>43014</v>
      </c>
    </row>
    <row r="10" spans="1:10" ht="30" x14ac:dyDescent="0.25">
      <c r="A10">
        <v>8</v>
      </c>
      <c r="B10" t="s">
        <v>22</v>
      </c>
      <c r="C10" s="3" t="s">
        <v>23</v>
      </c>
      <c r="D10" s="2">
        <v>42970</v>
      </c>
      <c r="E10">
        <v>45</v>
      </c>
      <c r="F10" s="2">
        <f t="shared" ca="1" si="1"/>
        <v>43013</v>
      </c>
      <c r="G10" s="2">
        <v>43014</v>
      </c>
      <c r="H10" s="2">
        <f t="shared" si="2"/>
        <v>43014</v>
      </c>
    </row>
    <row r="11" spans="1:10" x14ac:dyDescent="0.25">
      <c r="C11" s="3"/>
      <c r="F11" s="2">
        <f t="shared" ca="1" si="1"/>
        <v>43013</v>
      </c>
      <c r="G11" s="2">
        <f t="shared" si="0"/>
        <v>0</v>
      </c>
      <c r="H11" s="2">
        <f t="shared" si="2"/>
        <v>-1</v>
      </c>
    </row>
    <row r="12" spans="1:10" x14ac:dyDescent="0.25">
      <c r="C12" s="3"/>
      <c r="F12" s="2">
        <f t="shared" ca="1" si="1"/>
        <v>43013</v>
      </c>
      <c r="G12" s="2">
        <f t="shared" si="0"/>
        <v>0</v>
      </c>
      <c r="H12" s="2">
        <f t="shared" si="2"/>
        <v>-1</v>
      </c>
    </row>
    <row r="13" spans="1:10" x14ac:dyDescent="0.25">
      <c r="C13" s="3"/>
      <c r="F13" s="2">
        <f t="shared" ca="1" si="1"/>
        <v>43013</v>
      </c>
      <c r="G13" s="2">
        <f t="shared" si="0"/>
        <v>0</v>
      </c>
      <c r="H13" s="2">
        <f t="shared" si="2"/>
        <v>-1</v>
      </c>
    </row>
    <row r="14" spans="1:10" x14ac:dyDescent="0.25">
      <c r="C14" s="3"/>
      <c r="F14" s="2">
        <f t="shared" ca="1" si="1"/>
        <v>43013</v>
      </c>
      <c r="G14" s="2">
        <f t="shared" si="0"/>
        <v>0</v>
      </c>
      <c r="H14" s="2">
        <f t="shared" si="2"/>
        <v>-1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Notifications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Ramamurthy</dc:creator>
  <cp:lastModifiedBy>Arun Ramamurthy</cp:lastModifiedBy>
  <dcterms:created xsi:type="dcterms:W3CDTF">2017-08-08T13:12:16Z</dcterms:created>
  <dcterms:modified xsi:type="dcterms:W3CDTF">2017-10-05T03:22:50Z</dcterms:modified>
</cp:coreProperties>
</file>