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egmentation\"/>
    </mc:Choice>
  </mc:AlternateContent>
  <bookViews>
    <workbookView xWindow="0" yWindow="0" windowWidth="22992" windowHeight="9036" tabRatio="487" activeTab="2"/>
  </bookViews>
  <sheets>
    <sheet name="Sheet2" sheetId="11" r:id="rId1"/>
    <sheet name="Segments" sheetId="2" r:id="rId2"/>
    <sheet name="Segment 3 Split" sheetId="9" r:id="rId3"/>
    <sheet name="Analysis" sheetId="4" r:id="rId4"/>
    <sheet name="Churn" sheetId="6" r:id="rId5"/>
    <sheet name="Sheet8" sheetId="8" r:id="rId6"/>
    <sheet name="cor" sheetId="3" r:id="rId7"/>
    <sheet name="Sheet1" sheetId="10" r:id="rId8"/>
  </sheets>
  <calcPr calcId="171027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18" i="9" l="1"/>
  <c r="BR19" i="9"/>
  <c r="BR20" i="9"/>
  <c r="BR21" i="9"/>
  <c r="BR22" i="9"/>
  <c r="BR23" i="9"/>
  <c r="BR24" i="9"/>
  <c r="BR17" i="9"/>
  <c r="BU3" i="9"/>
  <c r="BU4" i="9"/>
  <c r="BU5" i="9"/>
  <c r="BU6" i="9"/>
  <c r="BU7" i="9"/>
  <c r="BU8" i="9"/>
  <c r="BU9" i="9"/>
  <c r="BU2" i="9"/>
  <c r="BS3" i="9"/>
  <c r="BS4" i="9"/>
  <c r="BS5" i="9"/>
  <c r="BS6" i="9"/>
  <c r="BS7" i="9"/>
  <c r="BS8" i="9"/>
  <c r="BS9" i="9"/>
  <c r="BS2" i="9"/>
  <c r="BR10" i="9"/>
  <c r="BP3" i="9"/>
  <c r="BP4" i="9"/>
  <c r="BP5" i="9"/>
  <c r="BP6" i="9"/>
  <c r="BP7" i="9"/>
  <c r="BP8" i="9"/>
  <c r="BP9" i="9"/>
  <c r="BP2" i="9"/>
  <c r="BO10" i="9"/>
  <c r="BL3" i="9"/>
  <c r="BL4" i="9"/>
  <c r="BL5" i="9"/>
  <c r="BL6" i="9"/>
  <c r="BL7" i="9"/>
  <c r="BL8" i="9"/>
  <c r="BL9" i="9"/>
  <c r="BL2" i="9"/>
  <c r="BK10" i="9"/>
  <c r="BF4" i="9"/>
  <c r="BF5" i="9"/>
  <c r="BF6" i="9"/>
  <c r="BF7" i="9"/>
  <c r="BF8" i="9"/>
  <c r="BF9" i="9"/>
  <c r="BF10" i="9"/>
  <c r="BF3" i="9"/>
  <c r="BC17" i="9"/>
  <c r="BC18" i="9"/>
  <c r="BC19" i="9"/>
  <c r="BL19" i="9" s="1"/>
  <c r="BC20" i="9"/>
  <c r="BL20" i="9" s="1"/>
  <c r="BC21" i="9"/>
  <c r="BC22" i="9"/>
  <c r="BC23" i="9"/>
  <c r="BL23" i="9" s="1"/>
  <c r="BC24" i="9"/>
  <c r="BK24" i="9" s="1"/>
  <c r="BC25" i="9"/>
  <c r="BC26" i="9"/>
  <c r="BC27" i="9"/>
  <c r="BC28" i="9"/>
  <c r="BC29" i="9"/>
  <c r="BC30" i="9"/>
  <c r="BC31" i="9"/>
  <c r="BC16" i="9"/>
  <c r="BL21" i="9"/>
  <c r="BL22" i="9"/>
  <c r="BL25" i="9"/>
  <c r="BL18" i="9"/>
  <c r="BK21" i="9"/>
  <c r="BK22" i="9"/>
  <c r="BK25" i="9"/>
  <c r="BK18" i="9"/>
  <c r="BL24" i="9" l="1"/>
  <c r="BK20" i="9"/>
  <c r="BK23" i="9"/>
  <c r="BK19" i="9"/>
  <c r="AU17" i="9"/>
  <c r="AV17" i="9"/>
  <c r="AW17" i="9"/>
  <c r="AX17" i="9"/>
  <c r="AU18" i="9"/>
  <c r="AV18" i="9"/>
  <c r="AW18" i="9"/>
  <c r="AX18" i="9"/>
  <c r="AU19" i="9"/>
  <c r="AV19" i="9"/>
  <c r="AW19" i="9"/>
  <c r="AX19" i="9"/>
  <c r="AU20" i="9"/>
  <c r="AV20" i="9"/>
  <c r="AW20" i="9"/>
  <c r="AX20" i="9"/>
  <c r="AU21" i="9"/>
  <c r="AV21" i="9"/>
  <c r="AW21" i="9"/>
  <c r="AX21" i="9"/>
  <c r="AU22" i="9"/>
  <c r="AV22" i="9"/>
  <c r="AW22" i="9"/>
  <c r="AX22" i="9"/>
  <c r="AU23" i="9"/>
  <c r="AV23" i="9"/>
  <c r="AW23" i="9"/>
  <c r="AX23" i="9"/>
  <c r="AU24" i="9"/>
  <c r="AV24" i="9"/>
  <c r="AW24" i="9"/>
  <c r="AX24" i="9"/>
  <c r="AU25" i="9"/>
  <c r="AV25" i="9"/>
  <c r="AW25" i="9"/>
  <c r="AX25" i="9"/>
  <c r="AU26" i="9"/>
  <c r="AV26" i="9"/>
  <c r="AW26" i="9"/>
  <c r="AX26" i="9"/>
  <c r="AU27" i="9"/>
  <c r="AV27" i="9"/>
  <c r="AW27" i="9"/>
  <c r="AX27" i="9"/>
  <c r="AU28" i="9"/>
  <c r="AV28" i="9"/>
  <c r="AW28" i="9"/>
  <c r="AX28" i="9"/>
  <c r="AU29" i="9"/>
  <c r="AV29" i="9"/>
  <c r="AW29" i="9"/>
  <c r="AX29" i="9"/>
  <c r="AU30" i="9"/>
  <c r="AV30" i="9"/>
  <c r="AW30" i="9"/>
  <c r="AX30" i="9"/>
  <c r="AU31" i="9"/>
  <c r="AV31" i="9"/>
  <c r="AW31" i="9"/>
  <c r="AX31" i="9"/>
  <c r="AU32" i="9"/>
  <c r="AV32" i="9"/>
  <c r="AW32" i="9"/>
  <c r="AX32" i="9"/>
  <c r="AU33" i="9"/>
  <c r="AV33" i="9"/>
  <c r="AW33" i="9"/>
  <c r="AX33" i="9"/>
  <c r="AU34" i="9"/>
  <c r="AV34" i="9"/>
  <c r="AW34" i="9"/>
  <c r="AX34" i="9"/>
  <c r="AU35" i="9"/>
  <c r="AV35" i="9"/>
  <c r="AW35" i="9"/>
  <c r="AX35" i="9"/>
  <c r="AU36" i="9"/>
  <c r="AV36" i="9"/>
  <c r="AW36" i="9"/>
  <c r="AX36" i="9"/>
  <c r="AU37" i="9"/>
  <c r="AV37" i="9"/>
  <c r="AW37" i="9"/>
  <c r="AX37" i="9"/>
  <c r="AU38" i="9"/>
  <c r="AV38" i="9"/>
  <c r="AW38" i="9"/>
  <c r="AX38" i="9"/>
  <c r="AU39" i="9"/>
  <c r="AV39" i="9"/>
  <c r="AW39" i="9"/>
  <c r="AX39" i="9"/>
  <c r="AU40" i="9"/>
  <c r="AV40" i="9"/>
  <c r="AW40" i="9"/>
  <c r="AX40" i="9"/>
  <c r="AU41" i="9"/>
  <c r="AV41" i="9"/>
  <c r="AW41" i="9"/>
  <c r="AX41" i="9"/>
  <c r="AU42" i="9"/>
  <c r="AV42" i="9"/>
  <c r="AW42" i="9"/>
  <c r="AX42" i="9"/>
  <c r="AU43" i="9"/>
  <c r="AV43" i="9"/>
  <c r="AW43" i="9"/>
  <c r="AX43" i="9"/>
  <c r="AU44" i="9"/>
  <c r="AV44" i="9"/>
  <c r="AW44" i="9"/>
  <c r="AX44" i="9"/>
  <c r="AU45" i="9"/>
  <c r="AV45" i="9"/>
  <c r="AW45" i="9"/>
  <c r="AX45" i="9"/>
  <c r="AU46" i="9"/>
  <c r="AV46" i="9"/>
  <c r="AW46" i="9"/>
  <c r="AX46" i="9"/>
  <c r="AU47" i="9"/>
  <c r="AV47" i="9"/>
  <c r="AW47" i="9"/>
  <c r="AX47" i="9"/>
  <c r="AU48" i="9"/>
  <c r="AV48" i="9"/>
  <c r="AW48" i="9"/>
  <c r="AX48" i="9"/>
  <c r="AU49" i="9"/>
  <c r="AV49" i="9"/>
  <c r="AW49" i="9"/>
  <c r="AX49" i="9"/>
  <c r="AU50" i="9"/>
  <c r="AV50" i="9"/>
  <c r="AW50" i="9"/>
  <c r="AX50" i="9"/>
  <c r="AU51" i="9"/>
  <c r="AV51" i="9"/>
  <c r="AW51" i="9"/>
  <c r="AX51" i="9"/>
  <c r="AU52" i="9"/>
  <c r="AV52" i="9"/>
  <c r="AW52" i="9"/>
  <c r="AX52" i="9"/>
  <c r="AU53" i="9"/>
  <c r="AV53" i="9"/>
  <c r="AW53" i="9"/>
  <c r="AX53" i="9"/>
  <c r="AU54" i="9"/>
  <c r="AV54" i="9"/>
  <c r="AW54" i="9"/>
  <c r="AX54" i="9"/>
  <c r="AU55" i="9"/>
  <c r="AV55" i="9"/>
  <c r="AW55" i="9"/>
  <c r="AX55" i="9"/>
  <c r="AU56" i="9"/>
  <c r="AV56" i="9"/>
  <c r="AW56" i="9"/>
  <c r="AX56" i="9"/>
  <c r="AU57" i="9"/>
  <c r="AV57" i="9"/>
  <c r="AW57" i="9"/>
  <c r="AX57" i="9"/>
  <c r="AU58" i="9"/>
  <c r="AV58" i="9"/>
  <c r="AW58" i="9"/>
  <c r="AX58" i="9"/>
  <c r="AU59" i="9"/>
  <c r="AV59" i="9"/>
  <c r="AW59" i="9"/>
  <c r="AX59" i="9"/>
  <c r="AU60" i="9"/>
  <c r="AV60" i="9"/>
  <c r="AW60" i="9"/>
  <c r="AX60" i="9"/>
  <c r="AU61" i="9"/>
  <c r="AV61" i="9"/>
  <c r="AW61" i="9"/>
  <c r="AX61" i="9"/>
  <c r="AU62" i="9"/>
  <c r="AV62" i="9"/>
  <c r="AW62" i="9"/>
  <c r="AX62" i="9"/>
  <c r="AU63" i="9"/>
  <c r="AV63" i="9"/>
  <c r="AW63" i="9"/>
  <c r="AX63" i="9"/>
  <c r="AU64" i="9"/>
  <c r="AV64" i="9"/>
  <c r="AW64" i="9"/>
  <c r="AX64" i="9"/>
  <c r="AU65" i="9"/>
  <c r="AV65" i="9"/>
  <c r="AW65" i="9"/>
  <c r="AX65" i="9"/>
  <c r="AU66" i="9"/>
  <c r="AV66" i="9"/>
  <c r="AW66" i="9"/>
  <c r="AX66" i="9"/>
  <c r="AU67" i="9"/>
  <c r="AV67" i="9"/>
  <c r="AW67" i="9"/>
  <c r="AX67" i="9"/>
  <c r="AX16" i="9"/>
  <c r="AW16" i="9"/>
  <c r="AV16" i="9"/>
  <c r="AU16" i="9"/>
  <c r="N17" i="2" l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16" i="2"/>
  <c r="N15" i="2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15" i="2"/>
  <c r="M15" i="2" s="1"/>
  <c r="E31" i="9" l="1"/>
  <c r="F31" i="9"/>
  <c r="G31" i="9"/>
  <c r="D31" i="9"/>
  <c r="I31" i="9"/>
  <c r="I19" i="9"/>
  <c r="E30" i="9"/>
  <c r="J19" i="9" s="1"/>
  <c r="F30" i="9"/>
  <c r="K18" i="9" s="1"/>
  <c r="G30" i="9"/>
  <c r="L17" i="9" s="1"/>
  <c r="Q17" i="9" s="1"/>
  <c r="D30" i="9"/>
  <c r="I20" i="9" s="1"/>
  <c r="K23" i="9" l="1"/>
  <c r="K29" i="9"/>
  <c r="K21" i="9"/>
  <c r="I27" i="9"/>
  <c r="K27" i="9"/>
  <c r="K19" i="9"/>
  <c r="I23" i="9"/>
  <c r="K25" i="9"/>
  <c r="K17" i="9"/>
  <c r="P17" i="9" s="1"/>
  <c r="P18" i="9" s="1"/>
  <c r="P19" i="9" s="1"/>
  <c r="J26" i="9"/>
  <c r="I30" i="9"/>
  <c r="I26" i="9"/>
  <c r="I22" i="9"/>
  <c r="I18" i="9"/>
  <c r="J29" i="9"/>
  <c r="J25" i="9"/>
  <c r="J21" i="9"/>
  <c r="L30" i="9"/>
  <c r="L28" i="9"/>
  <c r="L26" i="9"/>
  <c r="L24" i="9"/>
  <c r="L22" i="9"/>
  <c r="L20" i="9"/>
  <c r="L18" i="9"/>
  <c r="Q18" i="9" s="1"/>
  <c r="J22" i="9"/>
  <c r="J18" i="9"/>
  <c r="I29" i="9"/>
  <c r="I25" i="9"/>
  <c r="I21" i="9"/>
  <c r="I17" i="9"/>
  <c r="N17" i="9" s="1"/>
  <c r="N18" i="9" s="1"/>
  <c r="N19" i="9" s="1"/>
  <c r="N20" i="9" s="1"/>
  <c r="J28" i="9"/>
  <c r="J24" i="9"/>
  <c r="J20" i="9"/>
  <c r="K30" i="9"/>
  <c r="K28" i="9"/>
  <c r="K26" i="9"/>
  <c r="K24" i="9"/>
  <c r="K22" i="9"/>
  <c r="K20" i="9"/>
  <c r="J30" i="9"/>
  <c r="I28" i="9"/>
  <c r="I24" i="9"/>
  <c r="J17" i="9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J27" i="9"/>
  <c r="J23" i="9"/>
  <c r="L29" i="9"/>
  <c r="L27" i="9"/>
  <c r="L25" i="9"/>
  <c r="L23" i="9"/>
  <c r="L21" i="9"/>
  <c r="L19" i="9"/>
  <c r="Q19" i="9" l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N21" i="9"/>
  <c r="N22" i="9" s="1"/>
  <c r="N23" i="9" s="1"/>
  <c r="N24" i="9" s="1"/>
  <c r="N25" i="9" s="1"/>
  <c r="N26" i="9" s="1"/>
  <c r="N27" i="9" s="1"/>
  <c r="N28" i="9" s="1"/>
  <c r="N29" i="9" s="1"/>
  <c r="P20" i="9"/>
  <c r="P21" i="9" s="1"/>
  <c r="P22" i="9" s="1"/>
  <c r="P23" i="9" s="1"/>
  <c r="P24" i="9" s="1"/>
  <c r="P25" i="9" s="1"/>
  <c r="P26" i="9" s="1"/>
  <c r="P27" i="9" s="1"/>
  <c r="P28" i="9" s="1"/>
  <c r="P29" i="9" s="1"/>
  <c r="C48" i="4"/>
  <c r="D48" i="4"/>
  <c r="E48" i="4"/>
  <c r="F48" i="4"/>
  <c r="G48" i="4"/>
  <c r="H48" i="4"/>
  <c r="I48" i="4"/>
  <c r="J48" i="4"/>
  <c r="K48" i="4"/>
  <c r="L48" i="4"/>
  <c r="M48" i="4"/>
  <c r="B48" i="4"/>
  <c r="AS20" i="4"/>
  <c r="AT20" i="4"/>
  <c r="AU20" i="4"/>
  <c r="AV20" i="4"/>
  <c r="AW20" i="4"/>
  <c r="AX20" i="4"/>
  <c r="AY20" i="4"/>
  <c r="AZ20" i="4"/>
  <c r="BA20" i="4"/>
  <c r="BB20" i="4"/>
  <c r="BC20" i="4"/>
  <c r="AR20" i="4"/>
  <c r="C20" i="4"/>
  <c r="D20" i="4"/>
  <c r="E20" i="4"/>
  <c r="F20" i="4"/>
  <c r="G20" i="4"/>
  <c r="H20" i="4"/>
  <c r="I20" i="4"/>
  <c r="J20" i="4"/>
  <c r="K20" i="4"/>
  <c r="L20" i="4"/>
  <c r="M20" i="4"/>
  <c r="B20" i="4"/>
  <c r="D19" i="8"/>
  <c r="E19" i="8" s="1"/>
  <c r="F19" i="8" s="1"/>
  <c r="G19" i="8" s="1"/>
  <c r="H19" i="8" s="1"/>
  <c r="I19" i="8" s="1"/>
  <c r="J19" i="8" s="1"/>
  <c r="K19" i="8" s="1"/>
  <c r="L19" i="8" s="1"/>
  <c r="M19" i="8" s="1"/>
  <c r="C19" i="8"/>
  <c r="B19" i="8"/>
  <c r="AS16" i="4"/>
  <c r="AT16" i="4"/>
  <c r="AU16" i="4"/>
  <c r="AV16" i="4"/>
  <c r="AW16" i="4"/>
  <c r="AX16" i="4"/>
  <c r="AY16" i="4"/>
  <c r="AZ16" i="4"/>
  <c r="BA16" i="4"/>
  <c r="BB16" i="4"/>
  <c r="BC16" i="4"/>
  <c r="AR16" i="4"/>
  <c r="AS17" i="4"/>
  <c r="AT17" i="4"/>
  <c r="AU17" i="4"/>
  <c r="AV17" i="4"/>
  <c r="AW17" i="4"/>
  <c r="AX17" i="4"/>
  <c r="AY17" i="4"/>
  <c r="AZ17" i="4"/>
  <c r="BA17" i="4"/>
  <c r="BB17" i="4"/>
  <c r="BC17" i="4"/>
  <c r="AS18" i="4"/>
  <c r="AT18" i="4"/>
  <c r="AU18" i="4"/>
  <c r="AV18" i="4"/>
  <c r="AW18" i="4"/>
  <c r="AX18" i="4"/>
  <c r="AY18" i="4"/>
  <c r="AZ18" i="4"/>
  <c r="BA18" i="4"/>
  <c r="BB18" i="4"/>
  <c r="BC18" i="4"/>
  <c r="AS19" i="4"/>
  <c r="AT19" i="4"/>
  <c r="AU19" i="4"/>
  <c r="AV19" i="4"/>
  <c r="AW19" i="4"/>
  <c r="AX19" i="4"/>
  <c r="AY19" i="4"/>
  <c r="AZ19" i="4"/>
  <c r="BA19" i="4"/>
  <c r="BB19" i="4"/>
  <c r="BC19" i="4"/>
  <c r="AR19" i="4"/>
  <c r="AR18" i="4"/>
  <c r="AR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E16" i="4"/>
  <c r="AF16" i="4"/>
  <c r="AG16" i="4"/>
  <c r="AH16" i="4"/>
  <c r="AI16" i="4"/>
  <c r="AJ16" i="4"/>
  <c r="AK16" i="4"/>
  <c r="AL16" i="4"/>
  <c r="AM16" i="4"/>
  <c r="AN16" i="4"/>
  <c r="AO16" i="4"/>
  <c r="AD16" i="4"/>
  <c r="R30" i="4"/>
  <c r="R31" i="4"/>
  <c r="R32" i="4"/>
  <c r="R29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E24" i="4"/>
  <c r="AF24" i="4"/>
  <c r="AG24" i="4"/>
  <c r="AH24" i="4"/>
  <c r="AI24" i="4"/>
  <c r="AJ24" i="4"/>
  <c r="AK24" i="4"/>
  <c r="AL24" i="4"/>
  <c r="AM24" i="4"/>
  <c r="AN24" i="4"/>
  <c r="AO24" i="4"/>
  <c r="AD24" i="4"/>
  <c r="B45" i="4"/>
  <c r="C45" i="4"/>
  <c r="D45" i="4"/>
  <c r="E45" i="4"/>
  <c r="F45" i="4"/>
  <c r="G45" i="4"/>
  <c r="H45" i="4"/>
  <c r="I45" i="4"/>
  <c r="J45" i="4"/>
  <c r="K45" i="4"/>
  <c r="L45" i="4"/>
  <c r="M45" i="4"/>
  <c r="B46" i="4"/>
  <c r="C46" i="4"/>
  <c r="D46" i="4"/>
  <c r="E46" i="4"/>
  <c r="F46" i="4"/>
  <c r="G46" i="4"/>
  <c r="H46" i="4"/>
  <c r="I46" i="4"/>
  <c r="J46" i="4"/>
  <c r="K46" i="4"/>
  <c r="L46" i="4"/>
  <c r="M46" i="4"/>
  <c r="B47" i="4"/>
  <c r="C47" i="4"/>
  <c r="D47" i="4"/>
  <c r="E47" i="4"/>
  <c r="F47" i="4"/>
  <c r="G47" i="4"/>
  <c r="H47" i="4"/>
  <c r="I47" i="4"/>
  <c r="J47" i="4"/>
  <c r="K47" i="4"/>
  <c r="L47" i="4"/>
  <c r="M47" i="4"/>
  <c r="C44" i="4"/>
  <c r="D44" i="4"/>
  <c r="E44" i="4"/>
  <c r="F44" i="4"/>
  <c r="G44" i="4"/>
  <c r="H44" i="4"/>
  <c r="I44" i="4"/>
  <c r="J44" i="4"/>
  <c r="K44" i="4"/>
  <c r="L44" i="4"/>
  <c r="M44" i="4"/>
  <c r="B44" i="4"/>
  <c r="N33" i="2" l="1"/>
  <c r="O33" i="2"/>
  <c r="P33" i="2"/>
  <c r="Q33" i="2"/>
  <c r="R33" i="2"/>
  <c r="N34" i="2"/>
  <c r="O34" i="2"/>
  <c r="P34" i="2"/>
  <c r="Q34" i="2"/>
  <c r="R34" i="2"/>
  <c r="N35" i="2"/>
  <c r="O35" i="2"/>
  <c r="P35" i="2"/>
  <c r="Q35" i="2"/>
  <c r="R35" i="2"/>
  <c r="N36" i="2"/>
  <c r="O36" i="2"/>
  <c r="P36" i="2"/>
  <c r="Q36" i="2"/>
  <c r="R36" i="2"/>
  <c r="N37" i="2"/>
  <c r="O37" i="2"/>
  <c r="P37" i="2"/>
  <c r="Q37" i="2"/>
  <c r="R37" i="2"/>
  <c r="N38" i="2"/>
  <c r="O38" i="2"/>
  <c r="P38" i="2"/>
  <c r="Q38" i="2"/>
  <c r="R38" i="2"/>
  <c r="N39" i="2"/>
  <c r="O39" i="2"/>
  <c r="P39" i="2"/>
  <c r="Q39" i="2"/>
  <c r="R39" i="2"/>
  <c r="N40" i="2"/>
  <c r="O40" i="2"/>
  <c r="P40" i="2"/>
  <c r="Q40" i="2"/>
  <c r="R40" i="2"/>
  <c r="N41" i="2"/>
  <c r="O41" i="2"/>
  <c r="P41" i="2"/>
  <c r="Q41" i="2"/>
  <c r="R41" i="2"/>
  <c r="N42" i="2"/>
  <c r="O42" i="2"/>
  <c r="P42" i="2"/>
  <c r="Q42" i="2"/>
  <c r="R42" i="2"/>
  <c r="N43" i="2"/>
  <c r="O43" i="2"/>
  <c r="P43" i="2"/>
  <c r="Q43" i="2"/>
  <c r="R43" i="2"/>
  <c r="N44" i="2"/>
  <c r="O44" i="2"/>
  <c r="P44" i="2"/>
  <c r="Q44" i="2"/>
  <c r="R44" i="2"/>
  <c r="N45" i="2"/>
  <c r="O45" i="2"/>
  <c r="P45" i="2"/>
  <c r="Q45" i="2"/>
  <c r="R45" i="2"/>
  <c r="N46" i="2"/>
  <c r="O46" i="2"/>
  <c r="P46" i="2"/>
  <c r="Q46" i="2"/>
  <c r="R46" i="2"/>
  <c r="N47" i="2"/>
  <c r="O47" i="2"/>
  <c r="P47" i="2"/>
  <c r="Q47" i="2"/>
  <c r="R47" i="2"/>
  <c r="N48" i="2"/>
  <c r="O48" i="2"/>
  <c r="P48" i="2"/>
  <c r="Q48" i="2"/>
  <c r="R48" i="2"/>
  <c r="N49" i="2"/>
  <c r="O49" i="2"/>
  <c r="P49" i="2"/>
  <c r="Q49" i="2"/>
  <c r="R49" i="2"/>
  <c r="N50" i="2"/>
  <c r="O50" i="2"/>
  <c r="P50" i="2"/>
  <c r="Q50" i="2"/>
  <c r="R50" i="2"/>
  <c r="N51" i="2"/>
  <c r="O51" i="2"/>
  <c r="P51" i="2"/>
  <c r="Q51" i="2"/>
  <c r="R51" i="2"/>
  <c r="N52" i="2"/>
  <c r="O52" i="2"/>
  <c r="P52" i="2"/>
  <c r="Q52" i="2"/>
  <c r="R52" i="2"/>
  <c r="N53" i="2"/>
  <c r="O53" i="2"/>
  <c r="P53" i="2"/>
  <c r="Q53" i="2"/>
  <c r="R53" i="2"/>
  <c r="N54" i="2"/>
  <c r="O54" i="2"/>
  <c r="P54" i="2"/>
  <c r="Q54" i="2"/>
  <c r="R54" i="2"/>
  <c r="N55" i="2"/>
  <c r="O55" i="2"/>
  <c r="P55" i="2"/>
  <c r="Q55" i="2"/>
  <c r="R55" i="2"/>
  <c r="N56" i="2"/>
  <c r="O56" i="2"/>
  <c r="P56" i="2"/>
  <c r="Q56" i="2"/>
  <c r="R56" i="2"/>
  <c r="N57" i="2"/>
  <c r="O57" i="2"/>
  <c r="P57" i="2"/>
  <c r="Q57" i="2"/>
  <c r="R57" i="2"/>
  <c r="N58" i="2"/>
  <c r="O58" i="2"/>
  <c r="P58" i="2"/>
  <c r="Q58" i="2"/>
  <c r="R58" i="2"/>
  <c r="N59" i="2"/>
  <c r="O59" i="2"/>
  <c r="P59" i="2"/>
  <c r="Q59" i="2"/>
  <c r="R59" i="2"/>
  <c r="N60" i="2"/>
  <c r="O60" i="2"/>
  <c r="P60" i="2"/>
  <c r="Q60" i="2"/>
  <c r="R60" i="2"/>
  <c r="N61" i="2"/>
  <c r="O61" i="2"/>
  <c r="P61" i="2"/>
  <c r="Q61" i="2"/>
  <c r="R61" i="2"/>
  <c r="N62" i="2"/>
  <c r="O62" i="2"/>
  <c r="P62" i="2"/>
  <c r="Q62" i="2"/>
  <c r="R62" i="2"/>
  <c r="N63" i="2"/>
  <c r="O63" i="2"/>
  <c r="P63" i="2"/>
  <c r="Q63" i="2"/>
  <c r="R63" i="2"/>
  <c r="N64" i="2"/>
  <c r="O64" i="2"/>
  <c r="P64" i="2"/>
  <c r="Q64" i="2"/>
  <c r="R64" i="2"/>
  <c r="N65" i="2"/>
  <c r="O65" i="2"/>
  <c r="P65" i="2"/>
  <c r="Q65" i="2"/>
  <c r="R65" i="2"/>
  <c r="N66" i="2"/>
  <c r="O66" i="2"/>
  <c r="P66" i="2"/>
  <c r="Q66" i="2"/>
  <c r="R66" i="2"/>
  <c r="N67" i="2"/>
  <c r="O67" i="2"/>
  <c r="P67" i="2"/>
  <c r="Q67" i="2"/>
  <c r="R67" i="2"/>
  <c r="N68" i="2"/>
  <c r="O68" i="2"/>
  <c r="P68" i="2"/>
  <c r="Q68" i="2"/>
  <c r="R68" i="2"/>
  <c r="N69" i="2"/>
  <c r="O69" i="2"/>
  <c r="P69" i="2"/>
  <c r="Q69" i="2"/>
  <c r="R69" i="2"/>
  <c r="N70" i="2"/>
  <c r="O70" i="2"/>
  <c r="P70" i="2"/>
  <c r="Q70" i="2"/>
  <c r="R70" i="2"/>
  <c r="N71" i="2"/>
  <c r="O71" i="2"/>
  <c r="P71" i="2"/>
  <c r="Q71" i="2"/>
  <c r="R71" i="2"/>
  <c r="N72" i="2"/>
  <c r="O72" i="2"/>
  <c r="P72" i="2"/>
  <c r="Q72" i="2"/>
  <c r="R72" i="2"/>
  <c r="N73" i="2"/>
  <c r="O73" i="2"/>
  <c r="P73" i="2"/>
  <c r="Q73" i="2"/>
  <c r="R73" i="2"/>
  <c r="N74" i="2"/>
  <c r="O74" i="2"/>
  <c r="P74" i="2"/>
  <c r="Q74" i="2"/>
  <c r="R74" i="2"/>
  <c r="N75" i="2"/>
  <c r="O75" i="2"/>
  <c r="P75" i="2"/>
  <c r="Q75" i="2"/>
  <c r="R75" i="2"/>
  <c r="N76" i="2"/>
  <c r="O76" i="2"/>
  <c r="P76" i="2"/>
  <c r="Q76" i="2"/>
  <c r="R76" i="2"/>
  <c r="N77" i="2"/>
  <c r="O77" i="2"/>
  <c r="P77" i="2"/>
  <c r="Q77" i="2"/>
  <c r="R77" i="2"/>
  <c r="N78" i="2"/>
  <c r="O78" i="2"/>
  <c r="P78" i="2"/>
  <c r="Q78" i="2"/>
  <c r="R78" i="2"/>
  <c r="N79" i="2"/>
  <c r="O79" i="2"/>
  <c r="P79" i="2"/>
  <c r="Q79" i="2"/>
  <c r="R79" i="2"/>
  <c r="N80" i="2"/>
  <c r="O80" i="2"/>
  <c r="P80" i="2"/>
  <c r="Q80" i="2"/>
  <c r="R80" i="2"/>
  <c r="N81" i="2"/>
  <c r="O81" i="2"/>
  <c r="P81" i="2"/>
  <c r="Q81" i="2"/>
  <c r="R81" i="2"/>
  <c r="N82" i="2"/>
  <c r="O82" i="2"/>
  <c r="P82" i="2"/>
  <c r="Q82" i="2"/>
  <c r="R82" i="2"/>
  <c r="N83" i="2"/>
  <c r="O83" i="2"/>
  <c r="P83" i="2"/>
  <c r="Q83" i="2"/>
  <c r="R83" i="2"/>
  <c r="N84" i="2"/>
  <c r="O84" i="2"/>
  <c r="P84" i="2"/>
  <c r="Q84" i="2"/>
  <c r="R84" i="2"/>
  <c r="N85" i="2"/>
  <c r="O85" i="2"/>
  <c r="P85" i="2"/>
  <c r="Q85" i="2"/>
  <c r="R85" i="2"/>
  <c r="N86" i="2"/>
  <c r="O86" i="2"/>
  <c r="P86" i="2"/>
  <c r="Q86" i="2"/>
  <c r="R86" i="2"/>
  <c r="N87" i="2"/>
  <c r="O87" i="2"/>
  <c r="P87" i="2"/>
  <c r="Q87" i="2"/>
  <c r="R87" i="2"/>
  <c r="N88" i="2"/>
  <c r="O88" i="2"/>
  <c r="P88" i="2"/>
  <c r="Q88" i="2"/>
  <c r="R88" i="2"/>
  <c r="N89" i="2"/>
  <c r="O89" i="2"/>
  <c r="P89" i="2"/>
  <c r="Q89" i="2"/>
  <c r="R89" i="2"/>
  <c r="N90" i="2"/>
  <c r="O90" i="2"/>
  <c r="P90" i="2"/>
  <c r="Q90" i="2"/>
  <c r="R90" i="2"/>
  <c r="N91" i="2"/>
  <c r="O91" i="2"/>
  <c r="P91" i="2"/>
  <c r="Q91" i="2"/>
  <c r="R91" i="2"/>
  <c r="N92" i="2"/>
  <c r="O92" i="2"/>
  <c r="P92" i="2"/>
  <c r="Q92" i="2"/>
  <c r="R92" i="2"/>
  <c r="N93" i="2"/>
  <c r="O93" i="2"/>
  <c r="P93" i="2"/>
  <c r="Q93" i="2"/>
  <c r="R93" i="2"/>
  <c r="N94" i="2"/>
  <c r="O94" i="2"/>
  <c r="P94" i="2"/>
  <c r="Q94" i="2"/>
  <c r="R94" i="2"/>
  <c r="N95" i="2"/>
  <c r="O95" i="2"/>
  <c r="P95" i="2"/>
  <c r="Q95" i="2"/>
  <c r="R95" i="2"/>
  <c r="N96" i="2"/>
  <c r="O96" i="2"/>
  <c r="P96" i="2"/>
  <c r="Q96" i="2"/>
  <c r="R96" i="2"/>
  <c r="N97" i="2"/>
  <c r="O97" i="2"/>
  <c r="P97" i="2"/>
  <c r="Q97" i="2"/>
  <c r="R97" i="2"/>
  <c r="N98" i="2"/>
  <c r="O98" i="2"/>
  <c r="P98" i="2"/>
  <c r="Q98" i="2"/>
  <c r="R98" i="2"/>
  <c r="N99" i="2"/>
  <c r="O99" i="2"/>
  <c r="P99" i="2"/>
  <c r="Q99" i="2"/>
  <c r="R99" i="2"/>
  <c r="N100" i="2"/>
  <c r="O100" i="2"/>
  <c r="P100" i="2"/>
  <c r="Q100" i="2"/>
  <c r="R100" i="2"/>
  <c r="N101" i="2"/>
  <c r="O101" i="2"/>
  <c r="P101" i="2"/>
  <c r="Q101" i="2"/>
  <c r="R101" i="2"/>
  <c r="N102" i="2"/>
  <c r="O102" i="2"/>
  <c r="P102" i="2"/>
  <c r="Q102" i="2"/>
  <c r="R102" i="2"/>
  <c r="N103" i="2"/>
  <c r="O103" i="2"/>
  <c r="P103" i="2"/>
  <c r="Q103" i="2"/>
  <c r="R103" i="2"/>
  <c r="N104" i="2"/>
  <c r="O104" i="2"/>
  <c r="P104" i="2"/>
  <c r="Q104" i="2"/>
  <c r="R104" i="2"/>
  <c r="N105" i="2"/>
  <c r="O105" i="2"/>
  <c r="P105" i="2"/>
  <c r="Q105" i="2"/>
  <c r="R105" i="2"/>
  <c r="N106" i="2"/>
  <c r="O106" i="2"/>
  <c r="P106" i="2"/>
  <c r="Q106" i="2"/>
  <c r="R106" i="2"/>
  <c r="N107" i="2"/>
  <c r="O107" i="2"/>
  <c r="P107" i="2"/>
  <c r="Q107" i="2"/>
  <c r="R107" i="2"/>
  <c r="N108" i="2"/>
  <c r="O108" i="2"/>
  <c r="P108" i="2"/>
  <c r="Q108" i="2"/>
  <c r="R108" i="2"/>
  <c r="N109" i="2"/>
  <c r="O109" i="2"/>
  <c r="P109" i="2"/>
  <c r="Q109" i="2"/>
  <c r="R109" i="2"/>
  <c r="N110" i="2"/>
  <c r="O110" i="2"/>
  <c r="P110" i="2"/>
  <c r="Q110" i="2"/>
  <c r="R110" i="2"/>
  <c r="N111" i="2"/>
  <c r="O111" i="2"/>
  <c r="P111" i="2"/>
  <c r="Q111" i="2"/>
  <c r="R111" i="2"/>
  <c r="N112" i="2"/>
  <c r="O112" i="2"/>
  <c r="P112" i="2"/>
  <c r="Q112" i="2"/>
  <c r="R112" i="2"/>
  <c r="N113" i="2"/>
  <c r="O113" i="2"/>
  <c r="P113" i="2"/>
  <c r="Q113" i="2"/>
  <c r="R113" i="2"/>
  <c r="N114" i="2"/>
  <c r="O114" i="2"/>
  <c r="P114" i="2"/>
  <c r="Q114" i="2"/>
  <c r="R114" i="2"/>
  <c r="N115" i="2"/>
  <c r="O115" i="2"/>
  <c r="P115" i="2"/>
  <c r="Q115" i="2"/>
  <c r="R115" i="2"/>
  <c r="N116" i="2"/>
  <c r="O116" i="2"/>
  <c r="P116" i="2"/>
  <c r="Q116" i="2"/>
  <c r="R116" i="2"/>
  <c r="N117" i="2"/>
  <c r="O117" i="2"/>
  <c r="P117" i="2"/>
  <c r="Q117" i="2"/>
  <c r="R117" i="2"/>
  <c r="N118" i="2"/>
  <c r="O118" i="2"/>
  <c r="P118" i="2"/>
  <c r="Q118" i="2"/>
  <c r="R118" i="2"/>
  <c r="N119" i="2"/>
  <c r="O119" i="2"/>
  <c r="P119" i="2"/>
  <c r="Q119" i="2"/>
  <c r="R119" i="2"/>
  <c r="N120" i="2"/>
  <c r="O120" i="2"/>
  <c r="P120" i="2"/>
  <c r="Q120" i="2"/>
  <c r="R120" i="2"/>
  <c r="N121" i="2"/>
  <c r="O121" i="2"/>
  <c r="P121" i="2"/>
  <c r="Q121" i="2"/>
  <c r="R121" i="2"/>
  <c r="N122" i="2"/>
  <c r="O122" i="2"/>
  <c r="P122" i="2"/>
  <c r="Q122" i="2"/>
  <c r="R122" i="2"/>
  <c r="N123" i="2"/>
  <c r="O123" i="2"/>
  <c r="P123" i="2"/>
  <c r="Q123" i="2"/>
  <c r="R123" i="2"/>
  <c r="N124" i="2"/>
  <c r="O124" i="2"/>
  <c r="P124" i="2"/>
  <c r="Q124" i="2"/>
  <c r="R124" i="2"/>
  <c r="N125" i="2"/>
  <c r="O125" i="2"/>
  <c r="P125" i="2"/>
  <c r="Q125" i="2"/>
  <c r="R125" i="2"/>
  <c r="N126" i="2"/>
  <c r="O126" i="2"/>
  <c r="P126" i="2"/>
  <c r="Q126" i="2"/>
  <c r="R126" i="2"/>
  <c r="N127" i="2"/>
  <c r="O127" i="2"/>
  <c r="P127" i="2"/>
  <c r="Q127" i="2"/>
  <c r="R127" i="2"/>
  <c r="N128" i="2"/>
  <c r="O128" i="2"/>
  <c r="P128" i="2"/>
  <c r="Q128" i="2"/>
  <c r="R128" i="2"/>
  <c r="N129" i="2"/>
  <c r="O129" i="2"/>
  <c r="P129" i="2"/>
  <c r="Q129" i="2"/>
  <c r="R129" i="2"/>
  <c r="N130" i="2"/>
  <c r="O130" i="2"/>
  <c r="P130" i="2"/>
  <c r="Q130" i="2"/>
  <c r="R130" i="2"/>
  <c r="N131" i="2"/>
  <c r="O131" i="2"/>
  <c r="P131" i="2"/>
  <c r="Q131" i="2"/>
  <c r="R131" i="2"/>
  <c r="N132" i="2"/>
  <c r="O132" i="2"/>
  <c r="P132" i="2"/>
  <c r="Q132" i="2"/>
  <c r="R132" i="2"/>
  <c r="N133" i="2"/>
  <c r="O133" i="2"/>
  <c r="P133" i="2"/>
  <c r="Q133" i="2"/>
  <c r="R133" i="2"/>
  <c r="N134" i="2"/>
  <c r="O134" i="2"/>
  <c r="P134" i="2"/>
  <c r="Q134" i="2"/>
  <c r="R134" i="2"/>
  <c r="N135" i="2"/>
  <c r="O135" i="2"/>
  <c r="P135" i="2"/>
  <c r="Q135" i="2"/>
  <c r="R135" i="2"/>
  <c r="N136" i="2"/>
  <c r="O136" i="2"/>
  <c r="P136" i="2"/>
  <c r="Q136" i="2"/>
  <c r="R136" i="2"/>
  <c r="N137" i="2"/>
  <c r="O137" i="2"/>
  <c r="P137" i="2"/>
  <c r="Q137" i="2"/>
  <c r="R137" i="2"/>
  <c r="N138" i="2"/>
  <c r="O138" i="2"/>
  <c r="P138" i="2"/>
  <c r="Q138" i="2"/>
  <c r="R138" i="2"/>
  <c r="N139" i="2"/>
  <c r="O139" i="2"/>
  <c r="P139" i="2"/>
  <c r="Q139" i="2"/>
  <c r="R139" i="2"/>
  <c r="N140" i="2"/>
  <c r="O140" i="2"/>
  <c r="P140" i="2"/>
  <c r="Q140" i="2"/>
  <c r="R140" i="2"/>
  <c r="N141" i="2"/>
  <c r="O141" i="2"/>
  <c r="P141" i="2"/>
  <c r="Q141" i="2"/>
  <c r="R141" i="2"/>
  <c r="N142" i="2"/>
  <c r="O142" i="2"/>
  <c r="P142" i="2"/>
  <c r="Q142" i="2"/>
  <c r="R142" i="2"/>
  <c r="N143" i="2"/>
  <c r="O143" i="2"/>
  <c r="P143" i="2"/>
  <c r="Q143" i="2"/>
  <c r="R143" i="2"/>
  <c r="N144" i="2"/>
  <c r="O144" i="2"/>
  <c r="P144" i="2"/>
  <c r="Q144" i="2"/>
  <c r="R144" i="2"/>
  <c r="N145" i="2"/>
  <c r="O145" i="2"/>
  <c r="P145" i="2"/>
  <c r="Q145" i="2"/>
  <c r="R145" i="2"/>
  <c r="N146" i="2"/>
  <c r="O146" i="2"/>
  <c r="P146" i="2"/>
  <c r="Q146" i="2"/>
  <c r="R146" i="2"/>
  <c r="N147" i="2"/>
  <c r="O147" i="2"/>
  <c r="P147" i="2"/>
  <c r="Q147" i="2"/>
  <c r="R147" i="2"/>
  <c r="N148" i="2"/>
  <c r="O148" i="2"/>
  <c r="P148" i="2"/>
  <c r="Q148" i="2"/>
  <c r="R148" i="2"/>
  <c r="N149" i="2"/>
  <c r="O149" i="2"/>
  <c r="P149" i="2"/>
  <c r="Q149" i="2"/>
  <c r="R149" i="2"/>
  <c r="N150" i="2"/>
  <c r="O150" i="2"/>
  <c r="P150" i="2"/>
  <c r="Q150" i="2"/>
  <c r="R150" i="2"/>
  <c r="N151" i="2"/>
  <c r="O151" i="2"/>
  <c r="P151" i="2"/>
  <c r="Q151" i="2"/>
  <c r="R151" i="2"/>
  <c r="N152" i="2"/>
  <c r="O152" i="2"/>
  <c r="P152" i="2"/>
  <c r="Q152" i="2"/>
  <c r="R152" i="2"/>
  <c r="N153" i="2"/>
  <c r="O153" i="2"/>
  <c r="P153" i="2"/>
  <c r="Q153" i="2"/>
  <c r="R153" i="2"/>
  <c r="N154" i="2"/>
  <c r="O154" i="2"/>
  <c r="P154" i="2"/>
  <c r="Q154" i="2"/>
  <c r="R154" i="2"/>
  <c r="N155" i="2"/>
  <c r="O155" i="2"/>
  <c r="P155" i="2"/>
  <c r="Q155" i="2"/>
  <c r="R155" i="2"/>
  <c r="N156" i="2"/>
  <c r="O156" i="2"/>
  <c r="P156" i="2"/>
  <c r="Q156" i="2"/>
  <c r="R156" i="2"/>
  <c r="N157" i="2"/>
  <c r="O157" i="2"/>
  <c r="P157" i="2"/>
  <c r="Q157" i="2"/>
  <c r="R157" i="2"/>
  <c r="N158" i="2"/>
  <c r="O158" i="2"/>
  <c r="P158" i="2"/>
  <c r="Q158" i="2"/>
  <c r="R158" i="2"/>
  <c r="N159" i="2"/>
  <c r="O159" i="2"/>
  <c r="P159" i="2"/>
  <c r="Q159" i="2"/>
  <c r="R159" i="2"/>
  <c r="N160" i="2"/>
  <c r="O160" i="2"/>
  <c r="P160" i="2"/>
  <c r="Q160" i="2"/>
  <c r="R160" i="2"/>
  <c r="N161" i="2"/>
  <c r="O161" i="2"/>
  <c r="P161" i="2"/>
  <c r="Q161" i="2"/>
  <c r="R161" i="2"/>
  <c r="N162" i="2"/>
  <c r="O162" i="2"/>
  <c r="P162" i="2"/>
  <c r="Q162" i="2"/>
  <c r="R162" i="2"/>
  <c r="N163" i="2"/>
  <c r="O163" i="2"/>
  <c r="P163" i="2"/>
  <c r="Q163" i="2"/>
  <c r="R163" i="2"/>
  <c r="N164" i="2"/>
  <c r="O164" i="2"/>
  <c r="P164" i="2"/>
  <c r="Q164" i="2"/>
  <c r="R164" i="2"/>
  <c r="N165" i="2"/>
  <c r="O165" i="2"/>
  <c r="P165" i="2"/>
  <c r="Q165" i="2"/>
  <c r="R165" i="2"/>
  <c r="N166" i="2"/>
  <c r="O166" i="2"/>
  <c r="P166" i="2"/>
  <c r="Q166" i="2"/>
  <c r="R166" i="2"/>
  <c r="N167" i="2"/>
  <c r="O167" i="2"/>
  <c r="P167" i="2"/>
  <c r="Q167" i="2"/>
  <c r="R167" i="2"/>
  <c r="R32" i="2"/>
  <c r="Q32" i="2"/>
  <c r="P32" i="2"/>
  <c r="O32" i="2"/>
  <c r="N32" i="2"/>
  <c r="H28" i="2"/>
  <c r="I28" i="2"/>
  <c r="Q23" i="2" s="1"/>
  <c r="J28" i="2"/>
  <c r="K28" i="2"/>
  <c r="S15" i="2" s="1"/>
  <c r="Z15" i="2" s="1"/>
  <c r="Q15" i="2"/>
  <c r="X15" i="2" s="1"/>
  <c r="R16" i="2"/>
  <c r="AA15" i="2"/>
  <c r="P17" i="2"/>
  <c r="Q27" i="2" l="1"/>
  <c r="Q19" i="2"/>
  <c r="P15" i="2"/>
  <c r="W15" i="2" s="1"/>
  <c r="P24" i="2"/>
  <c r="Q26" i="2"/>
  <c r="Q22" i="2"/>
  <c r="Q18" i="2"/>
  <c r="P20" i="2"/>
  <c r="Q25" i="2"/>
  <c r="Q21" i="2"/>
  <c r="Q17" i="2"/>
  <c r="P16" i="2"/>
  <c r="Q24" i="2"/>
  <c r="Q20" i="2"/>
  <c r="Q16" i="2"/>
  <c r="X16" i="2" s="1"/>
  <c r="X17" i="2" s="1"/>
  <c r="X18" i="2" s="1"/>
  <c r="P27" i="2"/>
  <c r="P23" i="2"/>
  <c r="P19" i="2"/>
  <c r="AA16" i="2"/>
  <c r="R15" i="2"/>
  <c r="Y15" i="2" s="1"/>
  <c r="Y16" i="2" s="1"/>
  <c r="P26" i="2"/>
  <c r="P22" i="2"/>
  <c r="P18" i="2"/>
  <c r="S27" i="2"/>
  <c r="S26" i="2"/>
  <c r="S25" i="2"/>
  <c r="S24" i="2"/>
  <c r="S23" i="2"/>
  <c r="S22" i="2"/>
  <c r="S21" i="2"/>
  <c r="S20" i="2"/>
  <c r="S19" i="2"/>
  <c r="S18" i="2"/>
  <c r="S17" i="2"/>
  <c r="S16" i="2"/>
  <c r="Z16" i="2" s="1"/>
  <c r="P25" i="2"/>
  <c r="P21" i="2"/>
  <c r="R27" i="2"/>
  <c r="R26" i="2"/>
  <c r="R25" i="2"/>
  <c r="R24" i="2"/>
  <c r="R23" i="2"/>
  <c r="R22" i="2"/>
  <c r="R21" i="2"/>
  <c r="R20" i="2"/>
  <c r="R19" i="2"/>
  <c r="R18" i="2"/>
  <c r="R17" i="2"/>
  <c r="Z17" i="2" l="1"/>
  <c r="Z18" i="2" s="1"/>
  <c r="Z19" i="2" s="1"/>
  <c r="Z20" i="2" s="1"/>
  <c r="Z21" i="2" s="1"/>
  <c r="Z22" i="2" s="1"/>
  <c r="Z23" i="2" s="1"/>
  <c r="Z24" i="2" s="1"/>
  <c r="Z25" i="2" s="1"/>
  <c r="Z26" i="2" s="1"/>
  <c r="AA17" i="2"/>
  <c r="AA18" i="2" s="1"/>
  <c r="AA19" i="2" s="1"/>
  <c r="AA20" i="2" s="1"/>
  <c r="AA21" i="2" s="1"/>
  <c r="AA22" i="2" s="1"/>
  <c r="AA23" i="2" s="1"/>
  <c r="AA24" i="2" s="1"/>
  <c r="AA25" i="2" s="1"/>
  <c r="AA26" i="2" s="1"/>
  <c r="X19" i="2"/>
  <c r="X20" i="2" s="1"/>
  <c r="X21" i="2" s="1"/>
  <c r="X22" i="2" s="1"/>
  <c r="X23" i="2" s="1"/>
  <c r="X24" i="2" s="1"/>
  <c r="X25" i="2" s="1"/>
  <c r="X26" i="2" s="1"/>
  <c r="W16" i="2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Y17" i="2"/>
  <c r="Y18" i="2" s="1"/>
  <c r="Y19" i="2" s="1"/>
  <c r="Y20" i="2" s="1"/>
  <c r="Y21" i="2" s="1"/>
  <c r="Y22" i="2" s="1"/>
  <c r="Y23" i="2" s="1"/>
  <c r="Y24" i="2" s="1"/>
  <c r="Y25" i="2" s="1"/>
  <c r="Y26" i="2" s="1"/>
  <c r="B19" i="2" l="1"/>
  <c r="C15" i="2" s="1"/>
  <c r="C17" i="2" l="1"/>
  <c r="C16" i="2"/>
  <c r="C14" i="2"/>
</calcChain>
</file>

<file path=xl/sharedStrings.xml><?xml version="1.0" encoding="utf-8"?>
<sst xmlns="http://schemas.openxmlformats.org/spreadsheetml/2006/main" count="6608" uniqueCount="257">
  <si>
    <t>FirstThreeMonthOrders</t>
  </si>
  <si>
    <t>FirstThreeMonthPayout</t>
  </si>
  <si>
    <t>LifeTimeSales</t>
  </si>
  <si>
    <t>FirstThreeMonthSales</t>
  </si>
  <si>
    <t>gender_male</t>
  </si>
  <si>
    <t>gender_female</t>
  </si>
  <si>
    <t>age_20</t>
  </si>
  <si>
    <t>age_30</t>
  </si>
  <si>
    <t>age_40</t>
  </si>
  <si>
    <t>age_50</t>
  </si>
  <si>
    <t>age_60</t>
  </si>
  <si>
    <t>avgdiscountRate</t>
  </si>
  <si>
    <t>lifetimepayout</t>
  </si>
  <si>
    <t>ActiveSubscriptions</t>
  </si>
  <si>
    <t>NumberofTimesUpgraded</t>
  </si>
  <si>
    <t>country_DE</t>
  </si>
  <si>
    <t>country_SE</t>
  </si>
  <si>
    <t>country_FI</t>
  </si>
  <si>
    <t>country_CH</t>
  </si>
  <si>
    <t>country_IT</t>
  </si>
  <si>
    <t>country_NO</t>
  </si>
  <si>
    <t>country_AT</t>
  </si>
  <si>
    <t>country_JP</t>
  </si>
  <si>
    <t>country_PL</t>
  </si>
  <si>
    <t>country_ES</t>
  </si>
  <si>
    <t>Network_Added_90days</t>
  </si>
  <si>
    <t>MultipleNetworkAddition</t>
  </si>
  <si>
    <t>Second_Order_180days</t>
  </si>
  <si>
    <t>Commissions</t>
  </si>
  <si>
    <t>Average</t>
  </si>
  <si>
    <t>360+</t>
  </si>
  <si>
    <t>ALL</t>
  </si>
  <si>
    <t>Masters</t>
  </si>
  <si>
    <t>Below average performing males</t>
  </si>
  <si>
    <t>Poor Performing females</t>
  </si>
  <si>
    <t>Performing females</t>
  </si>
  <si>
    <t>AD</t>
  </si>
  <si>
    <t>AE</t>
  </si>
  <si>
    <t>AF</t>
  </si>
  <si>
    <t>AM</t>
  </si>
  <si>
    <t>AO</t>
  </si>
  <si>
    <t>AR</t>
  </si>
  <si>
    <t>AT</t>
  </si>
  <si>
    <t>AU</t>
  </si>
  <si>
    <t>AX</t>
  </si>
  <si>
    <t>AZ</t>
  </si>
  <si>
    <t>BA</t>
  </si>
  <si>
    <t>BB</t>
  </si>
  <si>
    <t>BE</t>
  </si>
  <si>
    <t>BF</t>
  </si>
  <si>
    <t>BG</t>
  </si>
  <si>
    <t>BH</t>
  </si>
  <si>
    <t>BN</t>
  </si>
  <si>
    <t>BR</t>
  </si>
  <si>
    <t>BY</t>
  </si>
  <si>
    <t>CA</t>
  </si>
  <si>
    <t>CH</t>
  </si>
  <si>
    <t>CI</t>
  </si>
  <si>
    <t>CL</t>
  </si>
  <si>
    <t>CM</t>
  </si>
  <si>
    <t>CN</t>
  </si>
  <si>
    <t>CO</t>
  </si>
  <si>
    <t>CR</t>
  </si>
  <si>
    <t>CS</t>
  </si>
  <si>
    <t>CU</t>
  </si>
  <si>
    <t>CV</t>
  </si>
  <si>
    <t>CY</t>
  </si>
  <si>
    <t>CZ</t>
  </si>
  <si>
    <t>DE</t>
  </si>
  <si>
    <t>DK</t>
  </si>
  <si>
    <t>DO</t>
  </si>
  <si>
    <t>DZ</t>
  </si>
  <si>
    <t>EC</t>
  </si>
  <si>
    <t>EE</t>
  </si>
  <si>
    <t>EG</t>
  </si>
  <si>
    <t>ES</t>
  </si>
  <si>
    <t>ET</t>
  </si>
  <si>
    <t>FI</t>
  </si>
  <si>
    <t>FO</t>
  </si>
  <si>
    <t>FR</t>
  </si>
  <si>
    <t>GB</t>
  </si>
  <si>
    <t>GE</t>
  </si>
  <si>
    <t>GH</t>
  </si>
  <si>
    <t>GI</t>
  </si>
  <si>
    <t>GL</t>
  </si>
  <si>
    <t>GM</t>
  </si>
  <si>
    <t>GP</t>
  </si>
  <si>
    <t>GR</t>
  </si>
  <si>
    <t>GT</t>
  </si>
  <si>
    <t>HK</t>
  </si>
  <si>
    <t>HR</t>
  </si>
  <si>
    <t>HU</t>
  </si>
  <si>
    <t>IC</t>
  </si>
  <si>
    <t>ID</t>
  </si>
  <si>
    <t>IE</t>
  </si>
  <si>
    <t>II</t>
  </si>
  <si>
    <t>IL</t>
  </si>
  <si>
    <t>IN</t>
  </si>
  <si>
    <t>IQ</t>
  </si>
  <si>
    <t>IR</t>
  </si>
  <si>
    <t>IS</t>
  </si>
  <si>
    <t>IT</t>
  </si>
  <si>
    <t>JE</t>
  </si>
  <si>
    <t>JO</t>
  </si>
  <si>
    <t>JP</t>
  </si>
  <si>
    <t>KE</t>
  </si>
  <si>
    <t>KG</t>
  </si>
  <si>
    <t>KH</t>
  </si>
  <si>
    <t>KR</t>
  </si>
  <si>
    <t>KW</t>
  </si>
  <si>
    <t>KZ</t>
  </si>
  <si>
    <t>LA</t>
  </si>
  <si>
    <t>LI</t>
  </si>
  <si>
    <t>LK</t>
  </si>
  <si>
    <t>LS</t>
  </si>
  <si>
    <t>LT</t>
  </si>
  <si>
    <t>LU</t>
  </si>
  <si>
    <t>LV</t>
  </si>
  <si>
    <t>LY</t>
  </si>
  <si>
    <t>MA</t>
  </si>
  <si>
    <t>MC</t>
  </si>
  <si>
    <t>ME</t>
  </si>
  <si>
    <t>MK</t>
  </si>
  <si>
    <t>MM</t>
  </si>
  <si>
    <t>MN</t>
  </si>
  <si>
    <t>MQ</t>
  </si>
  <si>
    <t>MR</t>
  </si>
  <si>
    <t>MT</t>
  </si>
  <si>
    <t>MU</t>
  </si>
  <si>
    <t>MX</t>
  </si>
  <si>
    <t>MY</t>
  </si>
  <si>
    <t>MZ</t>
  </si>
  <si>
    <t>NE</t>
  </si>
  <si>
    <t>NG</t>
  </si>
  <si>
    <t>NI</t>
  </si>
  <si>
    <t>NL</t>
  </si>
  <si>
    <t>NO</t>
  </si>
  <si>
    <t>NP</t>
  </si>
  <si>
    <t>NZ</t>
  </si>
  <si>
    <t>OM</t>
  </si>
  <si>
    <t>PE</t>
  </si>
  <si>
    <t>PG</t>
  </si>
  <si>
    <t>PH</t>
  </si>
  <si>
    <t>PK</t>
  </si>
  <si>
    <t>PL</t>
  </si>
  <si>
    <t>PT</t>
  </si>
  <si>
    <t>PY</t>
  </si>
  <si>
    <t>QA</t>
  </si>
  <si>
    <t>RE</t>
  </si>
  <si>
    <t>RO</t>
  </si>
  <si>
    <t>RS</t>
  </si>
  <si>
    <t>RU</t>
  </si>
  <si>
    <t>SA</t>
  </si>
  <si>
    <t>SD</t>
  </si>
  <si>
    <t>SE</t>
  </si>
  <si>
    <t>SG</t>
  </si>
  <si>
    <t>SI</t>
  </si>
  <si>
    <t>SJ</t>
  </si>
  <si>
    <t>SK</t>
  </si>
  <si>
    <t>SM</t>
  </si>
  <si>
    <t>SN</t>
  </si>
  <si>
    <t>SR</t>
  </si>
  <si>
    <t>SY</t>
  </si>
  <si>
    <t>SZ</t>
  </si>
  <si>
    <t>TH</t>
  </si>
  <si>
    <t>TJ</t>
  </si>
  <si>
    <t>TN</t>
  </si>
  <si>
    <t>TO</t>
  </si>
  <si>
    <t>TR</t>
  </si>
  <si>
    <t>TW</t>
  </si>
  <si>
    <t>TZ</t>
  </si>
  <si>
    <t>UA</t>
  </si>
  <si>
    <t>UK</t>
  </si>
  <si>
    <t>UM</t>
  </si>
  <si>
    <t>US</t>
  </si>
  <si>
    <t>UY</t>
  </si>
  <si>
    <t>UZ</t>
  </si>
  <si>
    <t>VE</t>
  </si>
  <si>
    <t>VN</t>
  </si>
  <si>
    <t>XB</t>
  </si>
  <si>
    <t>XZ</t>
  </si>
  <si>
    <t>YE</t>
  </si>
  <si>
    <t>ZA</t>
  </si>
  <si>
    <t>ZW</t>
  </si>
  <si>
    <t>All</t>
  </si>
  <si>
    <t>Average Age</t>
  </si>
  <si>
    <t>LifeTimeOrders</t>
  </si>
  <si>
    <t>32% from germany</t>
  </si>
  <si>
    <t>36% from Germany ; 10% from Italy</t>
  </si>
  <si>
    <t>25% from SE &amp; 15% from FI</t>
  </si>
  <si>
    <t>same as distribution across population</t>
  </si>
  <si>
    <t>0-30</t>
  </si>
  <si>
    <t>31-60</t>
  </si>
  <si>
    <t>61-90</t>
  </si>
  <si>
    <t>90-120</t>
  </si>
  <si>
    <t>121-150</t>
  </si>
  <si>
    <t>151-180</t>
  </si>
  <si>
    <t>181-210</t>
  </si>
  <si>
    <t>211-240</t>
  </si>
  <si>
    <t>241-270</t>
  </si>
  <si>
    <t>271-300</t>
  </si>
  <si>
    <t>301-330</t>
  </si>
  <si>
    <t>330-360</t>
  </si>
  <si>
    <t>mean</t>
  </si>
  <si>
    <t>orders</t>
  </si>
  <si>
    <t>sales</t>
  </si>
  <si>
    <t>network</t>
  </si>
  <si>
    <t>#CustomerCommissions</t>
  </si>
  <si>
    <t>Customersadding networknetwork</t>
  </si>
  <si>
    <t>Networkpercustomer</t>
  </si>
  <si>
    <t>Sales per customer</t>
  </si>
  <si>
    <t>Segment</t>
  </si>
  <si>
    <t>NA</t>
  </si>
  <si>
    <t>seg</t>
  </si>
  <si>
    <t>Germany</t>
  </si>
  <si>
    <t>Sweden</t>
  </si>
  <si>
    <t>Finland</t>
  </si>
  <si>
    <t>Switzerland</t>
  </si>
  <si>
    <t>Italy</t>
  </si>
  <si>
    <t>Norway</t>
  </si>
  <si>
    <t>Austria</t>
  </si>
  <si>
    <t>Poland</t>
  </si>
  <si>
    <t>Japan</t>
  </si>
  <si>
    <t>Hongkong</t>
  </si>
  <si>
    <t>UAE</t>
  </si>
  <si>
    <t>NULL</t>
  </si>
  <si>
    <t>N-1605</t>
  </si>
  <si>
    <t>A-1701</t>
  </si>
  <si>
    <t>N-3101</t>
  </si>
  <si>
    <t>Product Number</t>
  </si>
  <si>
    <t>Country</t>
  </si>
  <si>
    <t>Clustser</t>
  </si>
  <si>
    <t>Avg</t>
  </si>
  <si>
    <t>Sales</t>
  </si>
  <si>
    <t>Count</t>
  </si>
  <si>
    <t>Very High Sales, Very High Commissions, Multiple Upgrades</t>
  </si>
  <si>
    <t>High Sales, High Commission, Multiple Upgrades</t>
  </si>
  <si>
    <t>Average Sales, Average Commissions, some upgrades</t>
  </si>
  <si>
    <t>Below Average Life Time Sales, Good first three month sales, Low Commissions, one time upgrade (could be low tenure customers, will check), Less Network Growth</t>
  </si>
  <si>
    <t>Year</t>
  </si>
  <si>
    <t>%</t>
  </si>
  <si>
    <t>Family / Society</t>
  </si>
  <si>
    <t>Female</t>
  </si>
  <si>
    <t>Firm/Company</t>
  </si>
  <si>
    <t>Male</t>
  </si>
  <si>
    <t>Var1</t>
  </si>
  <si>
    <t>Var2</t>
  </si>
  <si>
    <t>Freq</t>
  </si>
  <si>
    <t>Sum of Freq</t>
  </si>
  <si>
    <t>Row Labels</t>
  </si>
  <si>
    <t>Grand Total</t>
  </si>
  <si>
    <t>Column Labels</t>
  </si>
  <si>
    <t>Spain</t>
  </si>
  <si>
    <t xml:space="preserve">Male </t>
  </si>
  <si>
    <t>Sales Last Year</t>
  </si>
  <si>
    <t>Commissions Last Year</t>
  </si>
  <si>
    <t>TP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</si>
</sst>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555555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charset val="1"/>
    </font>
    <font>
      <i/>
      <sz val="8"/>
      <color rgb="FFB0B0B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rgb="FFCFD4D8"/>
      </right>
      <top/>
      <bottom style="thin">
        <color rgb="FFCFD4D8"/>
      </bottom>
      <diagonal/>
    </border>
    <border>
      <left/>
      <right style="thin">
        <color rgb="FFCFD4D8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wrapText="1"/>
    </xf>
    <xf numFmtId="2" fontId="3" fillId="3" borderId="1" xfId="0" applyNumberFormat="1" applyFont="1" applyFill="1" applyBorder="1" applyAlignment="1">
      <alignment wrapText="1"/>
    </xf>
    <xf numFmtId="2" fontId="3" fillId="4" borderId="1" xfId="0" applyNumberFormat="1" applyFont="1" applyFill="1" applyBorder="1" applyAlignment="1">
      <alignment wrapText="1"/>
    </xf>
    <xf numFmtId="164" fontId="3" fillId="3" borderId="1" xfId="0" applyNumberFormat="1" applyFont="1" applyFill="1" applyBorder="1" applyAlignment="1">
      <alignment wrapText="1"/>
    </xf>
    <xf numFmtId="164" fontId="3" fillId="4" borderId="1" xfId="0" applyNumberFormat="1" applyFont="1" applyFill="1" applyBorder="1" applyAlignment="1">
      <alignment wrapText="1"/>
    </xf>
    <xf numFmtId="165" fontId="3" fillId="3" borderId="1" xfId="1" applyNumberFormat="1" applyFont="1" applyFill="1" applyBorder="1" applyAlignment="1">
      <alignment wrapText="1"/>
    </xf>
    <xf numFmtId="165" fontId="3" fillId="4" borderId="1" xfId="1" applyNumberFormat="1" applyFont="1" applyFill="1" applyBorder="1" applyAlignment="1">
      <alignment wrapText="1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wrapText="1"/>
    </xf>
    <xf numFmtId="9" fontId="0" fillId="0" borderId="0" xfId="2" applyFont="1"/>
    <xf numFmtId="165" fontId="0" fillId="0" borderId="0" xfId="1" applyNumberFormat="1" applyFont="1"/>
    <xf numFmtId="0" fontId="0" fillId="0" borderId="0" xfId="0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165" fontId="0" fillId="0" borderId="0" xfId="0" applyNumberFormat="1"/>
    <xf numFmtId="0" fontId="0" fillId="0" borderId="0" xfId="0" applyFill="1" applyBorder="1"/>
    <xf numFmtId="0" fontId="2" fillId="0" borderId="0" xfId="0" applyFont="1" applyFill="1" applyBorder="1" applyAlignment="1">
      <alignment wrapText="1"/>
    </xf>
    <xf numFmtId="2" fontId="3" fillId="0" borderId="0" xfId="0" applyNumberFormat="1" applyFont="1" applyFill="1" applyBorder="1" applyAlignment="1">
      <alignment wrapText="1"/>
    </xf>
    <xf numFmtId="2" fontId="5" fillId="3" borderId="1" xfId="0" applyNumberFormat="1" applyFont="1" applyFill="1" applyBorder="1" applyAlignment="1">
      <alignment wrapText="1"/>
    </xf>
    <xf numFmtId="43" fontId="0" fillId="0" borderId="0" xfId="0" applyNumberFormat="1"/>
    <xf numFmtId="165" fontId="3" fillId="3" borderId="1" xfId="0" applyNumberFormat="1" applyFont="1" applyFill="1" applyBorder="1" applyAlignment="1">
      <alignment wrapText="1"/>
    </xf>
    <xf numFmtId="43" fontId="3" fillId="3" borderId="1" xfId="0" applyNumberFormat="1" applyFont="1" applyFill="1" applyBorder="1" applyAlignment="1">
      <alignment wrapText="1"/>
    </xf>
    <xf numFmtId="166" fontId="0" fillId="0" borderId="0" xfId="2" applyNumberFormat="1" applyFont="1"/>
    <xf numFmtId="9" fontId="3" fillId="3" borderId="1" xfId="2" applyFont="1" applyFill="1" applyBorder="1" applyAlignment="1">
      <alignment wrapText="1"/>
    </xf>
    <xf numFmtId="165" fontId="3" fillId="4" borderId="1" xfId="0" applyNumberFormat="1" applyFont="1" applyFill="1" applyBorder="1" applyAlignment="1">
      <alignment wrapText="1"/>
    </xf>
    <xf numFmtId="9" fontId="0" fillId="0" borderId="0" xfId="0" applyNumberFormat="1"/>
    <xf numFmtId="2" fontId="7" fillId="6" borderId="1" xfId="4" applyNumberFormat="1" applyBorder="1" applyAlignment="1">
      <alignment wrapText="1"/>
    </xf>
    <xf numFmtId="2" fontId="6" fillId="5" borderId="1" xfId="3" applyNumberFormat="1" applyBorder="1" applyAlignment="1">
      <alignment wrapText="1"/>
    </xf>
    <xf numFmtId="1" fontId="3" fillId="3" borderId="2" xfId="0" applyNumberFormat="1" applyFont="1" applyFill="1" applyBorder="1" applyAlignment="1">
      <alignment wrapText="1"/>
    </xf>
    <xf numFmtId="1" fontId="3" fillId="4" borderId="2" xfId="0" applyNumberFormat="1" applyFont="1" applyFill="1" applyBorder="1" applyAlignment="1">
      <alignment wrapText="1"/>
    </xf>
    <xf numFmtId="1" fontId="0" fillId="0" borderId="0" xfId="0" applyNumberFormat="1"/>
    <xf numFmtId="9" fontId="0" fillId="0" borderId="0" xfId="2" applyNumberFormat="1" applyFont="1"/>
    <xf numFmtId="0" fontId="0" fillId="0" borderId="0" xfId="0" applyNumberFormat="1"/>
    <xf numFmtId="0" fontId="8" fillId="7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8" fillId="7" borderId="4" xfId="0" applyFont="1" applyFill="1" applyBorder="1" applyAlignment="1">
      <alignment horizontal="left"/>
    </xf>
    <xf numFmtId="0" fontId="8" fillId="7" borderId="4" xfId="0" applyNumberFormat="1" applyFont="1" applyFill="1" applyBorder="1"/>
    <xf numFmtId="164" fontId="0" fillId="0" borderId="0" xfId="0" applyNumberFormat="1"/>
  </cellXfs>
  <cellStyles count="5">
    <cellStyle name="Comma" xfId="1" builtinId="3"/>
    <cellStyle name="Good" xfId="3" builtinId="2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Sheet2!$B$3:$B$15</c:f>
              <c:strCach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360+</c:v>
                </c:pt>
              </c:strCache>
            </c:strRef>
          </c:cat>
          <c:val>
            <c:numRef>
              <c:f>Sheet2!$C$3:$C$15</c:f>
              <c:numCache>
                <c:formatCode>0%</c:formatCode>
                <c:ptCount val="13"/>
                <c:pt idx="0">
                  <c:v>0.30002296599185369</c:v>
                </c:pt>
                <c:pt idx="1">
                  <c:v>0.37708046808387075</c:v>
                </c:pt>
                <c:pt idx="2">
                  <c:v>0.46016192344141427</c:v>
                </c:pt>
                <c:pt idx="3">
                  <c:v>0.5274733977261028</c:v>
                </c:pt>
                <c:pt idx="4">
                  <c:v>0.56733655209188505</c:v>
                </c:pt>
                <c:pt idx="5">
                  <c:v>0.61498174599613009</c:v>
                </c:pt>
                <c:pt idx="6">
                  <c:v>0.6632393663498064</c:v>
                </c:pt>
                <c:pt idx="7">
                  <c:v>0.68892959999577641</c:v>
                </c:pt>
                <c:pt idx="8">
                  <c:v>0.71740479012515146</c:v>
                </c:pt>
                <c:pt idx="9">
                  <c:v>0.74675110408345891</c:v>
                </c:pt>
                <c:pt idx="10">
                  <c:v>0.76402839335728479</c:v>
                </c:pt>
                <c:pt idx="11">
                  <c:v>0.78350988989522752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5-4ADE-ACBC-92D6D50DD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58584"/>
        <c:axId val="394361536"/>
      </c:lineChart>
      <c:catAx>
        <c:axId val="39435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61536"/>
        <c:crosses val="autoZero"/>
        <c:auto val="1"/>
        <c:lblAlgn val="ctr"/>
        <c:lblOffset val="100"/>
        <c:noMultiLvlLbl val="0"/>
      </c:catAx>
      <c:valAx>
        <c:axId val="3943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5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Analysis!$AD$16:$AO$16</c:f>
              <c:numCache>
                <c:formatCode>_(* #,##0_);_(* \(#,##0\);_(* "-"??_);_(@_)</c:formatCode>
                <c:ptCount val="12"/>
                <c:pt idx="0">
                  <c:v>232.99491677145718</c:v>
                </c:pt>
                <c:pt idx="1">
                  <c:v>144.04975437434453</c:v>
                </c:pt>
                <c:pt idx="2">
                  <c:v>152.1506707279552</c:v>
                </c:pt>
                <c:pt idx="3">
                  <c:v>188.53148400493154</c:v>
                </c:pt>
                <c:pt idx="4">
                  <c:v>142.04924459557932</c:v>
                </c:pt>
                <c:pt idx="5">
                  <c:v>149.92910254376221</c:v>
                </c:pt>
                <c:pt idx="6">
                  <c:v>192.52646338415397</c:v>
                </c:pt>
                <c:pt idx="7">
                  <c:v>148.44560731132074</c:v>
                </c:pt>
                <c:pt idx="8">
                  <c:v>153.50548407343479</c:v>
                </c:pt>
                <c:pt idx="9">
                  <c:v>189.94689452683883</c:v>
                </c:pt>
                <c:pt idx="10">
                  <c:v>150.71609442060085</c:v>
                </c:pt>
                <c:pt idx="11">
                  <c:v>153.04506769825917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9-451C-A96F-A4BAB2EDB9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Analysis!$AD$17:$AO$17</c:f>
              <c:numCache>
                <c:formatCode>_(* #,##0_);_(* \(#,##0\);_(* "-"??_);_(@_)</c:formatCode>
                <c:ptCount val="12"/>
                <c:pt idx="0">
                  <c:v>253.55983504276105</c:v>
                </c:pt>
                <c:pt idx="1">
                  <c:v>139.96765059738652</c:v>
                </c:pt>
                <c:pt idx="2">
                  <c:v>151.25490742477427</c:v>
                </c:pt>
                <c:pt idx="3">
                  <c:v>190.31694900415846</c:v>
                </c:pt>
                <c:pt idx="4">
                  <c:v>139.43118699482335</c:v>
                </c:pt>
                <c:pt idx="5">
                  <c:v>149.2879080563043</c:v>
                </c:pt>
                <c:pt idx="6">
                  <c:v>196.22138576231546</c:v>
                </c:pt>
                <c:pt idx="7">
                  <c:v>144.34260958205914</c:v>
                </c:pt>
                <c:pt idx="8">
                  <c:v>151.11914782328799</c:v>
                </c:pt>
                <c:pt idx="9">
                  <c:v>190.68267880262073</c:v>
                </c:pt>
                <c:pt idx="10">
                  <c:v>147.40487512922357</c:v>
                </c:pt>
                <c:pt idx="11">
                  <c:v>153.59485204702068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9-451C-A96F-A4BAB2EDB9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Analysis!$AD$18:$AO$18</c:f>
              <c:numCache>
                <c:formatCode>_(* #,##0_);_(* \(#,##0\);_(* "-"??_);_(@_)</c:formatCode>
                <c:ptCount val="12"/>
                <c:pt idx="0">
                  <c:v>416.66870728929388</c:v>
                </c:pt>
                <c:pt idx="1">
                  <c:v>305.83132105550197</c:v>
                </c:pt>
                <c:pt idx="2">
                  <c:v>306.67890132425771</c:v>
                </c:pt>
                <c:pt idx="3">
                  <c:v>307.80537762583776</c:v>
                </c:pt>
                <c:pt idx="4">
                  <c:v>283.54118468919705</c:v>
                </c:pt>
                <c:pt idx="5">
                  <c:v>295.11527866841385</c:v>
                </c:pt>
                <c:pt idx="6">
                  <c:v>314.96087549775837</c:v>
                </c:pt>
                <c:pt idx="7">
                  <c:v>284.81811294537994</c:v>
                </c:pt>
                <c:pt idx="8">
                  <c:v>285.3905438425021</c:v>
                </c:pt>
                <c:pt idx="9">
                  <c:v>308.84078769798992</c:v>
                </c:pt>
                <c:pt idx="10">
                  <c:v>276.92776379317462</c:v>
                </c:pt>
                <c:pt idx="11">
                  <c:v>283.59739531674501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9-451C-A96F-A4BAB2EDB97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Analysis!$AD$19:$AO$19</c:f>
              <c:numCache>
                <c:formatCode>_(* #,##0_);_(* \(#,##0\);_(* "-"??_);_(@_)</c:formatCode>
                <c:ptCount val="12"/>
                <c:pt idx="0">
                  <c:v>187.13879519865085</c:v>
                </c:pt>
                <c:pt idx="1">
                  <c:v>117.44291237113401</c:v>
                </c:pt>
                <c:pt idx="2">
                  <c:v>116.57497271735176</c:v>
                </c:pt>
                <c:pt idx="3">
                  <c:v>120.36346499102333</c:v>
                </c:pt>
                <c:pt idx="4">
                  <c:v>115.5436024162548</c:v>
                </c:pt>
                <c:pt idx="5">
                  <c:v>121.25392278953922</c:v>
                </c:pt>
                <c:pt idx="6">
                  <c:v>160.03566536203525</c:v>
                </c:pt>
                <c:pt idx="7">
                  <c:v>153.06147211040829</c:v>
                </c:pt>
                <c:pt idx="8">
                  <c:v>161.20276349614397</c:v>
                </c:pt>
                <c:pt idx="9">
                  <c:v>151.65053475935829</c:v>
                </c:pt>
                <c:pt idx="10">
                  <c:v>158.44992937853107</c:v>
                </c:pt>
                <c:pt idx="11">
                  <c:v>149.1840361445783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59-451C-A96F-A4BAB2EDB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15992"/>
        <c:axId val="434213368"/>
      </c:lineChart>
      <c:catAx>
        <c:axId val="434215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13368"/>
        <c:crosses val="autoZero"/>
        <c:auto val="1"/>
        <c:lblAlgn val="ctr"/>
        <c:lblOffset val="100"/>
        <c:noMultiLvlLbl val="0"/>
      </c:catAx>
      <c:valAx>
        <c:axId val="43421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1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Customers making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Analysis!$AR$16:$BC$16</c:f>
              <c:numCache>
                <c:formatCode>0%</c:formatCode>
                <c:ptCount val="12"/>
                <c:pt idx="0">
                  <c:v>0.97671610720791047</c:v>
                </c:pt>
                <c:pt idx="1">
                  <c:v>0.37714285714285717</c:v>
                </c:pt>
                <c:pt idx="2">
                  <c:v>0.3382982045277127</c:v>
                </c:pt>
                <c:pt idx="3">
                  <c:v>0.3208118657298985</c:v>
                </c:pt>
                <c:pt idx="4">
                  <c:v>0.21425969294821753</c:v>
                </c:pt>
                <c:pt idx="5">
                  <c:v>0.19681498829039812</c:v>
                </c:pt>
                <c:pt idx="6">
                  <c:v>0.20822274264897217</c:v>
                </c:pt>
                <c:pt idx="7">
                  <c:v>0.14122300286234712</c:v>
                </c:pt>
                <c:pt idx="8">
                  <c:v>0.1326671870934166</c:v>
                </c:pt>
                <c:pt idx="9">
                  <c:v>0.13825657038771794</c:v>
                </c:pt>
                <c:pt idx="10">
                  <c:v>0.10185792349726776</c:v>
                </c:pt>
                <c:pt idx="11">
                  <c:v>9.686182669789227E-2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4-4313-A72E-48FD751307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Analysis!$AR$17:$BC$17</c:f>
              <c:numCache>
                <c:formatCode>0%</c:formatCode>
                <c:ptCount val="12"/>
                <c:pt idx="0">
                  <c:v>0.97839648626516784</c:v>
                </c:pt>
                <c:pt idx="1">
                  <c:v>0.62494602843743019</c:v>
                </c:pt>
                <c:pt idx="2">
                  <c:v>0.55566143080473462</c:v>
                </c:pt>
                <c:pt idx="3">
                  <c:v>0.51019876423732602</c:v>
                </c:pt>
                <c:pt idx="4">
                  <c:v>0.32787910369984369</c:v>
                </c:pt>
                <c:pt idx="5">
                  <c:v>0.29828035435122457</c:v>
                </c:pt>
                <c:pt idx="6">
                  <c:v>0.30556093203305296</c:v>
                </c:pt>
                <c:pt idx="7">
                  <c:v>0.19717859003945507</c:v>
                </c:pt>
                <c:pt idx="8">
                  <c:v>0.18502196084270081</c:v>
                </c:pt>
                <c:pt idx="9">
                  <c:v>0.18974912528846868</c:v>
                </c:pt>
                <c:pt idx="10">
                  <c:v>0.13681977220278418</c:v>
                </c:pt>
                <c:pt idx="11">
                  <c:v>0.12855653986451276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4-4313-A72E-48FD751307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Analysis!$AR$18:$BC$18</c:f>
              <c:numCache>
                <c:formatCode>0%</c:formatCode>
                <c:ptCount val="12"/>
                <c:pt idx="0">
                  <c:v>0.94112042399249674</c:v>
                </c:pt>
                <c:pt idx="1">
                  <c:v>0.70974081076655104</c:v>
                </c:pt>
                <c:pt idx="2">
                  <c:v>0.68239269923032264</c:v>
                </c:pt>
                <c:pt idx="3">
                  <c:v>0.66192255586488213</c:v>
                </c:pt>
                <c:pt idx="4">
                  <c:v>0.56473775885426747</c:v>
                </c:pt>
                <c:pt idx="5">
                  <c:v>0.53396555060963813</c:v>
                </c:pt>
                <c:pt idx="6">
                  <c:v>0.53462059519733218</c:v>
                </c:pt>
                <c:pt idx="7">
                  <c:v>0.45000074436884963</c:v>
                </c:pt>
                <c:pt idx="8">
                  <c:v>0.42649357609682748</c:v>
                </c:pt>
                <c:pt idx="9">
                  <c:v>0.41919876137023415</c:v>
                </c:pt>
                <c:pt idx="10">
                  <c:v>0.36076580667252239</c:v>
                </c:pt>
                <c:pt idx="11">
                  <c:v>0.34522338509178069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4-4313-A72E-48FD751307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Analysis!$AR$19:$BC$19</c:f>
              <c:numCache>
                <c:formatCode>0%</c:formatCode>
                <c:ptCount val="12"/>
                <c:pt idx="0">
                  <c:v>0.99260262169979696</c:v>
                </c:pt>
                <c:pt idx="1">
                  <c:v>4.7756785032925103E-2</c:v>
                </c:pt>
                <c:pt idx="2">
                  <c:v>3.3835928364822451E-2</c:v>
                </c:pt>
                <c:pt idx="3">
                  <c:v>2.7423226044679672E-2</c:v>
                </c:pt>
                <c:pt idx="4">
                  <c:v>2.2413686996122839E-2</c:v>
                </c:pt>
                <c:pt idx="5">
                  <c:v>1.9767370299710752E-2</c:v>
                </c:pt>
                <c:pt idx="6">
                  <c:v>2.5158471290540958E-2</c:v>
                </c:pt>
                <c:pt idx="7">
                  <c:v>2.1404394116561018E-2</c:v>
                </c:pt>
                <c:pt idx="8">
                  <c:v>1.9151947812173057E-2</c:v>
                </c:pt>
                <c:pt idx="9">
                  <c:v>1.8413440827127824E-2</c:v>
                </c:pt>
                <c:pt idx="10">
                  <c:v>1.7428764847067513E-2</c:v>
                </c:pt>
                <c:pt idx="11">
                  <c:v>1.634562126900117E-2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74-4313-A72E-48FD75130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79760"/>
        <c:axId val="475872544"/>
      </c:lineChart>
      <c:catAx>
        <c:axId val="47587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72544"/>
        <c:crosses val="autoZero"/>
        <c:auto val="1"/>
        <c:lblAlgn val="ctr"/>
        <c:lblOffset val="100"/>
        <c:noMultiLvlLbl val="0"/>
      </c:catAx>
      <c:valAx>
        <c:axId val="4758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Churn!$A$2</c:f>
              <c:strCache>
                <c:ptCount val="1"/>
                <c:pt idx="0">
                  <c:v>1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00206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Churn!$B$1:$M$1</c:f>
              <c:strCache>
                <c:ptCount val="12"/>
                <c:pt idx="0">
                  <c:v>0-30</c:v>
                </c:pt>
                <c:pt idx="1">
                  <c:v>31-60</c:v>
                </c:pt>
                <c:pt idx="2">
                  <c:v>61-90</c:v>
                </c:pt>
                <c:pt idx="3">
                  <c:v>90-120</c:v>
                </c:pt>
                <c:pt idx="4">
                  <c:v>121-150</c:v>
                </c:pt>
                <c:pt idx="5">
                  <c:v>151-180</c:v>
                </c:pt>
                <c:pt idx="6">
                  <c:v>181-210</c:v>
                </c:pt>
                <c:pt idx="7">
                  <c:v>211-240</c:v>
                </c:pt>
                <c:pt idx="8">
                  <c:v>241-270</c:v>
                </c:pt>
                <c:pt idx="9">
                  <c:v>271-300</c:v>
                </c:pt>
                <c:pt idx="10">
                  <c:v>301-330</c:v>
                </c:pt>
                <c:pt idx="11">
                  <c:v>330-360</c:v>
                </c:pt>
              </c:strCache>
            </c:strRef>
          </c:cat>
          <c:val>
            <c:numRef>
              <c:f>Churn!$B$2:$M$2</c:f>
              <c:numCache>
                <c:formatCode>0%</c:formatCode>
                <c:ptCount val="12"/>
                <c:pt idx="0">
                  <c:v>3.0385136442810143E-2</c:v>
                </c:pt>
                <c:pt idx="1">
                  <c:v>6.4670765657798751E-2</c:v>
                </c:pt>
                <c:pt idx="2">
                  <c:v>0.11543672120409104</c:v>
                </c:pt>
                <c:pt idx="3">
                  <c:v>0.15786574563427669</c:v>
                </c:pt>
                <c:pt idx="4">
                  <c:v>0.19399740959640321</c:v>
                </c:pt>
                <c:pt idx="5">
                  <c:v>0.24431674383290408</c:v>
                </c:pt>
                <c:pt idx="6">
                  <c:v>0.29512736151017555</c:v>
                </c:pt>
                <c:pt idx="7">
                  <c:v>0.33240535350076672</c:v>
                </c:pt>
                <c:pt idx="8">
                  <c:v>0.37251194712003693</c:v>
                </c:pt>
                <c:pt idx="9">
                  <c:v>0.41226124369147399</c:v>
                </c:pt>
                <c:pt idx="10">
                  <c:v>0.44117252981197241</c:v>
                </c:pt>
                <c:pt idx="11">
                  <c:v>0.47060487412722751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0-4F10-8D6A-C318186710EA}"/>
            </c:ext>
          </c:extLst>
        </c:ser>
        <c:ser>
          <c:idx val="1"/>
          <c:order val="1"/>
          <c:tx>
            <c:strRef>
              <c:f>Churn!$A$3</c:f>
              <c:strCache>
                <c:ptCount val="1"/>
                <c:pt idx="0">
                  <c:v>2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Churn!$B$1:$M$1</c:f>
              <c:strCache>
                <c:ptCount val="12"/>
                <c:pt idx="0">
                  <c:v>0-30</c:v>
                </c:pt>
                <c:pt idx="1">
                  <c:v>31-60</c:v>
                </c:pt>
                <c:pt idx="2">
                  <c:v>61-90</c:v>
                </c:pt>
                <c:pt idx="3">
                  <c:v>90-120</c:v>
                </c:pt>
                <c:pt idx="4">
                  <c:v>121-150</c:v>
                </c:pt>
                <c:pt idx="5">
                  <c:v>151-180</c:v>
                </c:pt>
                <c:pt idx="6">
                  <c:v>181-210</c:v>
                </c:pt>
                <c:pt idx="7">
                  <c:v>211-240</c:v>
                </c:pt>
                <c:pt idx="8">
                  <c:v>241-270</c:v>
                </c:pt>
                <c:pt idx="9">
                  <c:v>271-300</c:v>
                </c:pt>
                <c:pt idx="10">
                  <c:v>301-330</c:v>
                </c:pt>
                <c:pt idx="11">
                  <c:v>330-360</c:v>
                </c:pt>
              </c:strCache>
            </c:strRef>
          </c:cat>
          <c:val>
            <c:numRef>
              <c:f>Churn!$B$3:$M$3</c:f>
              <c:numCache>
                <c:formatCode>0%</c:formatCode>
                <c:ptCount val="12"/>
                <c:pt idx="0">
                  <c:v>6.5688974912528841E-2</c:v>
                </c:pt>
                <c:pt idx="1">
                  <c:v>0.1915283257649073</c:v>
                </c:pt>
                <c:pt idx="2">
                  <c:v>0.33003052184917736</c:v>
                </c:pt>
                <c:pt idx="3">
                  <c:v>0.44296880815901135</c:v>
                </c:pt>
                <c:pt idx="4">
                  <c:v>0.50386361944465119</c:v>
                </c:pt>
                <c:pt idx="5">
                  <c:v>0.57628973423658147</c:v>
                </c:pt>
                <c:pt idx="6">
                  <c:v>0.647636417777116</c:v>
                </c:pt>
                <c:pt idx="7">
                  <c:v>0.67864959428273652</c:v>
                </c:pt>
                <c:pt idx="8">
                  <c:v>0.71508970445916775</c:v>
                </c:pt>
                <c:pt idx="9">
                  <c:v>0.75288468696493716</c:v>
                </c:pt>
                <c:pt idx="10">
                  <c:v>0.77150301496315055</c:v>
                </c:pt>
                <c:pt idx="11">
                  <c:v>0.79446140102732088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0-4F10-8D6A-C318186710EA}"/>
            </c:ext>
          </c:extLst>
        </c:ser>
        <c:ser>
          <c:idx val="2"/>
          <c:order val="2"/>
          <c:tx>
            <c:strRef>
              <c:f>Churn!$A$4</c:f>
              <c:strCache>
                <c:ptCount val="1"/>
                <c:pt idx="0">
                  <c:v>3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00B05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Churn!$B$1:$M$1</c:f>
              <c:strCache>
                <c:ptCount val="12"/>
                <c:pt idx="0">
                  <c:v>0-30</c:v>
                </c:pt>
                <c:pt idx="1">
                  <c:v>31-60</c:v>
                </c:pt>
                <c:pt idx="2">
                  <c:v>61-90</c:v>
                </c:pt>
                <c:pt idx="3">
                  <c:v>90-120</c:v>
                </c:pt>
                <c:pt idx="4">
                  <c:v>121-150</c:v>
                </c:pt>
                <c:pt idx="5">
                  <c:v>151-180</c:v>
                </c:pt>
                <c:pt idx="6">
                  <c:v>181-210</c:v>
                </c:pt>
                <c:pt idx="7">
                  <c:v>211-240</c:v>
                </c:pt>
                <c:pt idx="8">
                  <c:v>241-270</c:v>
                </c:pt>
                <c:pt idx="9">
                  <c:v>271-300</c:v>
                </c:pt>
                <c:pt idx="10">
                  <c:v>301-330</c:v>
                </c:pt>
                <c:pt idx="11">
                  <c:v>330-360</c:v>
                </c:pt>
              </c:strCache>
            </c:strRef>
          </c:cat>
          <c:val>
            <c:numRef>
              <c:f>Churn!$B$4:$M$4</c:f>
              <c:numCache>
                <c:formatCode>0%</c:formatCode>
                <c:ptCount val="12"/>
                <c:pt idx="0">
                  <c:v>0.37104345563361957</c:v>
                </c:pt>
                <c:pt idx="1">
                  <c:v>0.45191777257351029</c:v>
                </c:pt>
                <c:pt idx="2">
                  <c:v>0.53321883944834769</c:v>
                </c:pt>
                <c:pt idx="3">
                  <c:v>0.60056206088992981</c:v>
                </c:pt>
                <c:pt idx="4">
                  <c:v>0.63955243299505604</c:v>
                </c:pt>
                <c:pt idx="5">
                  <c:v>0.68385115794951867</c:v>
                </c:pt>
                <c:pt idx="6">
                  <c:v>0.72935727296383046</c:v>
                </c:pt>
                <c:pt idx="7">
                  <c:v>0.75252667187093425</c:v>
                </c:pt>
                <c:pt idx="8">
                  <c:v>0.77902680197762175</c:v>
                </c:pt>
                <c:pt idx="9">
                  <c:v>0.807265157429092</c:v>
                </c:pt>
                <c:pt idx="10">
                  <c:v>0.82246161852719246</c:v>
                </c:pt>
                <c:pt idx="11">
                  <c:v>0.84075982305490515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10-4F10-8D6A-C318186710EA}"/>
            </c:ext>
          </c:extLst>
        </c:ser>
        <c:ser>
          <c:idx val="3"/>
          <c:order val="3"/>
          <c:tx>
            <c:strRef>
              <c:f>Churn!$A$5</c:f>
              <c:strCache>
                <c:ptCount val="1"/>
                <c:pt idx="0">
                  <c:v>4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Churn!$B$1:$M$1</c:f>
              <c:strCache>
                <c:ptCount val="12"/>
                <c:pt idx="0">
                  <c:v>0-30</c:v>
                </c:pt>
                <c:pt idx="1">
                  <c:v>31-60</c:v>
                </c:pt>
                <c:pt idx="2">
                  <c:v>61-90</c:v>
                </c:pt>
                <c:pt idx="3">
                  <c:v>90-120</c:v>
                </c:pt>
                <c:pt idx="4">
                  <c:v>121-150</c:v>
                </c:pt>
                <c:pt idx="5">
                  <c:v>151-180</c:v>
                </c:pt>
                <c:pt idx="6">
                  <c:v>181-210</c:v>
                </c:pt>
                <c:pt idx="7">
                  <c:v>211-240</c:v>
                </c:pt>
                <c:pt idx="8">
                  <c:v>241-270</c:v>
                </c:pt>
                <c:pt idx="9">
                  <c:v>271-300</c:v>
                </c:pt>
                <c:pt idx="10">
                  <c:v>301-330</c:v>
                </c:pt>
                <c:pt idx="11">
                  <c:v>330-360</c:v>
                </c:pt>
              </c:strCache>
            </c:strRef>
          </c:cat>
          <c:val>
            <c:numRef>
              <c:f>Churn!$B$5:$M$5</c:f>
              <c:numCache>
                <c:formatCode>0%</c:formatCode>
                <c:ptCount val="12"/>
                <c:pt idx="0">
                  <c:v>0.82641393316511791</c:v>
                </c:pt>
                <c:pt idx="1">
                  <c:v>0.85366484091328698</c:v>
                </c:pt>
                <c:pt idx="2">
                  <c:v>0.87393685765277862</c:v>
                </c:pt>
                <c:pt idx="3">
                  <c:v>0.88634377500153849</c:v>
                </c:pt>
                <c:pt idx="4">
                  <c:v>0.89555049541510245</c:v>
                </c:pt>
                <c:pt idx="5">
                  <c:v>0.90396947504461811</c:v>
                </c:pt>
                <c:pt idx="6">
                  <c:v>0.91519478121730569</c:v>
                </c:pt>
                <c:pt idx="7">
                  <c:v>0.92548464520893592</c:v>
                </c:pt>
                <c:pt idx="8">
                  <c:v>0.93350975444642748</c:v>
                </c:pt>
                <c:pt idx="9">
                  <c:v>0.9415964059326728</c:v>
                </c:pt>
                <c:pt idx="10">
                  <c:v>0.94949843067265682</c:v>
                </c:pt>
                <c:pt idx="11">
                  <c:v>0.95640347098282974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10-4F10-8D6A-C318186710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3343888"/>
        <c:axId val="463343560"/>
      </c:lineChart>
      <c:catAx>
        <c:axId val="4633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43560"/>
        <c:crosses val="autoZero"/>
        <c:auto val="1"/>
        <c:lblAlgn val="ctr"/>
        <c:lblOffset val="100"/>
        <c:noMultiLvlLbl val="0"/>
      </c:catAx>
      <c:valAx>
        <c:axId val="4633435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633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666666666666667E-2"/>
          <c:y val="0"/>
          <c:w val="0.96333333333333337"/>
          <c:h val="0.84657691982050631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Churn!$C$19:$C$30</c:f>
              <c:numCache>
                <c:formatCode>0%</c:formatCode>
                <c:ptCount val="12"/>
                <c:pt idx="0">
                  <c:v>0.37104345563361957</c:v>
                </c:pt>
                <c:pt idx="1">
                  <c:v>0.45191777257351029</c:v>
                </c:pt>
                <c:pt idx="2">
                  <c:v>0.53321883944834769</c:v>
                </c:pt>
                <c:pt idx="3">
                  <c:v>0.60056206088992981</c:v>
                </c:pt>
                <c:pt idx="4">
                  <c:v>0.63955243299505604</c:v>
                </c:pt>
                <c:pt idx="5">
                  <c:v>0.68385115794951867</c:v>
                </c:pt>
                <c:pt idx="6">
                  <c:v>0.72935727296383046</c:v>
                </c:pt>
                <c:pt idx="7">
                  <c:v>0.75252667187093425</c:v>
                </c:pt>
                <c:pt idx="8">
                  <c:v>0.77902680197762175</c:v>
                </c:pt>
                <c:pt idx="9">
                  <c:v>0.807265157429092</c:v>
                </c:pt>
                <c:pt idx="10">
                  <c:v>0.82246161852719246</c:v>
                </c:pt>
                <c:pt idx="11">
                  <c:v>0.84075982305490515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1-4774-9553-14AC2DAA1FC8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Churn!$D$19:$D$30</c:f>
              <c:numCache>
                <c:formatCode>0%</c:formatCode>
                <c:ptCount val="12"/>
                <c:pt idx="0">
                  <c:v>6.5688974912528841E-2</c:v>
                </c:pt>
                <c:pt idx="1">
                  <c:v>0.1915283257649073</c:v>
                </c:pt>
                <c:pt idx="2">
                  <c:v>0.33003052184917736</c:v>
                </c:pt>
                <c:pt idx="3">
                  <c:v>0.44296880815901135</c:v>
                </c:pt>
                <c:pt idx="4">
                  <c:v>0.50386361944465119</c:v>
                </c:pt>
                <c:pt idx="5">
                  <c:v>0.57628973423658147</c:v>
                </c:pt>
                <c:pt idx="6">
                  <c:v>0.647636417777116</c:v>
                </c:pt>
                <c:pt idx="7">
                  <c:v>0.67864959428273652</c:v>
                </c:pt>
                <c:pt idx="8">
                  <c:v>0.71508970445916775</c:v>
                </c:pt>
                <c:pt idx="9">
                  <c:v>0.75288468696493716</c:v>
                </c:pt>
                <c:pt idx="10">
                  <c:v>0.77150301496315055</c:v>
                </c:pt>
                <c:pt idx="11">
                  <c:v>0.79446140102732088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1-4774-9553-14AC2DAA1FC8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Churn!$E$19:$E$30</c:f>
              <c:numCache>
                <c:formatCode>0%</c:formatCode>
                <c:ptCount val="12"/>
                <c:pt idx="0">
                  <c:v>3.0385136442810143E-2</c:v>
                </c:pt>
                <c:pt idx="1">
                  <c:v>6.4670765657798751E-2</c:v>
                </c:pt>
                <c:pt idx="2">
                  <c:v>0.11543672120409104</c:v>
                </c:pt>
                <c:pt idx="3">
                  <c:v>0.15786574563427669</c:v>
                </c:pt>
                <c:pt idx="4">
                  <c:v>0.19399740959640321</c:v>
                </c:pt>
                <c:pt idx="5">
                  <c:v>0.24431674383290408</c:v>
                </c:pt>
                <c:pt idx="6">
                  <c:v>0.29512736151017555</c:v>
                </c:pt>
                <c:pt idx="7">
                  <c:v>0.33240535350076672</c:v>
                </c:pt>
                <c:pt idx="8">
                  <c:v>0.37251194712003693</c:v>
                </c:pt>
                <c:pt idx="9">
                  <c:v>0.41226124369147399</c:v>
                </c:pt>
                <c:pt idx="10">
                  <c:v>0.44117252981197241</c:v>
                </c:pt>
                <c:pt idx="11">
                  <c:v>0.47060487412722751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1-4774-9553-14AC2DAA1FC8}"/>
            </c:ext>
          </c:extLst>
        </c:ser>
        <c:ser>
          <c:idx val="3"/>
          <c:order val="3"/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Churn!$F$19:$F$30</c:f>
              <c:numCache>
                <c:formatCode>0%</c:formatCode>
                <c:ptCount val="12"/>
                <c:pt idx="0">
                  <c:v>0.82641393316511791</c:v>
                </c:pt>
                <c:pt idx="1">
                  <c:v>0.85366484091328698</c:v>
                </c:pt>
                <c:pt idx="2">
                  <c:v>0.87393685765277862</c:v>
                </c:pt>
                <c:pt idx="3">
                  <c:v>0.88634377500153849</c:v>
                </c:pt>
                <c:pt idx="4">
                  <c:v>0.89555049541510245</c:v>
                </c:pt>
                <c:pt idx="5">
                  <c:v>0.90396947504461811</c:v>
                </c:pt>
                <c:pt idx="6">
                  <c:v>0.91519478121730569</c:v>
                </c:pt>
                <c:pt idx="7">
                  <c:v>0.92548464520893592</c:v>
                </c:pt>
                <c:pt idx="8">
                  <c:v>0.93350975444642748</c:v>
                </c:pt>
                <c:pt idx="9">
                  <c:v>0.9415964059326728</c:v>
                </c:pt>
                <c:pt idx="10">
                  <c:v>0.94949843067265682</c:v>
                </c:pt>
                <c:pt idx="11">
                  <c:v>0.95640347098282974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1-4774-9553-14AC2DAA1FC8}"/>
            </c:ext>
          </c:extLst>
        </c:ser>
        <c:ser>
          <c:idx val="4"/>
          <c:order val="4"/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Churn!$G$19:$G$30</c:f>
              <c:numCache>
                <c:formatCode>0%</c:formatCode>
                <c:ptCount val="12"/>
                <c:pt idx="0">
                  <c:v>6.0832879695155141E-2</c:v>
                </c:pt>
                <c:pt idx="1">
                  <c:v>0.11545091634911994</c:v>
                </c:pt>
                <c:pt idx="2">
                  <c:v>0.17106695699510072</c:v>
                </c:pt>
                <c:pt idx="3">
                  <c:v>0.21892578479404828</c:v>
                </c:pt>
                <c:pt idx="4">
                  <c:v>0.26891671203048451</c:v>
                </c:pt>
                <c:pt idx="5">
                  <c:v>0.32253674469243332</c:v>
                </c:pt>
                <c:pt idx="6">
                  <c:v>0.38513881328252586</c:v>
                </c:pt>
                <c:pt idx="7">
                  <c:v>0.4280983487570314</c:v>
                </c:pt>
                <c:pt idx="8">
                  <c:v>0.47042279078207222</c:v>
                </c:pt>
                <c:pt idx="9">
                  <c:v>0.51705679549990924</c:v>
                </c:pt>
                <c:pt idx="10">
                  <c:v>0.55162402467791682</c:v>
                </c:pt>
                <c:pt idx="11">
                  <c:v>0.58183632734530932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A1-4774-9553-14AC2DAA1FC8}"/>
            </c:ext>
          </c:extLst>
        </c:ser>
        <c:ser>
          <c:idx val="5"/>
          <c:order val="5"/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Churn!$H$19:$H$30</c:f>
              <c:numCache>
                <c:formatCode>0%</c:formatCode>
                <c:ptCount val="12"/>
                <c:pt idx="0">
                  <c:v>0</c:v>
                </c:pt>
                <c:pt idx="1">
                  <c:v>5.602240896358543E-4</c:v>
                </c:pt>
                <c:pt idx="2">
                  <c:v>1.1204481792717086E-3</c:v>
                </c:pt>
                <c:pt idx="3">
                  <c:v>4.2016806722689074E-3</c:v>
                </c:pt>
                <c:pt idx="4">
                  <c:v>7.5630252100840336E-3</c:v>
                </c:pt>
                <c:pt idx="5">
                  <c:v>1.4845938375350139E-2</c:v>
                </c:pt>
                <c:pt idx="6">
                  <c:v>3.0812324929971987E-2</c:v>
                </c:pt>
                <c:pt idx="7">
                  <c:v>5.3501400560224087E-2</c:v>
                </c:pt>
                <c:pt idx="8">
                  <c:v>7.2549019607843129E-2</c:v>
                </c:pt>
                <c:pt idx="9">
                  <c:v>0.10504201680672268</c:v>
                </c:pt>
                <c:pt idx="10">
                  <c:v>0.12773109243697478</c:v>
                </c:pt>
                <c:pt idx="11">
                  <c:v>0.14761904761904759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A1-4774-9553-14AC2DAA1FC8}"/>
            </c:ext>
          </c:extLst>
        </c:ser>
        <c:ser>
          <c:idx val="6"/>
          <c:order val="6"/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Churn!$I$19:$I$30</c:f>
              <c:numCache>
                <c:formatCode>0%</c:formatCode>
                <c:ptCount val="12"/>
                <c:pt idx="0">
                  <c:v>3.6853295535081501E-3</c:v>
                </c:pt>
                <c:pt idx="1">
                  <c:v>1.2048192771084338E-2</c:v>
                </c:pt>
                <c:pt idx="2">
                  <c:v>2.6080793763288448E-2</c:v>
                </c:pt>
                <c:pt idx="3">
                  <c:v>4.2239546420978033E-2</c:v>
                </c:pt>
                <c:pt idx="4">
                  <c:v>6.0666194188518784E-2</c:v>
                </c:pt>
                <c:pt idx="5">
                  <c:v>8.7597448618001422E-2</c:v>
                </c:pt>
                <c:pt idx="6">
                  <c:v>0.12600992204110562</c:v>
                </c:pt>
                <c:pt idx="7">
                  <c:v>0.16768249468462085</c:v>
                </c:pt>
                <c:pt idx="8">
                  <c:v>0.19957476966690291</c:v>
                </c:pt>
                <c:pt idx="9">
                  <c:v>0.23359319631467046</c:v>
                </c:pt>
                <c:pt idx="10">
                  <c:v>0.26435152374202697</c:v>
                </c:pt>
                <c:pt idx="11">
                  <c:v>0.28929836995038982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A1-4774-9553-14AC2DAA1FC8}"/>
            </c:ext>
          </c:extLst>
        </c:ser>
        <c:ser>
          <c:idx val="7"/>
          <c:order val="7"/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Churn!$J$19:$J$30</c:f>
              <c:numCache>
                <c:formatCode>0%</c:formatCode>
                <c:ptCount val="12"/>
                <c:pt idx="0">
                  <c:v>1.9535099414526694E-2</c:v>
                </c:pt>
                <c:pt idx="1">
                  <c:v>4.9620311865978789E-2</c:v>
                </c:pt>
                <c:pt idx="2">
                  <c:v>0.10999362355805462</c:v>
                </c:pt>
                <c:pt idx="3">
                  <c:v>0.15839661468900354</c:v>
                </c:pt>
                <c:pt idx="4">
                  <c:v>0.19268448205901106</c:v>
                </c:pt>
                <c:pt idx="5">
                  <c:v>0.25013042722161033</c:v>
                </c:pt>
                <c:pt idx="6">
                  <c:v>0.29954785229841746</c:v>
                </c:pt>
                <c:pt idx="7">
                  <c:v>0.33380673584140047</c:v>
                </c:pt>
                <c:pt idx="8">
                  <c:v>0.37635499391339627</c:v>
                </c:pt>
                <c:pt idx="9">
                  <c:v>0.41362819546692942</c:v>
                </c:pt>
                <c:pt idx="10">
                  <c:v>0.43919193090255632</c:v>
                </c:pt>
                <c:pt idx="11">
                  <c:v>0.47003072285664593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A1-4774-9553-14AC2DAA1F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4354976"/>
        <c:axId val="394357928"/>
      </c:lineChart>
      <c:catAx>
        <c:axId val="39435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57928"/>
        <c:crosses val="autoZero"/>
        <c:auto val="1"/>
        <c:lblAlgn val="ctr"/>
        <c:lblOffset val="100"/>
        <c:noMultiLvlLbl val="0"/>
      </c:catAx>
      <c:valAx>
        <c:axId val="394357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943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Sheet8!$A$12</c:f>
              <c:strCache>
                <c:ptCount val="1"/>
                <c:pt idx="0">
                  <c:v>Segment</c:v>
                </c:pt>
              </c:strCache>
            </c:strRef>
          </c:tx>
          <c:spPr>
            <a:ln w="38100" cap="flat" cmpd="dbl" algn="ctr">
              <a:solidFill>
                <a:srgbClr val="002060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Sheet8!$B$9:$M$9</c:f>
              <c:strCache>
                <c:ptCount val="12"/>
                <c:pt idx="0">
                  <c:v>0-30</c:v>
                </c:pt>
                <c:pt idx="1">
                  <c:v>31-60</c:v>
                </c:pt>
                <c:pt idx="2">
                  <c:v>61-90</c:v>
                </c:pt>
                <c:pt idx="3">
                  <c:v>90-120</c:v>
                </c:pt>
                <c:pt idx="4">
                  <c:v>121-150</c:v>
                </c:pt>
                <c:pt idx="5">
                  <c:v>151-180</c:v>
                </c:pt>
                <c:pt idx="6">
                  <c:v>181-210</c:v>
                </c:pt>
                <c:pt idx="7">
                  <c:v>211-240</c:v>
                </c:pt>
                <c:pt idx="8">
                  <c:v>241-270</c:v>
                </c:pt>
                <c:pt idx="9">
                  <c:v>271-300</c:v>
                </c:pt>
                <c:pt idx="10">
                  <c:v>301-330</c:v>
                </c:pt>
                <c:pt idx="11">
                  <c:v>330-360</c:v>
                </c:pt>
              </c:strCache>
            </c:strRef>
          </c:cat>
          <c:val>
            <c:numRef>
              <c:f>Sheet8!$B$12:$M$12</c:f>
              <c:numCache>
                <c:formatCode>_(* #,##0_);_(* \(#,##0\);_(* "-"??_);_(@_)</c:formatCode>
                <c:ptCount val="12"/>
                <c:pt idx="0">
                  <c:v>63557</c:v>
                </c:pt>
                <c:pt idx="1">
                  <c:v>102837</c:v>
                </c:pt>
                <c:pt idx="2">
                  <c:v>133914</c:v>
                </c:pt>
                <c:pt idx="3">
                  <c:v>158538</c:v>
                </c:pt>
                <c:pt idx="4">
                  <c:v>178032</c:v>
                </c:pt>
                <c:pt idx="5">
                  <c:v>195081</c:v>
                </c:pt>
                <c:pt idx="6">
                  <c:v>209300</c:v>
                </c:pt>
                <c:pt idx="7">
                  <c:v>221217</c:v>
                </c:pt>
                <c:pt idx="8">
                  <c:v>231840</c:v>
                </c:pt>
                <c:pt idx="9">
                  <c:v>240515</c:v>
                </c:pt>
                <c:pt idx="10">
                  <c:v>248562</c:v>
                </c:pt>
                <c:pt idx="11">
                  <c:v>255845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6-4DE6-B8D2-AA89FB980C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1936976"/>
        <c:axId val="521939600"/>
      </c:lineChart>
      <c:catAx>
        <c:axId val="52193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39600"/>
        <c:crosses val="autoZero"/>
        <c:auto val="1"/>
        <c:lblAlgn val="ctr"/>
        <c:lblOffset val="100"/>
        <c:noMultiLvlLbl val="0"/>
      </c:catAx>
      <c:valAx>
        <c:axId val="5219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effectLst/>
                  </a:rPr>
                  <a:t>Cumulative Network Added by Customers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3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5456422965716647"/>
          <c:h val="0.79974250587097662"/>
        </c:manualLayout>
      </c:layout>
      <c:lineChart>
        <c:grouping val="standard"/>
        <c:varyColors val="0"/>
        <c:ser>
          <c:idx val="0"/>
          <c:order val="0"/>
          <c:tx>
            <c:strRef>
              <c:f>Segments!$P$14</c:f>
              <c:strCache>
                <c:ptCount val="1"/>
                <c:pt idx="0">
                  <c:v>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Segments!$O$15:$O$26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Segments!$W$15:$W$26</c:f>
              <c:numCache>
                <c:formatCode>0%</c:formatCode>
                <c:ptCount val="12"/>
                <c:pt idx="0">
                  <c:v>0.37104345563361957</c:v>
                </c:pt>
                <c:pt idx="1">
                  <c:v>0.45191777257351029</c:v>
                </c:pt>
                <c:pt idx="2">
                  <c:v>0.53321883944834769</c:v>
                </c:pt>
                <c:pt idx="3">
                  <c:v>0.60056206088992981</c:v>
                </c:pt>
                <c:pt idx="4">
                  <c:v>0.63955243299505604</c:v>
                </c:pt>
                <c:pt idx="5">
                  <c:v>0.68385115794951867</c:v>
                </c:pt>
                <c:pt idx="6">
                  <c:v>0.72935727296383046</c:v>
                </c:pt>
                <c:pt idx="7">
                  <c:v>0.75252667187093425</c:v>
                </c:pt>
                <c:pt idx="8">
                  <c:v>0.77902680197762175</c:v>
                </c:pt>
                <c:pt idx="9">
                  <c:v>0.807265157429092</c:v>
                </c:pt>
                <c:pt idx="10">
                  <c:v>0.82246161852719246</c:v>
                </c:pt>
                <c:pt idx="11">
                  <c:v>0.84075982305490515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B-4746-82AE-FE550E0F0EDE}"/>
            </c:ext>
          </c:extLst>
        </c:ser>
        <c:ser>
          <c:idx val="1"/>
          <c:order val="1"/>
          <c:tx>
            <c:strRef>
              <c:f>Segments!$Q$14</c:f>
              <c:strCache>
                <c:ptCount val="1"/>
                <c:pt idx="0">
                  <c:v>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Segments!$O$15:$O$26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Segments!$X$15:$X$26</c:f>
              <c:numCache>
                <c:formatCode>0%</c:formatCode>
                <c:ptCount val="12"/>
                <c:pt idx="0">
                  <c:v>6.5688974912528841E-2</c:v>
                </c:pt>
                <c:pt idx="1">
                  <c:v>0.1915283257649073</c:v>
                </c:pt>
                <c:pt idx="2">
                  <c:v>0.33003052184917736</c:v>
                </c:pt>
                <c:pt idx="3">
                  <c:v>0.44296880815901135</c:v>
                </c:pt>
                <c:pt idx="4">
                  <c:v>0.50386361944465119</c:v>
                </c:pt>
                <c:pt idx="5">
                  <c:v>0.57628973423658147</c:v>
                </c:pt>
                <c:pt idx="6">
                  <c:v>0.647636417777116</c:v>
                </c:pt>
                <c:pt idx="7">
                  <c:v>0.67864959428273652</c:v>
                </c:pt>
                <c:pt idx="8">
                  <c:v>0.71508970445916775</c:v>
                </c:pt>
                <c:pt idx="9">
                  <c:v>0.75288468696493716</c:v>
                </c:pt>
                <c:pt idx="10">
                  <c:v>0.77150301496315055</c:v>
                </c:pt>
                <c:pt idx="11">
                  <c:v>0.79446140102732088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B-4746-82AE-FE550E0F0EDE}"/>
            </c:ext>
          </c:extLst>
        </c:ser>
        <c:ser>
          <c:idx val="2"/>
          <c:order val="2"/>
          <c:tx>
            <c:strRef>
              <c:f>Segments!$R$14</c:f>
              <c:strCache>
                <c:ptCount val="1"/>
                <c:pt idx="0">
                  <c:v>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Segments!$O$15:$O$26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Segments!$Y$15:$Y$26</c:f>
              <c:numCache>
                <c:formatCode>0%</c:formatCode>
                <c:ptCount val="12"/>
                <c:pt idx="0">
                  <c:v>3.0385136442810143E-2</c:v>
                </c:pt>
                <c:pt idx="1">
                  <c:v>6.4670765657798751E-2</c:v>
                </c:pt>
                <c:pt idx="2">
                  <c:v>0.11543672120409104</c:v>
                </c:pt>
                <c:pt idx="3">
                  <c:v>0.15786574563427669</c:v>
                </c:pt>
                <c:pt idx="4">
                  <c:v>0.19399740959640321</c:v>
                </c:pt>
                <c:pt idx="5">
                  <c:v>0.24431674383290408</c:v>
                </c:pt>
                <c:pt idx="6">
                  <c:v>0.29512736151017555</c:v>
                </c:pt>
                <c:pt idx="7">
                  <c:v>0.33240535350076672</c:v>
                </c:pt>
                <c:pt idx="8">
                  <c:v>0.37251194712003693</c:v>
                </c:pt>
                <c:pt idx="9">
                  <c:v>0.41226124369147399</c:v>
                </c:pt>
                <c:pt idx="10">
                  <c:v>0.44117252981197241</c:v>
                </c:pt>
                <c:pt idx="11">
                  <c:v>0.47060487412722751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B-4746-82AE-FE550E0F0EDE}"/>
            </c:ext>
          </c:extLst>
        </c:ser>
        <c:ser>
          <c:idx val="3"/>
          <c:order val="3"/>
          <c:tx>
            <c:strRef>
              <c:f>Segments!$S$14</c:f>
              <c:strCache>
                <c:ptCount val="1"/>
                <c:pt idx="0">
                  <c:v>4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Segments!$O$15:$O$26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Segments!$Z$15:$Z$26</c:f>
              <c:numCache>
                <c:formatCode>0%</c:formatCode>
                <c:ptCount val="12"/>
                <c:pt idx="0">
                  <c:v>0.82641393316511791</c:v>
                </c:pt>
                <c:pt idx="1">
                  <c:v>0.85366484091328698</c:v>
                </c:pt>
                <c:pt idx="2">
                  <c:v>0.87393685765277862</c:v>
                </c:pt>
                <c:pt idx="3">
                  <c:v>0.88634377500153849</c:v>
                </c:pt>
                <c:pt idx="4">
                  <c:v>0.89555049541510245</c:v>
                </c:pt>
                <c:pt idx="5">
                  <c:v>0.90396947504461811</c:v>
                </c:pt>
                <c:pt idx="6">
                  <c:v>0.91519478121730569</c:v>
                </c:pt>
                <c:pt idx="7">
                  <c:v>0.92548464520893592</c:v>
                </c:pt>
                <c:pt idx="8">
                  <c:v>0.93350975444642748</c:v>
                </c:pt>
                <c:pt idx="9">
                  <c:v>0.9415964059326728</c:v>
                </c:pt>
                <c:pt idx="10">
                  <c:v>0.94949843067265682</c:v>
                </c:pt>
                <c:pt idx="11">
                  <c:v>0.95640347098282974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B-4746-82AE-FE550E0F0E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1945400"/>
        <c:axId val="441949664"/>
      </c:lineChart>
      <c:catAx>
        <c:axId val="44194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49664"/>
        <c:crosses val="autoZero"/>
        <c:auto val="1"/>
        <c:lblAlgn val="ctr"/>
        <c:lblOffset val="100"/>
        <c:noMultiLvlLbl val="0"/>
      </c:catAx>
      <c:valAx>
        <c:axId val="441949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4194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790166099126091"/>
          <c:y val="4.2543445227241405E-2"/>
          <c:w val="0.28312257900847898"/>
          <c:h val="5.9210940737670949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8CC-478F-A6FC-C44862FE15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CC-478F-A6FC-C44862FE15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8CC-478F-A6FC-C44862FE15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CC-478F-A6FC-C44862FE15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8CC-478F-A6FC-C44862FE15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CC-478F-A6FC-C44862FE15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CC-478F-A6FC-C44862FE15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8CC-478F-A6FC-C44862FE15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8CC-478F-A6FC-C44862FE15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8CC-478F-A6FC-C44862FE15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8CC-478F-A6FC-C44862FE15F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8CC-478F-A6FC-C44862FE15F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8CC-478F-A6FC-C44862FE15F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8CC-478F-A6FC-C44862FE15F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8CC-478F-A6FC-C44862FE15F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8CC-478F-A6FC-C44862FE15F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8CC-478F-A6FC-C44862FE15F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8CC-478F-A6FC-C44862FE15F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8CC-478F-A6FC-C44862FE15F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8CC-478F-A6FC-C44862FE15F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8CC-478F-A6FC-C44862FE15F9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C8CC-478F-A6FC-C44862FE15F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Segments!$F$32:$F$42</c:f>
              <c:strCache>
                <c:ptCount val="11"/>
                <c:pt idx="0">
                  <c:v>Germany</c:v>
                </c:pt>
                <c:pt idx="1">
                  <c:v>Sweden</c:v>
                </c:pt>
                <c:pt idx="2">
                  <c:v>Finland</c:v>
                </c:pt>
                <c:pt idx="3">
                  <c:v>Switzerland</c:v>
                </c:pt>
                <c:pt idx="4">
                  <c:v>Italy</c:v>
                </c:pt>
                <c:pt idx="5">
                  <c:v>Norway</c:v>
                </c:pt>
                <c:pt idx="6">
                  <c:v>Austria</c:v>
                </c:pt>
                <c:pt idx="7">
                  <c:v>Poland</c:v>
                </c:pt>
                <c:pt idx="8">
                  <c:v>Japan</c:v>
                </c:pt>
                <c:pt idx="9">
                  <c:v>Hongkong</c:v>
                </c:pt>
                <c:pt idx="10">
                  <c:v>UAE</c:v>
                </c:pt>
              </c:strCache>
            </c:strRef>
          </c:cat>
          <c:val>
            <c:numRef>
              <c:f>Segments!$Q$32:$Q$42</c:f>
              <c:numCache>
                <c:formatCode>0%</c:formatCode>
                <c:ptCount val="11"/>
                <c:pt idx="0">
                  <c:v>0.35907663896583564</c:v>
                </c:pt>
                <c:pt idx="1">
                  <c:v>6.297322253000924E-2</c:v>
                </c:pt>
                <c:pt idx="2">
                  <c:v>5.7248384118190214E-2</c:v>
                </c:pt>
                <c:pt idx="3">
                  <c:v>6.1865189289012003E-2</c:v>
                </c:pt>
                <c:pt idx="4">
                  <c:v>9.5918744228993533E-2</c:v>
                </c:pt>
                <c:pt idx="5">
                  <c:v>3.8633425669436748E-2</c:v>
                </c:pt>
                <c:pt idx="6">
                  <c:v>5.2274546014158201E-2</c:v>
                </c:pt>
                <c:pt idx="7">
                  <c:v>5.1671283471837491E-2</c:v>
                </c:pt>
                <c:pt idx="8">
                  <c:v>8.8888888888888889E-3</c:v>
                </c:pt>
                <c:pt idx="9">
                  <c:v>1.7149892274546014E-2</c:v>
                </c:pt>
                <c:pt idx="10">
                  <c:v>1.9993844259772239E-2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C-478F-A6FC-C44862FE15F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'Segment 3 Split'!$N$16</c:f>
              <c:strCache>
                <c:ptCount val="1"/>
                <c:pt idx="0">
                  <c:v>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'Segment 3 Split'!$M$17:$M$28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'Segment 3 Split'!$N$17:$N$28</c:f>
              <c:numCache>
                <c:formatCode>0%</c:formatCode>
                <c:ptCount val="12"/>
                <c:pt idx="0">
                  <c:v>6.0832879695155141E-2</c:v>
                </c:pt>
                <c:pt idx="1">
                  <c:v>0.11545091634911994</c:v>
                </c:pt>
                <c:pt idx="2">
                  <c:v>0.17106695699510072</c:v>
                </c:pt>
                <c:pt idx="3">
                  <c:v>0.21892578479404828</c:v>
                </c:pt>
                <c:pt idx="4">
                  <c:v>0.26891671203048451</c:v>
                </c:pt>
                <c:pt idx="5">
                  <c:v>0.32253674469243332</c:v>
                </c:pt>
                <c:pt idx="6">
                  <c:v>0.38513881328252586</c:v>
                </c:pt>
                <c:pt idx="7">
                  <c:v>0.4280983487570314</c:v>
                </c:pt>
                <c:pt idx="8">
                  <c:v>0.47042279078207222</c:v>
                </c:pt>
                <c:pt idx="9">
                  <c:v>0.51705679549990924</c:v>
                </c:pt>
                <c:pt idx="10">
                  <c:v>0.55162402467791682</c:v>
                </c:pt>
                <c:pt idx="11">
                  <c:v>0.58183632734530932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B-40BA-848C-70BCE36882A2}"/>
            </c:ext>
          </c:extLst>
        </c:ser>
        <c:ser>
          <c:idx val="1"/>
          <c:order val="1"/>
          <c:tx>
            <c:strRef>
              <c:f>'Segment 3 Split'!$O$16</c:f>
              <c:strCache>
                <c:ptCount val="1"/>
                <c:pt idx="0">
                  <c:v>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'Segment 3 Split'!$M$17:$M$28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'Segment 3 Split'!$O$17:$O$28</c:f>
              <c:numCache>
                <c:formatCode>0%</c:formatCode>
                <c:ptCount val="12"/>
                <c:pt idx="0">
                  <c:v>0</c:v>
                </c:pt>
                <c:pt idx="1">
                  <c:v>5.602240896358543E-4</c:v>
                </c:pt>
                <c:pt idx="2">
                  <c:v>1.1204481792717086E-3</c:v>
                </c:pt>
                <c:pt idx="3">
                  <c:v>4.2016806722689074E-3</c:v>
                </c:pt>
                <c:pt idx="4">
                  <c:v>7.5630252100840336E-3</c:v>
                </c:pt>
                <c:pt idx="5">
                  <c:v>1.4845938375350139E-2</c:v>
                </c:pt>
                <c:pt idx="6">
                  <c:v>3.0812324929971987E-2</c:v>
                </c:pt>
                <c:pt idx="7">
                  <c:v>5.3501400560224087E-2</c:v>
                </c:pt>
                <c:pt idx="8">
                  <c:v>7.2549019607843129E-2</c:v>
                </c:pt>
                <c:pt idx="9">
                  <c:v>0.10504201680672268</c:v>
                </c:pt>
                <c:pt idx="10">
                  <c:v>0.12773109243697478</c:v>
                </c:pt>
                <c:pt idx="11">
                  <c:v>0.14761904761904759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B-40BA-848C-70BCE36882A2}"/>
            </c:ext>
          </c:extLst>
        </c:ser>
        <c:ser>
          <c:idx val="2"/>
          <c:order val="2"/>
          <c:tx>
            <c:strRef>
              <c:f>'Segment 3 Split'!$P$16</c:f>
              <c:strCache>
                <c:ptCount val="1"/>
                <c:pt idx="0">
                  <c:v>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'Segment 3 Split'!$M$17:$M$28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'Segment 3 Split'!$P$17:$P$28</c:f>
              <c:numCache>
                <c:formatCode>0%</c:formatCode>
                <c:ptCount val="12"/>
                <c:pt idx="0">
                  <c:v>3.6853295535081501E-3</c:v>
                </c:pt>
                <c:pt idx="1">
                  <c:v>1.2048192771084338E-2</c:v>
                </c:pt>
                <c:pt idx="2">
                  <c:v>2.6080793763288448E-2</c:v>
                </c:pt>
                <c:pt idx="3">
                  <c:v>4.2239546420978033E-2</c:v>
                </c:pt>
                <c:pt idx="4">
                  <c:v>6.0666194188518784E-2</c:v>
                </c:pt>
                <c:pt idx="5">
                  <c:v>8.7597448618001422E-2</c:v>
                </c:pt>
                <c:pt idx="6">
                  <c:v>0.12600992204110562</c:v>
                </c:pt>
                <c:pt idx="7">
                  <c:v>0.16768249468462085</c:v>
                </c:pt>
                <c:pt idx="8">
                  <c:v>0.19957476966690291</c:v>
                </c:pt>
                <c:pt idx="9">
                  <c:v>0.23359319631467046</c:v>
                </c:pt>
                <c:pt idx="10">
                  <c:v>0.26435152374202697</c:v>
                </c:pt>
                <c:pt idx="11">
                  <c:v>0.28929836995038982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B-40BA-848C-70BCE36882A2}"/>
            </c:ext>
          </c:extLst>
        </c:ser>
        <c:ser>
          <c:idx val="3"/>
          <c:order val="3"/>
          <c:tx>
            <c:strRef>
              <c:f>'Segment 3 Split'!$Q$16</c:f>
              <c:strCache>
                <c:ptCount val="1"/>
                <c:pt idx="0">
                  <c:v>4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'Segment 3 Split'!$M$17:$M$28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cat>
          <c:val>
            <c:numRef>
              <c:f>'Segment 3 Split'!$Q$17:$Q$28</c:f>
              <c:numCache>
                <c:formatCode>0%</c:formatCode>
                <c:ptCount val="12"/>
                <c:pt idx="0">
                  <c:v>1.9535099414526694E-2</c:v>
                </c:pt>
                <c:pt idx="1">
                  <c:v>4.9620311865978789E-2</c:v>
                </c:pt>
                <c:pt idx="2">
                  <c:v>0.10999362355805462</c:v>
                </c:pt>
                <c:pt idx="3">
                  <c:v>0.15839661468900354</c:v>
                </c:pt>
                <c:pt idx="4">
                  <c:v>0.19268448205901106</c:v>
                </c:pt>
                <c:pt idx="5">
                  <c:v>0.25013042722161033</c:v>
                </c:pt>
                <c:pt idx="6">
                  <c:v>0.29954785229841746</c:v>
                </c:pt>
                <c:pt idx="7">
                  <c:v>0.33380673584140047</c:v>
                </c:pt>
                <c:pt idx="8">
                  <c:v>0.37635499391339627</c:v>
                </c:pt>
                <c:pt idx="9">
                  <c:v>0.41362819546692942</c:v>
                </c:pt>
                <c:pt idx="10">
                  <c:v>0.43919193090255632</c:v>
                </c:pt>
                <c:pt idx="11">
                  <c:v>0.47003072285664593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EB-40BA-848C-70BCE36882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9034216"/>
        <c:axId val="439035200"/>
      </c:lineChart>
      <c:catAx>
        <c:axId val="43903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35200"/>
        <c:crosses val="autoZero"/>
        <c:auto val="1"/>
        <c:lblAlgn val="ctr"/>
        <c:lblOffset val="100"/>
        <c:noMultiLvlLbl val="0"/>
      </c:catAx>
      <c:valAx>
        <c:axId val="439035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3903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C8-4DC0-A54E-A6BB722230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C8-4DC0-A54E-A6BB722230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1C8-4DC0-A54E-A6BB722230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1C8-4DC0-A54E-A6BB722230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1C8-4DC0-A54E-A6BB722230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1C8-4DC0-A54E-A6BB722230C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1C8-4DC0-A54E-A6BB722230C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1C8-4DC0-A54E-A6BB722230C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1C8-4DC0-A54E-A6BB722230C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1C8-4DC0-A54E-A6BB722230C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1C8-4DC0-A54E-A6BB722230C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1C8-4DC0-A54E-A6BB722230C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1C8-4DC0-A54E-A6BB722230C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1C8-4DC0-A54E-A6BB722230C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1C8-4DC0-A54E-A6BB722230C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E1C8-4DC0-A54E-A6BB722230C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E1C8-4DC0-A54E-A6BB722230C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E1C8-4DC0-A54E-A6BB722230C0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E1C8-4DC0-A54E-A6BB722230C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E1C8-4DC0-A54E-A6BB722230C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'Segment 3 Split'!$AZ$16:$AZ$25</c:f>
              <c:strCache>
                <c:ptCount val="10"/>
                <c:pt idx="0">
                  <c:v>Germany</c:v>
                </c:pt>
                <c:pt idx="1">
                  <c:v>Switzerland</c:v>
                </c:pt>
                <c:pt idx="2">
                  <c:v>Sweden</c:v>
                </c:pt>
                <c:pt idx="3">
                  <c:v>Finland</c:v>
                </c:pt>
                <c:pt idx="4">
                  <c:v>Norway</c:v>
                </c:pt>
                <c:pt idx="5">
                  <c:v>Italy</c:v>
                </c:pt>
                <c:pt idx="6">
                  <c:v>Austria</c:v>
                </c:pt>
                <c:pt idx="7">
                  <c:v>Japan</c:v>
                </c:pt>
                <c:pt idx="8">
                  <c:v>Poland</c:v>
                </c:pt>
                <c:pt idx="9">
                  <c:v>Spain</c:v>
                </c:pt>
              </c:strCache>
            </c:strRef>
          </c:cat>
          <c:val>
            <c:numRef>
              <c:f>'Segment 3 Split'!$BB$16:$BB$25</c:f>
              <c:numCache>
                <c:formatCode>General</c:formatCode>
                <c:ptCount val="10"/>
                <c:pt idx="0">
                  <c:v>79</c:v>
                </c:pt>
                <c:pt idx="1">
                  <c:v>61</c:v>
                </c:pt>
                <c:pt idx="2">
                  <c:v>45</c:v>
                </c:pt>
                <c:pt idx="3">
                  <c:v>22</c:v>
                </c:pt>
                <c:pt idx="4">
                  <c:v>14</c:v>
                </c:pt>
                <c:pt idx="5">
                  <c:v>13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1C8-4DC0-A54E-A6BB722230C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Analysis!$B$30:$M$30</c:f>
              <c:strCache>
                <c:ptCount val="12"/>
                <c:pt idx="0">
                  <c:v>0-30</c:v>
                </c:pt>
                <c:pt idx="1">
                  <c:v>31-60</c:v>
                </c:pt>
                <c:pt idx="2">
                  <c:v>61-90</c:v>
                </c:pt>
                <c:pt idx="3">
                  <c:v>90-120</c:v>
                </c:pt>
                <c:pt idx="4">
                  <c:v>121-150</c:v>
                </c:pt>
                <c:pt idx="5">
                  <c:v>151-180</c:v>
                </c:pt>
                <c:pt idx="6">
                  <c:v>181-210</c:v>
                </c:pt>
                <c:pt idx="7">
                  <c:v>211-240</c:v>
                </c:pt>
                <c:pt idx="8">
                  <c:v>241-270</c:v>
                </c:pt>
                <c:pt idx="9">
                  <c:v>271-300</c:v>
                </c:pt>
                <c:pt idx="10">
                  <c:v>301-330</c:v>
                </c:pt>
                <c:pt idx="11">
                  <c:v>330-360</c:v>
                </c:pt>
              </c:strCache>
            </c:strRef>
          </c:cat>
          <c:val>
            <c:numRef>
              <c:f>Analysis!$B$31:$M$31</c:f>
              <c:numCache>
                <c:formatCode>_(* #,##0_);_(* \(#,##0\);_(* "-"??_);_(@_)</c:formatCode>
                <c:ptCount val="12"/>
                <c:pt idx="0">
                  <c:v>78999.009999999995</c:v>
                </c:pt>
                <c:pt idx="1">
                  <c:v>43325.67</c:v>
                </c:pt>
                <c:pt idx="2">
                  <c:v>32514.753000000001</c:v>
                </c:pt>
                <c:pt idx="3">
                  <c:v>28268.962</c:v>
                </c:pt>
                <c:pt idx="4">
                  <c:v>24230.75</c:v>
                </c:pt>
                <c:pt idx="5">
                  <c:v>23350.91</c:v>
                </c:pt>
                <c:pt idx="6">
                  <c:v>19492.39</c:v>
                </c:pt>
                <c:pt idx="7">
                  <c:v>16077.884</c:v>
                </c:pt>
                <c:pt idx="8">
                  <c:v>15962.0093</c:v>
                </c:pt>
                <c:pt idx="9">
                  <c:v>13475.433199999999</c:v>
                </c:pt>
                <c:pt idx="10">
                  <c:v>12009.343000000001</c:v>
                </c:pt>
                <c:pt idx="11">
                  <c:v>10152.704599999999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9-4667-B696-11DDF7F881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Analysis!$B$30:$M$30</c:f>
              <c:strCache>
                <c:ptCount val="12"/>
                <c:pt idx="0">
                  <c:v>0-30</c:v>
                </c:pt>
                <c:pt idx="1">
                  <c:v>31-60</c:v>
                </c:pt>
                <c:pt idx="2">
                  <c:v>61-90</c:v>
                </c:pt>
                <c:pt idx="3">
                  <c:v>90-120</c:v>
                </c:pt>
                <c:pt idx="4">
                  <c:v>121-150</c:v>
                </c:pt>
                <c:pt idx="5">
                  <c:v>151-180</c:v>
                </c:pt>
                <c:pt idx="6">
                  <c:v>181-210</c:v>
                </c:pt>
                <c:pt idx="7">
                  <c:v>211-240</c:v>
                </c:pt>
                <c:pt idx="8">
                  <c:v>241-270</c:v>
                </c:pt>
                <c:pt idx="9">
                  <c:v>271-300</c:v>
                </c:pt>
                <c:pt idx="10">
                  <c:v>301-330</c:v>
                </c:pt>
                <c:pt idx="11">
                  <c:v>330-360</c:v>
                </c:pt>
              </c:strCache>
            </c:strRef>
          </c:cat>
          <c:val>
            <c:numRef>
              <c:f>Analysis!$B$32:$M$32</c:f>
              <c:numCache>
                <c:formatCode>_(* #,##0_);_(* \(#,##0\);_(* "-"??_);_(@_)</c:formatCode>
                <c:ptCount val="12"/>
                <c:pt idx="0">
                  <c:v>17550.84</c:v>
                </c:pt>
                <c:pt idx="1">
                  <c:v>25742.45</c:v>
                </c:pt>
                <c:pt idx="2">
                  <c:v>29343.026000000002</c:v>
                </c:pt>
                <c:pt idx="3">
                  <c:v>29710.993999999999</c:v>
                </c:pt>
                <c:pt idx="4">
                  <c:v>28338.71</c:v>
                </c:pt>
                <c:pt idx="5">
                  <c:v>28832.15</c:v>
                </c:pt>
                <c:pt idx="6">
                  <c:v>25737.72</c:v>
                </c:pt>
                <c:pt idx="7">
                  <c:v>22808.01</c:v>
                </c:pt>
                <c:pt idx="8">
                  <c:v>19634.078099999999</c:v>
                </c:pt>
                <c:pt idx="9">
                  <c:v>15305.663500000001</c:v>
                </c:pt>
                <c:pt idx="10">
                  <c:v>13463.303</c:v>
                </c:pt>
                <c:pt idx="11">
                  <c:v>11580.848099999999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9-4667-B696-11DDF7F881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Analysis!$B$30:$M$30</c:f>
              <c:strCache>
                <c:ptCount val="12"/>
                <c:pt idx="0">
                  <c:v>0-30</c:v>
                </c:pt>
                <c:pt idx="1">
                  <c:v>31-60</c:v>
                </c:pt>
                <c:pt idx="2">
                  <c:v>61-90</c:v>
                </c:pt>
                <c:pt idx="3">
                  <c:v>90-120</c:v>
                </c:pt>
                <c:pt idx="4">
                  <c:v>121-150</c:v>
                </c:pt>
                <c:pt idx="5">
                  <c:v>151-180</c:v>
                </c:pt>
                <c:pt idx="6">
                  <c:v>181-210</c:v>
                </c:pt>
                <c:pt idx="7">
                  <c:v>211-240</c:v>
                </c:pt>
                <c:pt idx="8">
                  <c:v>241-270</c:v>
                </c:pt>
                <c:pt idx="9">
                  <c:v>271-300</c:v>
                </c:pt>
                <c:pt idx="10">
                  <c:v>301-330</c:v>
                </c:pt>
                <c:pt idx="11">
                  <c:v>330-360</c:v>
                </c:pt>
              </c:strCache>
            </c:strRef>
          </c:cat>
          <c:val>
            <c:numRef>
              <c:f>Analysis!$B$33:$M$33</c:f>
              <c:numCache>
                <c:formatCode>_(* #,##0_);_(* \(#,##0\);_(* "-"??_);_(@_)</c:formatCode>
                <c:ptCount val="12"/>
                <c:pt idx="0">
                  <c:v>1076460.99</c:v>
                </c:pt>
                <c:pt idx="1">
                  <c:v>1714518.76</c:v>
                </c:pt>
                <c:pt idx="2">
                  <c:v>1924181.7749999999</c:v>
                </c:pt>
                <c:pt idx="3">
                  <c:v>2062004.43</c:v>
                </c:pt>
                <c:pt idx="4">
                  <c:v>2058412.02</c:v>
                </c:pt>
                <c:pt idx="5">
                  <c:v>2113842.2799999998</c:v>
                </c:pt>
                <c:pt idx="6">
                  <c:v>2127090.15</c:v>
                </c:pt>
                <c:pt idx="7">
                  <c:v>2044018.16</c:v>
                </c:pt>
                <c:pt idx="8">
                  <c:v>2028301.0604999999</c:v>
                </c:pt>
                <c:pt idx="9">
                  <c:v>1918213.4839999999</c:v>
                </c:pt>
                <c:pt idx="10">
                  <c:v>1870612.1850000001</c:v>
                </c:pt>
                <c:pt idx="11">
                  <c:v>1799976.3034999999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9-4667-B696-11DDF7F8816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Analysis!$B$30:$M$30</c:f>
              <c:strCache>
                <c:ptCount val="12"/>
                <c:pt idx="0">
                  <c:v>0-30</c:v>
                </c:pt>
                <c:pt idx="1">
                  <c:v>31-60</c:v>
                </c:pt>
                <c:pt idx="2">
                  <c:v>61-90</c:v>
                </c:pt>
                <c:pt idx="3">
                  <c:v>90-120</c:v>
                </c:pt>
                <c:pt idx="4">
                  <c:v>121-150</c:v>
                </c:pt>
                <c:pt idx="5">
                  <c:v>151-180</c:v>
                </c:pt>
                <c:pt idx="6">
                  <c:v>181-210</c:v>
                </c:pt>
                <c:pt idx="7">
                  <c:v>211-240</c:v>
                </c:pt>
                <c:pt idx="8">
                  <c:v>241-270</c:v>
                </c:pt>
                <c:pt idx="9">
                  <c:v>271-300</c:v>
                </c:pt>
                <c:pt idx="10">
                  <c:v>301-330</c:v>
                </c:pt>
                <c:pt idx="11">
                  <c:v>330-360</c:v>
                </c:pt>
              </c:strCache>
            </c:strRef>
          </c:cat>
          <c:val>
            <c:numRef>
              <c:f>Analysis!$B$34:$M$34</c:f>
              <c:numCache>
                <c:formatCode>_(* #,##0_);_(* \(#,##0\);_(* "-"??_);_(@_)</c:formatCode>
                <c:ptCount val="12"/>
                <c:pt idx="0">
                  <c:v>41239.589999999997</c:v>
                </c:pt>
                <c:pt idx="1">
                  <c:v>12136.39</c:v>
                </c:pt>
                <c:pt idx="2">
                  <c:v>6202.1239999999998</c:v>
                </c:pt>
                <c:pt idx="3">
                  <c:v>1657.4449999999999</c:v>
                </c:pt>
                <c:pt idx="4">
                  <c:v>386.17</c:v>
                </c:pt>
                <c:pt idx="5">
                  <c:v>389.53</c:v>
                </c:pt>
                <c:pt idx="6">
                  <c:v>1092.28</c:v>
                </c:pt>
                <c:pt idx="7">
                  <c:v>653.38900000000001</c:v>
                </c:pt>
                <c:pt idx="8">
                  <c:v>904.85170000000005</c:v>
                </c:pt>
                <c:pt idx="9">
                  <c:v>705.59130000000005</c:v>
                </c:pt>
                <c:pt idx="10">
                  <c:v>668.28300000000002</c:v>
                </c:pt>
                <c:pt idx="11">
                  <c:v>712.45849999999996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9-4667-B696-11DDF7F8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698088"/>
        <c:axId val="468695136"/>
      </c:lineChart>
      <c:catAx>
        <c:axId val="46869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5136"/>
        <c:crosses val="autoZero"/>
        <c:auto val="1"/>
        <c:lblAlgn val="ctr"/>
        <c:lblOffset val="100"/>
        <c:noMultiLvlLbl val="0"/>
      </c:catAx>
      <c:valAx>
        <c:axId val="4686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Commissions Per Customer</a:t>
            </a:r>
          </a:p>
        </c:rich>
      </c:tx>
      <c:layout>
        <c:manualLayout>
          <c:xMode val="edge"/>
          <c:yMode val="edge"/>
          <c:x val="0.4013193350831146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Analysis!$B$43:$M$43</c:f>
              <c:strCache>
                <c:ptCount val="12"/>
                <c:pt idx="0">
                  <c:v>0-30</c:v>
                </c:pt>
                <c:pt idx="1">
                  <c:v>31-60</c:v>
                </c:pt>
                <c:pt idx="2">
                  <c:v>61-90</c:v>
                </c:pt>
                <c:pt idx="3">
                  <c:v>90-120</c:v>
                </c:pt>
                <c:pt idx="4">
                  <c:v>121-150</c:v>
                </c:pt>
                <c:pt idx="5">
                  <c:v>151-180</c:v>
                </c:pt>
                <c:pt idx="6">
                  <c:v>181-210</c:v>
                </c:pt>
                <c:pt idx="7">
                  <c:v>211-240</c:v>
                </c:pt>
                <c:pt idx="8">
                  <c:v>241-270</c:v>
                </c:pt>
                <c:pt idx="9">
                  <c:v>271-300</c:v>
                </c:pt>
                <c:pt idx="10">
                  <c:v>301-330</c:v>
                </c:pt>
                <c:pt idx="11">
                  <c:v>330-360</c:v>
                </c:pt>
              </c:strCache>
            </c:strRef>
          </c:cat>
          <c:val>
            <c:numRef>
              <c:f>Analysis!$B$44:$M$44</c:f>
              <c:numCache>
                <c:formatCode>_(* #,##0.00_);_(* \(#,##0.00\);_(* "-"??_);_(@_)</c:formatCode>
                <c:ptCount val="12"/>
                <c:pt idx="0">
                  <c:v>23.638243566726509</c:v>
                </c:pt>
                <c:pt idx="1">
                  <c:v>16.214696856287425</c:v>
                </c:pt>
                <c:pt idx="2">
                  <c:v>13.016314251401122</c:v>
                </c:pt>
                <c:pt idx="3">
                  <c:v>14.050179920477136</c:v>
                </c:pt>
                <c:pt idx="4">
                  <c:v>13.990040415704389</c:v>
                </c:pt>
                <c:pt idx="5">
                  <c:v>14.186458080194411</c:v>
                </c:pt>
                <c:pt idx="6">
                  <c:v>14.655932330827067</c:v>
                </c:pt>
                <c:pt idx="7">
                  <c:v>14.316904719501336</c:v>
                </c:pt>
                <c:pt idx="8">
                  <c:v>14.77963824074074</c:v>
                </c:pt>
                <c:pt idx="9">
                  <c:v>15.209292550790067</c:v>
                </c:pt>
                <c:pt idx="10">
                  <c:v>15.125117128463478</c:v>
                </c:pt>
                <c:pt idx="11">
                  <c:v>14.843135380116959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8-44F4-AA8F-AA37EEBB4E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Analysis!$B$43:$M$43</c:f>
              <c:strCache>
                <c:ptCount val="12"/>
                <c:pt idx="0">
                  <c:v>0-30</c:v>
                </c:pt>
                <c:pt idx="1">
                  <c:v>31-60</c:v>
                </c:pt>
                <c:pt idx="2">
                  <c:v>61-90</c:v>
                </c:pt>
                <c:pt idx="3">
                  <c:v>90-120</c:v>
                </c:pt>
                <c:pt idx="4">
                  <c:v>121-150</c:v>
                </c:pt>
                <c:pt idx="5">
                  <c:v>151-180</c:v>
                </c:pt>
                <c:pt idx="6">
                  <c:v>181-210</c:v>
                </c:pt>
                <c:pt idx="7">
                  <c:v>211-240</c:v>
                </c:pt>
                <c:pt idx="8">
                  <c:v>241-270</c:v>
                </c:pt>
                <c:pt idx="9">
                  <c:v>271-300</c:v>
                </c:pt>
                <c:pt idx="10">
                  <c:v>301-330</c:v>
                </c:pt>
                <c:pt idx="11">
                  <c:v>330-360</c:v>
                </c:pt>
              </c:strCache>
            </c:strRef>
          </c:cat>
          <c:val>
            <c:numRef>
              <c:f>Analysis!$B$45:$M$45</c:f>
              <c:numCache>
                <c:formatCode>_(* #,##0.00_);_(* \(#,##0.00\);_(* "-"??_);_(@_)</c:formatCode>
                <c:ptCount val="12"/>
                <c:pt idx="0">
                  <c:v>16.057493138151877</c:v>
                </c:pt>
                <c:pt idx="1">
                  <c:v>14.341197771587744</c:v>
                </c:pt>
                <c:pt idx="2">
                  <c:v>13.75669292076887</c:v>
                </c:pt>
                <c:pt idx="3">
                  <c:v>14.067705492424242</c:v>
                </c:pt>
                <c:pt idx="4">
                  <c:v>13.86433953033268</c:v>
                </c:pt>
                <c:pt idx="5">
                  <c:v>13.861610576923077</c:v>
                </c:pt>
                <c:pt idx="6">
                  <c:v>13.822620837808808</c:v>
                </c:pt>
                <c:pt idx="7">
                  <c:v>14.444591513616212</c:v>
                </c:pt>
                <c:pt idx="8">
                  <c:v>13.964493669985774</c:v>
                </c:pt>
                <c:pt idx="9">
                  <c:v>13.263139948006932</c:v>
                </c:pt>
                <c:pt idx="10">
                  <c:v>13.330002970297029</c:v>
                </c:pt>
                <c:pt idx="11">
                  <c:v>12.910644481605351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8-44F4-AA8F-AA37EEBB4E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Analysis!$B$43:$M$43</c:f>
              <c:strCache>
                <c:ptCount val="12"/>
                <c:pt idx="0">
                  <c:v>0-30</c:v>
                </c:pt>
                <c:pt idx="1">
                  <c:v>31-60</c:v>
                </c:pt>
                <c:pt idx="2">
                  <c:v>61-90</c:v>
                </c:pt>
                <c:pt idx="3">
                  <c:v>90-120</c:v>
                </c:pt>
                <c:pt idx="4">
                  <c:v>121-150</c:v>
                </c:pt>
                <c:pt idx="5">
                  <c:v>151-180</c:v>
                </c:pt>
                <c:pt idx="6">
                  <c:v>181-210</c:v>
                </c:pt>
                <c:pt idx="7">
                  <c:v>211-240</c:v>
                </c:pt>
                <c:pt idx="8">
                  <c:v>241-270</c:v>
                </c:pt>
                <c:pt idx="9">
                  <c:v>271-300</c:v>
                </c:pt>
                <c:pt idx="10">
                  <c:v>301-330</c:v>
                </c:pt>
                <c:pt idx="11">
                  <c:v>330-360</c:v>
                </c:pt>
              </c:strCache>
            </c:strRef>
          </c:cat>
          <c:val>
            <c:numRef>
              <c:f>Analysis!$B$46:$M$46</c:f>
              <c:numCache>
                <c:formatCode>_(* #,##0.00_);_(* \(#,##0.00\);_(* "-"??_);_(@_)</c:formatCode>
                <c:ptCount val="12"/>
                <c:pt idx="0">
                  <c:v>52.842815276618722</c:v>
                </c:pt>
                <c:pt idx="1">
                  <c:v>60.291829658543449</c:v>
                </c:pt>
                <c:pt idx="2">
                  <c:v>62.473434253246751</c:v>
                </c:pt>
                <c:pt idx="3">
                  <c:v>70.183949285228039</c:v>
                </c:pt>
                <c:pt idx="4">
                  <c:v>75.336237602020276</c:v>
                </c:pt>
                <c:pt idx="5">
                  <c:v>78.865883669738452</c:v>
                </c:pt>
                <c:pt idx="6">
                  <c:v>85.039385519529844</c:v>
                </c:pt>
                <c:pt idx="7">
                  <c:v>90.072628563874318</c:v>
                </c:pt>
                <c:pt idx="8">
                  <c:v>94.762710731638947</c:v>
                </c:pt>
                <c:pt idx="9">
                  <c:v>98.430494868637112</c:v>
                </c:pt>
                <c:pt idx="10">
                  <c:v>102.80913355317395</c:v>
                </c:pt>
                <c:pt idx="11">
                  <c:v>105.28640053228825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58-44F4-AA8F-AA37EEBB4E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Analysis!$B$43:$M$43</c:f>
              <c:strCache>
                <c:ptCount val="12"/>
                <c:pt idx="0">
                  <c:v>0-30</c:v>
                </c:pt>
                <c:pt idx="1">
                  <c:v>31-60</c:v>
                </c:pt>
                <c:pt idx="2">
                  <c:v>61-90</c:v>
                </c:pt>
                <c:pt idx="3">
                  <c:v>90-120</c:v>
                </c:pt>
                <c:pt idx="4">
                  <c:v>121-150</c:v>
                </c:pt>
                <c:pt idx="5">
                  <c:v>151-180</c:v>
                </c:pt>
                <c:pt idx="6">
                  <c:v>181-210</c:v>
                </c:pt>
                <c:pt idx="7">
                  <c:v>211-240</c:v>
                </c:pt>
                <c:pt idx="8">
                  <c:v>241-270</c:v>
                </c:pt>
                <c:pt idx="9">
                  <c:v>271-300</c:v>
                </c:pt>
                <c:pt idx="10">
                  <c:v>301-330</c:v>
                </c:pt>
                <c:pt idx="11">
                  <c:v>330-360</c:v>
                </c:pt>
              </c:strCache>
            </c:strRef>
          </c:cat>
          <c:val>
            <c:numRef>
              <c:f>Analysis!$B$47:$M$47</c:f>
              <c:numCache>
                <c:formatCode>_(* #,##0.00_);_(* \(#,##0.00\);_(* "-"??_);_(@_)</c:formatCode>
                <c:ptCount val="12"/>
                <c:pt idx="0">
                  <c:v>25.393836206896548</c:v>
                </c:pt>
                <c:pt idx="1">
                  <c:v>16.809404432132965</c:v>
                </c:pt>
                <c:pt idx="2">
                  <c:v>12.454064257028111</c:v>
                </c:pt>
                <c:pt idx="3">
                  <c:v>10.904243421052632</c:v>
                </c:pt>
                <c:pt idx="4">
                  <c:v>13.791785714285714</c:v>
                </c:pt>
                <c:pt idx="5">
                  <c:v>19.476499999999998</c:v>
                </c:pt>
                <c:pt idx="6">
                  <c:v>28.007179487179485</c:v>
                </c:pt>
                <c:pt idx="7">
                  <c:v>21.077064516129031</c:v>
                </c:pt>
                <c:pt idx="8">
                  <c:v>28.276615625000002</c:v>
                </c:pt>
                <c:pt idx="9">
                  <c:v>23.51971</c:v>
                </c:pt>
                <c:pt idx="10">
                  <c:v>18.563416666666669</c:v>
                </c:pt>
                <c:pt idx="11">
                  <c:v>22.982532258064516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58-44F4-AA8F-AA37EEBB4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934760"/>
        <c:axId val="432940336"/>
      </c:lineChart>
      <c:catAx>
        <c:axId val="43293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40336"/>
        <c:crosses val="autoZero"/>
        <c:auto val="1"/>
        <c:lblAlgn val="ctr"/>
        <c:lblOffset val="100"/>
        <c:noMultiLvlLbl val="0"/>
      </c:catAx>
      <c:valAx>
        <c:axId val="4329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3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customers with commissions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Analysis!$B$38:$M$38</c:f>
              <c:numCache>
                <c:formatCode>General</c:formatCode>
                <c:ptCount val="12"/>
                <c:pt idx="0">
                  <c:v>3342</c:v>
                </c:pt>
                <c:pt idx="1">
                  <c:v>2672</c:v>
                </c:pt>
                <c:pt idx="2">
                  <c:v>2498</c:v>
                </c:pt>
                <c:pt idx="3">
                  <c:v>2012</c:v>
                </c:pt>
                <c:pt idx="4">
                  <c:v>1732</c:v>
                </c:pt>
                <c:pt idx="5">
                  <c:v>1646</c:v>
                </c:pt>
                <c:pt idx="6">
                  <c:v>1330</c:v>
                </c:pt>
                <c:pt idx="7">
                  <c:v>1123</c:v>
                </c:pt>
                <c:pt idx="8">
                  <c:v>1080</c:v>
                </c:pt>
                <c:pt idx="9">
                  <c:v>886</c:v>
                </c:pt>
                <c:pt idx="10">
                  <c:v>794</c:v>
                </c:pt>
                <c:pt idx="11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0-4E1F-A95E-5DEE9E3AFB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Analysis!$B$39:$M$39</c:f>
              <c:numCache>
                <c:formatCode>General</c:formatCode>
                <c:ptCount val="12"/>
                <c:pt idx="0">
                  <c:v>1093</c:v>
                </c:pt>
                <c:pt idx="1">
                  <c:v>1795</c:v>
                </c:pt>
                <c:pt idx="2">
                  <c:v>2133</c:v>
                </c:pt>
                <c:pt idx="3">
                  <c:v>2112</c:v>
                </c:pt>
                <c:pt idx="4">
                  <c:v>2044</c:v>
                </c:pt>
                <c:pt idx="5">
                  <c:v>2080</c:v>
                </c:pt>
                <c:pt idx="6">
                  <c:v>1862</c:v>
                </c:pt>
                <c:pt idx="7">
                  <c:v>1579</c:v>
                </c:pt>
                <c:pt idx="8">
                  <c:v>1406</c:v>
                </c:pt>
                <c:pt idx="9">
                  <c:v>1154</c:v>
                </c:pt>
                <c:pt idx="10">
                  <c:v>1010</c:v>
                </c:pt>
                <c:pt idx="11">
                  <c:v>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0-4E1F-A95E-5DEE9E3AFB4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Analysis!$B$40:$M$40</c:f>
              <c:numCache>
                <c:formatCode>General</c:formatCode>
                <c:ptCount val="12"/>
                <c:pt idx="0">
                  <c:v>20371</c:v>
                </c:pt>
                <c:pt idx="1">
                  <c:v>28437</c:v>
                </c:pt>
                <c:pt idx="2">
                  <c:v>30800</c:v>
                </c:pt>
                <c:pt idx="3">
                  <c:v>29380</c:v>
                </c:pt>
                <c:pt idx="4">
                  <c:v>27323</c:v>
                </c:pt>
                <c:pt idx="5">
                  <c:v>26803</c:v>
                </c:pt>
                <c:pt idx="6">
                  <c:v>25013</c:v>
                </c:pt>
                <c:pt idx="7">
                  <c:v>22693</c:v>
                </c:pt>
                <c:pt idx="8">
                  <c:v>21404</c:v>
                </c:pt>
                <c:pt idx="9">
                  <c:v>19488</c:v>
                </c:pt>
                <c:pt idx="10">
                  <c:v>18195</c:v>
                </c:pt>
                <c:pt idx="11">
                  <c:v>17096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0-4E1F-A95E-5DEE9E3AFB4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Analysis!$B$41:$M$41</c:f>
              <c:numCache>
                <c:formatCode>General</c:formatCode>
                <c:ptCount val="12"/>
                <c:pt idx="0">
                  <c:v>1624</c:v>
                </c:pt>
                <c:pt idx="1">
                  <c:v>722</c:v>
                </c:pt>
                <c:pt idx="2">
                  <c:v>498</c:v>
                </c:pt>
                <c:pt idx="3">
                  <c:v>152</c:v>
                </c:pt>
                <c:pt idx="4">
                  <c:v>28</c:v>
                </c:pt>
                <c:pt idx="5">
                  <c:v>20</c:v>
                </c:pt>
                <c:pt idx="6">
                  <c:v>39</c:v>
                </c:pt>
                <c:pt idx="7">
                  <c:v>31</c:v>
                </c:pt>
                <c:pt idx="8">
                  <c:v>32</c:v>
                </c:pt>
                <c:pt idx="9">
                  <c:v>30</c:v>
                </c:pt>
                <c:pt idx="10">
                  <c:v>36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0-4E1F-A95E-5DEE9E3AF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88816"/>
        <c:axId val="308691440"/>
      </c:lineChart>
      <c:catAx>
        <c:axId val="30868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91440"/>
        <c:crosses val="autoZero"/>
        <c:auto val="1"/>
        <c:lblAlgn val="ctr"/>
        <c:lblOffset val="100"/>
        <c:noMultiLvlLbl val="0"/>
      </c:catAx>
      <c:valAx>
        <c:axId val="3086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Analysis!$B$23:$M$23</c:f>
              <c:strCache>
                <c:ptCount val="12"/>
                <c:pt idx="0">
                  <c:v>0-30</c:v>
                </c:pt>
                <c:pt idx="1">
                  <c:v>31-60</c:v>
                </c:pt>
                <c:pt idx="2">
                  <c:v>61-90</c:v>
                </c:pt>
                <c:pt idx="3">
                  <c:v>90-120</c:v>
                </c:pt>
                <c:pt idx="4">
                  <c:v>121-150</c:v>
                </c:pt>
                <c:pt idx="5">
                  <c:v>151-180</c:v>
                </c:pt>
                <c:pt idx="6">
                  <c:v>181-210</c:v>
                </c:pt>
                <c:pt idx="7">
                  <c:v>211-240</c:v>
                </c:pt>
                <c:pt idx="8">
                  <c:v>241-270</c:v>
                </c:pt>
                <c:pt idx="9">
                  <c:v>271-300</c:v>
                </c:pt>
                <c:pt idx="10">
                  <c:v>301-330</c:v>
                </c:pt>
                <c:pt idx="11">
                  <c:v>330-360</c:v>
                </c:pt>
              </c:strCache>
            </c:strRef>
          </c:cat>
          <c:val>
            <c:numRef>
              <c:f>Analysis!$B$24:$M$24</c:f>
              <c:numCache>
                <c:formatCode>_(* #,##0_);_(* \(#,##0\);_(* "-"??_);_(@_)</c:formatCode>
                <c:ptCount val="12"/>
                <c:pt idx="0">
                  <c:v>5934</c:v>
                </c:pt>
                <c:pt idx="1">
                  <c:v>1675</c:v>
                </c:pt>
                <c:pt idx="2">
                  <c:v>1016</c:v>
                </c:pt>
                <c:pt idx="3">
                  <c:v>577</c:v>
                </c:pt>
                <c:pt idx="4">
                  <c:v>431</c:v>
                </c:pt>
                <c:pt idx="5">
                  <c:v>357</c:v>
                </c:pt>
                <c:pt idx="6">
                  <c:v>234</c:v>
                </c:pt>
                <c:pt idx="7">
                  <c:v>214</c:v>
                </c:pt>
                <c:pt idx="8">
                  <c:v>175</c:v>
                </c:pt>
                <c:pt idx="9">
                  <c:v>150</c:v>
                </c:pt>
                <c:pt idx="10">
                  <c:v>133</c:v>
                </c:pt>
                <c:pt idx="11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7-4EC7-B391-35279F4FA8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Analysis!$B$23:$M$23</c:f>
              <c:strCache>
                <c:ptCount val="12"/>
                <c:pt idx="0">
                  <c:v>0-30</c:v>
                </c:pt>
                <c:pt idx="1">
                  <c:v>31-60</c:v>
                </c:pt>
                <c:pt idx="2">
                  <c:v>61-90</c:v>
                </c:pt>
                <c:pt idx="3">
                  <c:v>90-120</c:v>
                </c:pt>
                <c:pt idx="4">
                  <c:v>121-150</c:v>
                </c:pt>
                <c:pt idx="5">
                  <c:v>151-180</c:v>
                </c:pt>
                <c:pt idx="6">
                  <c:v>181-210</c:v>
                </c:pt>
                <c:pt idx="7">
                  <c:v>211-240</c:v>
                </c:pt>
                <c:pt idx="8">
                  <c:v>241-270</c:v>
                </c:pt>
                <c:pt idx="9">
                  <c:v>271-300</c:v>
                </c:pt>
                <c:pt idx="10">
                  <c:v>301-330</c:v>
                </c:pt>
                <c:pt idx="11">
                  <c:v>330-360</c:v>
                </c:pt>
              </c:strCache>
            </c:strRef>
          </c:cat>
          <c:val>
            <c:numRef>
              <c:f>Analysis!$B$25:$M$25</c:f>
              <c:numCache>
                <c:formatCode>_(* #,##0_);_(* \(#,##0\);_(* "-"??_);_(@_)</c:formatCode>
                <c:ptCount val="12"/>
                <c:pt idx="0">
                  <c:v>3399</c:v>
                </c:pt>
                <c:pt idx="1">
                  <c:v>1540</c:v>
                </c:pt>
                <c:pt idx="2">
                  <c:v>1108</c:v>
                </c:pt>
                <c:pt idx="3">
                  <c:v>818</c:v>
                </c:pt>
                <c:pt idx="4">
                  <c:v>607</c:v>
                </c:pt>
                <c:pt idx="5">
                  <c:v>507</c:v>
                </c:pt>
                <c:pt idx="6">
                  <c:v>445</c:v>
                </c:pt>
                <c:pt idx="7">
                  <c:v>310</c:v>
                </c:pt>
                <c:pt idx="8">
                  <c:v>235</c:v>
                </c:pt>
                <c:pt idx="9">
                  <c:v>201</c:v>
                </c:pt>
                <c:pt idx="10">
                  <c:v>149</c:v>
                </c:pt>
                <c:pt idx="11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7-4EC7-B391-35279F4FA8A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Analysis!$B$23:$M$23</c:f>
              <c:strCache>
                <c:ptCount val="12"/>
                <c:pt idx="0">
                  <c:v>0-30</c:v>
                </c:pt>
                <c:pt idx="1">
                  <c:v>31-60</c:v>
                </c:pt>
                <c:pt idx="2">
                  <c:v>61-90</c:v>
                </c:pt>
                <c:pt idx="3">
                  <c:v>90-120</c:v>
                </c:pt>
                <c:pt idx="4">
                  <c:v>121-150</c:v>
                </c:pt>
                <c:pt idx="5">
                  <c:v>151-180</c:v>
                </c:pt>
                <c:pt idx="6">
                  <c:v>181-210</c:v>
                </c:pt>
                <c:pt idx="7">
                  <c:v>211-240</c:v>
                </c:pt>
                <c:pt idx="8">
                  <c:v>241-270</c:v>
                </c:pt>
                <c:pt idx="9">
                  <c:v>271-300</c:v>
                </c:pt>
                <c:pt idx="10">
                  <c:v>301-330</c:v>
                </c:pt>
                <c:pt idx="11">
                  <c:v>330-360</c:v>
                </c:pt>
              </c:strCache>
            </c:strRef>
          </c:cat>
          <c:val>
            <c:numRef>
              <c:f>Analysis!$B$26:$M$26</c:f>
              <c:numCache>
                <c:formatCode>_(* #,##0_);_(* \(#,##0\);_(* "-"??_);_(@_)</c:formatCode>
                <c:ptCount val="12"/>
                <c:pt idx="0">
                  <c:v>63557</c:v>
                </c:pt>
                <c:pt idx="1">
                  <c:v>39280</c:v>
                </c:pt>
                <c:pt idx="2">
                  <c:v>31077</c:v>
                </c:pt>
                <c:pt idx="3">
                  <c:v>24624</c:v>
                </c:pt>
                <c:pt idx="4">
                  <c:v>19494</c:v>
                </c:pt>
                <c:pt idx="5">
                  <c:v>17049</c:v>
                </c:pt>
                <c:pt idx="6">
                  <c:v>14219</c:v>
                </c:pt>
                <c:pt idx="7">
                  <c:v>11917</c:v>
                </c:pt>
                <c:pt idx="8">
                  <c:v>10623</c:v>
                </c:pt>
                <c:pt idx="9">
                  <c:v>8675</c:v>
                </c:pt>
                <c:pt idx="10">
                  <c:v>8047</c:v>
                </c:pt>
                <c:pt idx="11">
                  <c:v>7283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7-4EC7-B391-35279F4FA8A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Analysis!$B$23:$M$23</c:f>
              <c:strCache>
                <c:ptCount val="12"/>
                <c:pt idx="0">
                  <c:v>0-30</c:v>
                </c:pt>
                <c:pt idx="1">
                  <c:v>31-60</c:v>
                </c:pt>
                <c:pt idx="2">
                  <c:v>61-90</c:v>
                </c:pt>
                <c:pt idx="3">
                  <c:v>90-120</c:v>
                </c:pt>
                <c:pt idx="4">
                  <c:v>121-150</c:v>
                </c:pt>
                <c:pt idx="5">
                  <c:v>151-180</c:v>
                </c:pt>
                <c:pt idx="6">
                  <c:v>181-210</c:v>
                </c:pt>
                <c:pt idx="7">
                  <c:v>211-240</c:v>
                </c:pt>
                <c:pt idx="8">
                  <c:v>241-270</c:v>
                </c:pt>
                <c:pt idx="9">
                  <c:v>271-300</c:v>
                </c:pt>
                <c:pt idx="10">
                  <c:v>301-330</c:v>
                </c:pt>
                <c:pt idx="11">
                  <c:v>330-360</c:v>
                </c:pt>
              </c:strCache>
            </c:strRef>
          </c:cat>
          <c:val>
            <c:numRef>
              <c:f>Analysis!$B$27:$M$27</c:f>
              <c:numCache>
                <c:formatCode>_(* #,##0_);_(* \(#,##0\);_(* "-"??_);_(@_)</c:formatCode>
                <c:ptCount val="12"/>
                <c:pt idx="0">
                  <c:v>3091</c:v>
                </c:pt>
                <c:pt idx="1">
                  <c:v>588</c:v>
                </c:pt>
                <c:pt idx="2">
                  <c:v>285</c:v>
                </c:pt>
                <c:pt idx="3">
                  <c:v>160</c:v>
                </c:pt>
                <c:pt idx="4">
                  <c:v>81</c:v>
                </c:pt>
                <c:pt idx="5">
                  <c:v>97</c:v>
                </c:pt>
                <c:pt idx="6">
                  <c:v>75</c:v>
                </c:pt>
                <c:pt idx="7">
                  <c:v>57</c:v>
                </c:pt>
                <c:pt idx="8">
                  <c:v>40</c:v>
                </c:pt>
                <c:pt idx="9">
                  <c:v>50</c:v>
                </c:pt>
                <c:pt idx="10">
                  <c:v>44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7-4EC7-B391-35279F4FA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47672"/>
        <c:axId val="463748328"/>
      </c:lineChart>
      <c:catAx>
        <c:axId val="46374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48328"/>
        <c:crosses val="autoZero"/>
        <c:auto val="1"/>
        <c:lblAlgn val="ctr"/>
        <c:lblOffset val="100"/>
        <c:noMultiLvlLbl val="0"/>
      </c:catAx>
      <c:valAx>
        <c:axId val="46374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4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7</xdr:row>
      <xdr:rowOff>106680</xdr:rowOff>
    </xdr:from>
    <xdr:to>
      <xdr:col>16</xdr:col>
      <xdr:colOff>274320</xdr:colOff>
      <xdr:row>22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3EE36-A77F-44A2-B0BB-B5385FE0A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49</xdr:row>
      <xdr:rowOff>0</xdr:rowOff>
    </xdr:from>
    <xdr:to>
      <xdr:col>26</xdr:col>
      <xdr:colOff>601980</xdr:colOff>
      <xdr:row>68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FC35B0-BF9C-42D2-B3D4-3BEFF981F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548640</xdr:colOff>
      <xdr:row>33</xdr:row>
      <xdr:rowOff>7620</xdr:rowOff>
    </xdr:from>
    <xdr:to>
      <xdr:col>4</xdr:col>
      <xdr:colOff>655320</xdr:colOff>
      <xdr:row>49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2DED5-1BD1-4E8A-A50F-1B03679D4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0.0223</cdr:x>
      <cdr:y>0.87092</cdr:y>
    </cdr:from>
    <cdr:to>
      <cdr:x>0.47478</cdr:x>
      <cdr:y>0.93895</cdr:y>
    </cdr:to>
    <cdr:sp macro="" textlink="">
      <cdr:nvSpPr>
        <cdr:cNvPr id="2" name="TextBox 9">
          <a:extLst xmlns:a="http://schemas.openxmlformats.org/drawingml/2006/main">
            <a:ext uri="{FF2B5EF4-FFF2-40B4-BE49-F238E27FC236}">
              <a16:creationId xmlns:a16="http://schemas.microsoft.com/office/drawing/2014/main" id="{CC6F7042-821B-4782-AAAD-44D1DBFC543C}"/>
            </a:ext>
          </a:extLst>
        </cdr:cNvPr>
        <cdr:cNvSpPr txBox="1"/>
      </cdr:nvSpPr>
      <cdr:spPr>
        <a:xfrm xmlns:a="http://schemas.openxmlformats.org/drawingml/2006/main">
          <a:off x="137160" y="3152299"/>
          <a:ext cx="2782450" cy="2462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dirty="0"/>
            <a:t>0 means customers active only between 0-29 days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548640</xdr:colOff>
      <xdr:row>6</xdr:row>
      <xdr:rowOff>114300</xdr:rowOff>
    </xdr:from>
    <xdr:to>
      <xdr:col>19</xdr:col>
      <xdr:colOff>114300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A8A0F-6828-46E9-A400-6424C465A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7620</xdr:colOff>
      <xdr:row>13</xdr:row>
      <xdr:rowOff>0</xdr:rowOff>
    </xdr:from>
    <xdr:to>
      <xdr:col>50</xdr:col>
      <xdr:colOff>114300</xdr:colOff>
      <xdr:row>29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46C60F-EEB2-4926-A97A-789C3B395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48</xdr:row>
      <xdr:rowOff>15240</xdr:rowOff>
    </xdr:from>
    <xdr:to>
      <xdr:col>14</xdr:col>
      <xdr:colOff>426720</xdr:colOff>
      <xdr:row>61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E79C80-FE88-498B-B0B7-82D9A707A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632460</xdr:colOff>
      <xdr:row>49</xdr:row>
      <xdr:rowOff>0</xdr:rowOff>
    </xdr:from>
    <xdr:to>
      <xdr:col>7</xdr:col>
      <xdr:colOff>533400</xdr:colOff>
      <xdr:row>64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BFC25D-0256-4DD9-84C7-6E1AAE416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601980</xdr:colOff>
      <xdr:row>48</xdr:row>
      <xdr:rowOff>38100</xdr:rowOff>
    </xdr:from>
    <xdr:to>
      <xdr:col>22</xdr:col>
      <xdr:colOff>297180</xdr:colOff>
      <xdr:row>63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585829-2AC6-4637-9ED1-4805F461E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297180</xdr:colOff>
      <xdr:row>21</xdr:row>
      <xdr:rowOff>68580</xdr:rowOff>
    </xdr:from>
    <xdr:to>
      <xdr:col>10</xdr:col>
      <xdr:colOff>480060</xdr:colOff>
      <xdr:row>29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345A13-16A8-4CFC-9B38-5D4C5371F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472440</xdr:colOff>
      <xdr:row>5</xdr:row>
      <xdr:rowOff>129540</xdr:rowOff>
    </xdr:from>
    <xdr:to>
      <xdr:col>36</xdr:col>
      <xdr:colOff>510540</xdr:colOff>
      <xdr:row>13</xdr:row>
      <xdr:rowOff>129540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B24996E-DBC5-4D70-ACF9-B9A2EE4D0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495300</xdr:colOff>
      <xdr:row>21</xdr:row>
      <xdr:rowOff>99060</xdr:rowOff>
    </xdr:from>
    <xdr:to>
      <xdr:col>38</xdr:col>
      <xdr:colOff>190500</xdr:colOff>
      <xdr:row>34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B7097B-3EB0-406D-BB02-9C91DE26B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388621</xdr:colOff>
      <xdr:row>6</xdr:row>
      <xdr:rowOff>7621</xdr:rowOff>
    </xdr:from>
    <xdr:to>
      <xdr:col>26</xdr:col>
      <xdr:colOff>449581</xdr:colOff>
      <xdr:row>15</xdr:row>
      <xdr:rowOff>138945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5D74DA2-2222-4C15-B8FE-B02D7AC7F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936981" y="1104901"/>
          <a:ext cx="3108960" cy="18686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</xdr:row>
      <xdr:rowOff>160020</xdr:rowOff>
    </xdr:from>
    <xdr:to>
      <xdr:col>20</xdr:col>
      <xdr:colOff>114300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A9F63-9FFE-4583-80F1-E1EF19F01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594360</xdr:colOff>
      <xdr:row>0</xdr:row>
      <xdr:rowOff>30480</xdr:rowOff>
    </xdr:from>
    <xdr:to>
      <xdr:col>15</xdr:col>
      <xdr:colOff>289560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FC31F-2278-4413-9DA9-BADC5D7CB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129540</xdr:colOff>
      <xdr:row>11</xdr:row>
      <xdr:rowOff>0</xdr:rowOff>
    </xdr:from>
    <xdr:to>
      <xdr:col>22</xdr:col>
      <xdr:colOff>502920</xdr:colOff>
      <xdr:row>26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D087C-0FE1-436D-971D-7DD88ED3B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2921.794601851849" createdVersion="6" refreshedVersion="6" minRefreshableVersion="3" recordCount="150">
  <cacheSource type="worksheet">
    <worksheetSource ref="AB14:AD164" sheet="Segment 3 Split"/>
  </cacheSource>
  <cacheFields count="3">
    <cacheField name="Var1" numFmtId="0">
      <sharedItems containsSemiMixedTypes="0" containsString="0" containsNumber="1" containsInteger="1" minValue="5" maxValue="8" count="4">
        <n v="5"/>
        <n v="6"/>
        <n v="7"/>
        <n v="8"/>
      </sharedItems>
    </cacheField>
    <cacheField name="Var2" numFmtId="0">
      <sharedItems count="51">
        <s v="AE"/>
        <s v="AT"/>
        <s v="AU"/>
        <s v="AX"/>
        <s v="BE"/>
        <s v="BG"/>
        <s v="CH"/>
        <s v="CY"/>
        <s v="DE"/>
        <s v="DK"/>
        <s v="ES"/>
        <s v="FI"/>
        <s v="FR"/>
        <s v="GB"/>
        <s v="GR"/>
        <s v="HK"/>
        <s v="HU"/>
        <s v="IC"/>
        <s v="ID"/>
        <s v="IL"/>
        <s v="IN"/>
        <s v="IS"/>
        <s v="IT"/>
        <s v="JP"/>
        <s v="KR"/>
        <s v="KW"/>
        <s v="KZ"/>
        <s v="LT"/>
        <s v="LU"/>
        <s v="LV"/>
        <s v="MN"/>
        <s v="MX"/>
        <s v="MY"/>
        <s v="NL"/>
        <s v="NO"/>
        <s v="OM"/>
        <s v="PG"/>
        <s v="PH"/>
        <s v="PL"/>
        <s v="PT"/>
        <s v="RO"/>
        <s v="RU"/>
        <s v="SA"/>
        <s v="SE"/>
        <s v="SG"/>
        <s v="SK"/>
        <s v="TH"/>
        <s v="TR"/>
        <s v="TW"/>
        <s v="UA"/>
        <s v="US"/>
      </sharedItems>
    </cacheField>
    <cacheField name="Freq" numFmtId="0">
      <sharedItems containsSemiMixedTypes="0" containsString="0" containsNumber="1" containsInteger="1" minValue="11" maxValue="73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x v="0"/>
    <n v="158"/>
  </r>
  <r>
    <x v="1"/>
    <x v="0"/>
    <n v="37"/>
  </r>
  <r>
    <x v="2"/>
    <x v="0"/>
    <n v="87"/>
  </r>
  <r>
    <x v="3"/>
    <x v="0"/>
    <n v="659"/>
  </r>
  <r>
    <x v="0"/>
    <x v="1"/>
    <n v="750"/>
  </r>
  <r>
    <x v="1"/>
    <x v="1"/>
    <n v="101"/>
  </r>
  <r>
    <x v="2"/>
    <x v="1"/>
    <n v="244"/>
  </r>
  <r>
    <x v="3"/>
    <x v="1"/>
    <n v="1228"/>
  </r>
  <r>
    <x v="0"/>
    <x v="2"/>
    <n v="88"/>
  </r>
  <r>
    <x v="1"/>
    <x v="2"/>
    <n v="19"/>
  </r>
  <r>
    <x v="2"/>
    <x v="2"/>
    <n v="46"/>
  </r>
  <r>
    <x v="3"/>
    <x v="2"/>
    <n v="194"/>
  </r>
  <r>
    <x v="0"/>
    <x v="3"/>
    <n v="24"/>
  </r>
  <r>
    <x v="3"/>
    <x v="3"/>
    <n v="92"/>
  </r>
  <r>
    <x v="3"/>
    <x v="4"/>
    <n v="32"/>
  </r>
  <r>
    <x v="0"/>
    <x v="5"/>
    <n v="96"/>
  </r>
  <r>
    <x v="1"/>
    <x v="5"/>
    <n v="33"/>
  </r>
  <r>
    <x v="2"/>
    <x v="5"/>
    <n v="82"/>
  </r>
  <r>
    <x v="3"/>
    <x v="5"/>
    <n v="131"/>
  </r>
  <r>
    <x v="0"/>
    <x v="6"/>
    <n v="1402"/>
  </r>
  <r>
    <x v="1"/>
    <x v="6"/>
    <n v="118"/>
  </r>
  <r>
    <x v="2"/>
    <x v="6"/>
    <n v="346"/>
  </r>
  <r>
    <x v="3"/>
    <x v="6"/>
    <n v="3053"/>
  </r>
  <r>
    <x v="3"/>
    <x v="7"/>
    <n v="72"/>
  </r>
  <r>
    <x v="0"/>
    <x v="8"/>
    <n v="4752"/>
  </r>
  <r>
    <x v="1"/>
    <x v="8"/>
    <n v="593"/>
  </r>
  <r>
    <x v="2"/>
    <x v="8"/>
    <n v="1421"/>
  </r>
  <r>
    <x v="3"/>
    <x v="8"/>
    <n v="7038"/>
  </r>
  <r>
    <x v="3"/>
    <x v="9"/>
    <n v="14"/>
  </r>
  <r>
    <x v="0"/>
    <x v="10"/>
    <n v="967"/>
  </r>
  <r>
    <x v="1"/>
    <x v="10"/>
    <n v="205"/>
  </r>
  <r>
    <x v="2"/>
    <x v="10"/>
    <n v="369"/>
  </r>
  <r>
    <x v="3"/>
    <x v="10"/>
    <n v="662"/>
  </r>
  <r>
    <x v="0"/>
    <x v="11"/>
    <n v="1876"/>
  </r>
  <r>
    <x v="1"/>
    <x v="11"/>
    <n v="410"/>
  </r>
  <r>
    <x v="2"/>
    <x v="11"/>
    <n v="622"/>
  </r>
  <r>
    <x v="3"/>
    <x v="11"/>
    <n v="3844"/>
  </r>
  <r>
    <x v="0"/>
    <x v="12"/>
    <n v="96"/>
  </r>
  <r>
    <x v="1"/>
    <x v="12"/>
    <n v="13"/>
  </r>
  <r>
    <x v="2"/>
    <x v="12"/>
    <n v="41"/>
  </r>
  <r>
    <x v="3"/>
    <x v="12"/>
    <n v="190"/>
  </r>
  <r>
    <x v="0"/>
    <x v="13"/>
    <n v="21"/>
  </r>
  <r>
    <x v="3"/>
    <x v="13"/>
    <n v="59"/>
  </r>
  <r>
    <x v="0"/>
    <x v="14"/>
    <n v="26"/>
  </r>
  <r>
    <x v="2"/>
    <x v="14"/>
    <n v="19"/>
  </r>
  <r>
    <x v="3"/>
    <x v="14"/>
    <n v="118"/>
  </r>
  <r>
    <x v="0"/>
    <x v="15"/>
    <n v="1107"/>
  </r>
  <r>
    <x v="1"/>
    <x v="15"/>
    <n v="227"/>
  </r>
  <r>
    <x v="2"/>
    <x v="15"/>
    <n v="403"/>
  </r>
  <r>
    <x v="3"/>
    <x v="15"/>
    <n v="648"/>
  </r>
  <r>
    <x v="3"/>
    <x v="16"/>
    <n v="24"/>
  </r>
  <r>
    <x v="0"/>
    <x v="17"/>
    <n v="14"/>
  </r>
  <r>
    <x v="3"/>
    <x v="17"/>
    <n v="24"/>
  </r>
  <r>
    <x v="0"/>
    <x v="18"/>
    <n v="135"/>
  </r>
  <r>
    <x v="1"/>
    <x v="18"/>
    <n v="15"/>
  </r>
  <r>
    <x v="2"/>
    <x v="18"/>
    <n v="32"/>
  </r>
  <r>
    <x v="3"/>
    <x v="18"/>
    <n v="220"/>
  </r>
  <r>
    <x v="0"/>
    <x v="19"/>
    <n v="13"/>
  </r>
  <r>
    <x v="0"/>
    <x v="20"/>
    <n v="44"/>
  </r>
  <r>
    <x v="2"/>
    <x v="20"/>
    <n v="23"/>
  </r>
  <r>
    <x v="3"/>
    <x v="20"/>
    <n v="74"/>
  </r>
  <r>
    <x v="0"/>
    <x v="21"/>
    <n v="33"/>
  </r>
  <r>
    <x v="2"/>
    <x v="21"/>
    <n v="14"/>
  </r>
  <r>
    <x v="3"/>
    <x v="21"/>
    <n v="30"/>
  </r>
  <r>
    <x v="0"/>
    <x v="22"/>
    <n v="1379"/>
  </r>
  <r>
    <x v="1"/>
    <x v="22"/>
    <n v="341"/>
  </r>
  <r>
    <x v="2"/>
    <x v="22"/>
    <n v="626"/>
  </r>
  <r>
    <x v="3"/>
    <x v="22"/>
    <n v="1107"/>
  </r>
  <r>
    <x v="0"/>
    <x v="23"/>
    <n v="879"/>
  </r>
  <r>
    <x v="1"/>
    <x v="23"/>
    <n v="255"/>
  </r>
  <r>
    <x v="2"/>
    <x v="23"/>
    <n v="381"/>
  </r>
  <r>
    <x v="3"/>
    <x v="23"/>
    <n v="1589"/>
  </r>
  <r>
    <x v="3"/>
    <x v="24"/>
    <n v="13"/>
  </r>
  <r>
    <x v="3"/>
    <x v="25"/>
    <n v="16"/>
  </r>
  <r>
    <x v="0"/>
    <x v="26"/>
    <n v="11"/>
  </r>
  <r>
    <x v="3"/>
    <x v="26"/>
    <n v="48"/>
  </r>
  <r>
    <x v="0"/>
    <x v="27"/>
    <n v="43"/>
  </r>
  <r>
    <x v="3"/>
    <x v="27"/>
    <n v="28"/>
  </r>
  <r>
    <x v="0"/>
    <x v="28"/>
    <n v="105"/>
  </r>
  <r>
    <x v="1"/>
    <x v="28"/>
    <n v="23"/>
  </r>
  <r>
    <x v="2"/>
    <x v="28"/>
    <n v="48"/>
  </r>
  <r>
    <x v="3"/>
    <x v="28"/>
    <n v="236"/>
  </r>
  <r>
    <x v="0"/>
    <x v="29"/>
    <n v="16"/>
  </r>
  <r>
    <x v="3"/>
    <x v="29"/>
    <n v="17"/>
  </r>
  <r>
    <x v="0"/>
    <x v="30"/>
    <n v="15"/>
  </r>
  <r>
    <x v="3"/>
    <x v="30"/>
    <n v="28"/>
  </r>
  <r>
    <x v="0"/>
    <x v="31"/>
    <n v="239"/>
  </r>
  <r>
    <x v="1"/>
    <x v="31"/>
    <n v="25"/>
  </r>
  <r>
    <x v="2"/>
    <x v="31"/>
    <n v="51"/>
  </r>
  <r>
    <x v="3"/>
    <x v="31"/>
    <n v="180"/>
  </r>
  <r>
    <x v="0"/>
    <x v="32"/>
    <n v="665"/>
  </r>
  <r>
    <x v="1"/>
    <x v="32"/>
    <n v="102"/>
  </r>
  <r>
    <x v="2"/>
    <x v="32"/>
    <n v="209"/>
  </r>
  <r>
    <x v="3"/>
    <x v="32"/>
    <n v="386"/>
  </r>
  <r>
    <x v="0"/>
    <x v="33"/>
    <n v="57"/>
  </r>
  <r>
    <x v="3"/>
    <x v="33"/>
    <n v="82"/>
  </r>
  <r>
    <x v="0"/>
    <x v="34"/>
    <n v="659"/>
  </r>
  <r>
    <x v="1"/>
    <x v="34"/>
    <n v="146"/>
  </r>
  <r>
    <x v="2"/>
    <x v="34"/>
    <n v="205"/>
  </r>
  <r>
    <x v="3"/>
    <x v="34"/>
    <n v="1316"/>
  </r>
  <r>
    <x v="0"/>
    <x v="35"/>
    <n v="68"/>
  </r>
  <r>
    <x v="1"/>
    <x v="35"/>
    <n v="14"/>
  </r>
  <r>
    <x v="2"/>
    <x v="35"/>
    <n v="40"/>
  </r>
  <r>
    <x v="3"/>
    <x v="35"/>
    <n v="245"/>
  </r>
  <r>
    <x v="0"/>
    <x v="36"/>
    <n v="17"/>
  </r>
  <r>
    <x v="3"/>
    <x v="36"/>
    <n v="16"/>
  </r>
  <r>
    <x v="0"/>
    <x v="37"/>
    <n v="18"/>
  </r>
  <r>
    <x v="2"/>
    <x v="37"/>
    <n v="36"/>
  </r>
  <r>
    <x v="3"/>
    <x v="37"/>
    <n v="129"/>
  </r>
  <r>
    <x v="0"/>
    <x v="38"/>
    <n v="965"/>
  </r>
  <r>
    <x v="1"/>
    <x v="38"/>
    <n v="64"/>
  </r>
  <r>
    <x v="2"/>
    <x v="38"/>
    <n v="157"/>
  </r>
  <r>
    <x v="3"/>
    <x v="38"/>
    <n v="1179"/>
  </r>
  <r>
    <x v="0"/>
    <x v="39"/>
    <n v="110"/>
  </r>
  <r>
    <x v="1"/>
    <x v="39"/>
    <n v="30"/>
  </r>
  <r>
    <x v="2"/>
    <x v="39"/>
    <n v="54"/>
  </r>
  <r>
    <x v="3"/>
    <x v="39"/>
    <n v="131"/>
  </r>
  <r>
    <x v="3"/>
    <x v="40"/>
    <n v="17"/>
  </r>
  <r>
    <x v="0"/>
    <x v="41"/>
    <n v="312"/>
  </r>
  <r>
    <x v="1"/>
    <x v="41"/>
    <n v="28"/>
  </r>
  <r>
    <x v="2"/>
    <x v="41"/>
    <n v="64"/>
  </r>
  <r>
    <x v="3"/>
    <x v="41"/>
    <n v="267"/>
  </r>
  <r>
    <x v="3"/>
    <x v="42"/>
    <n v="11"/>
  </r>
  <r>
    <x v="0"/>
    <x v="43"/>
    <n v="3265"/>
  </r>
  <r>
    <x v="1"/>
    <x v="43"/>
    <n v="429"/>
  </r>
  <r>
    <x v="2"/>
    <x v="43"/>
    <n v="768"/>
  </r>
  <r>
    <x v="3"/>
    <x v="43"/>
    <n v="7339"/>
  </r>
  <r>
    <x v="0"/>
    <x v="44"/>
    <n v="177"/>
  </r>
  <r>
    <x v="1"/>
    <x v="44"/>
    <n v="24"/>
  </r>
  <r>
    <x v="2"/>
    <x v="44"/>
    <n v="29"/>
  </r>
  <r>
    <x v="3"/>
    <x v="44"/>
    <n v="148"/>
  </r>
  <r>
    <x v="0"/>
    <x v="45"/>
    <n v="17"/>
  </r>
  <r>
    <x v="3"/>
    <x v="45"/>
    <n v="16"/>
  </r>
  <r>
    <x v="0"/>
    <x v="46"/>
    <n v="51"/>
  </r>
  <r>
    <x v="2"/>
    <x v="46"/>
    <n v="19"/>
  </r>
  <r>
    <x v="3"/>
    <x v="46"/>
    <n v="70"/>
  </r>
  <r>
    <x v="0"/>
    <x v="47"/>
    <n v="110"/>
  </r>
  <r>
    <x v="1"/>
    <x v="47"/>
    <n v="25"/>
  </r>
  <r>
    <x v="2"/>
    <x v="47"/>
    <n v="39"/>
  </r>
  <r>
    <x v="3"/>
    <x v="47"/>
    <n v="234"/>
  </r>
  <r>
    <x v="0"/>
    <x v="48"/>
    <n v="758"/>
  </r>
  <r>
    <x v="1"/>
    <x v="48"/>
    <n v="102"/>
  </r>
  <r>
    <x v="2"/>
    <x v="48"/>
    <n v="258"/>
  </r>
  <r>
    <x v="3"/>
    <x v="48"/>
    <n v="779"/>
  </r>
  <r>
    <x v="0"/>
    <x v="49"/>
    <n v="13"/>
  </r>
  <r>
    <x v="3"/>
    <x v="49"/>
    <n v="38"/>
  </r>
  <r>
    <x v="0"/>
    <x v="50"/>
    <n v="391"/>
  </r>
  <r>
    <x v="1"/>
    <x v="50"/>
    <n v="125"/>
  </r>
  <r>
    <x v="2"/>
    <x v="50"/>
    <n v="193"/>
  </r>
  <r>
    <x v="3"/>
    <x v="50"/>
    <n v="3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G14:AL67" firstHeaderRow="1" firstDataRow="2" firstDataCol="1"/>
  <pivotFields count="3">
    <pivotField axis="axisCol" subtotalTop="0" showAll="0">
      <items count="5">
        <item x="0"/>
        <item x="1"/>
        <item x="2"/>
        <item x="3"/>
        <item t="default"/>
      </items>
    </pivotField>
    <pivotField axis="axisRow" subtotalTop="0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</pivotFields>
  <rowFields count="1">
    <field x="1"/>
  </rowFields>
  <rowItems count="52">
    <i>
      <x v="8"/>
    </i>
    <i>
      <x v="43"/>
    </i>
    <i>
      <x v="11"/>
    </i>
    <i>
      <x v="6"/>
    </i>
    <i>
      <x v="22"/>
    </i>
    <i>
      <x v="23"/>
    </i>
    <i>
      <x v="15"/>
    </i>
    <i>
      <x v="38"/>
    </i>
    <i>
      <x v="34"/>
    </i>
    <i>
      <x v="1"/>
    </i>
    <i>
      <x v="10"/>
    </i>
    <i>
      <x v="48"/>
    </i>
    <i>
      <x v="32"/>
    </i>
    <i>
      <x v="50"/>
    </i>
    <i>
      <x/>
    </i>
    <i>
      <x v="41"/>
    </i>
    <i>
      <x v="31"/>
    </i>
    <i>
      <x v="28"/>
    </i>
    <i>
      <x v="47"/>
    </i>
    <i>
      <x v="18"/>
    </i>
    <i>
      <x v="44"/>
    </i>
    <i>
      <x v="35"/>
    </i>
    <i>
      <x v="2"/>
    </i>
    <i>
      <x v="5"/>
    </i>
    <i>
      <x v="12"/>
    </i>
    <i>
      <x v="39"/>
    </i>
    <i>
      <x v="37"/>
    </i>
    <i>
      <x v="14"/>
    </i>
    <i>
      <x v="20"/>
    </i>
    <i>
      <x v="46"/>
    </i>
    <i>
      <x v="33"/>
    </i>
    <i>
      <x v="3"/>
    </i>
    <i>
      <x v="13"/>
    </i>
    <i>
      <x v="21"/>
    </i>
    <i>
      <x v="7"/>
    </i>
    <i>
      <x v="27"/>
    </i>
    <i>
      <x v="26"/>
    </i>
    <i>
      <x v="49"/>
    </i>
    <i>
      <x v="30"/>
    </i>
    <i>
      <x v="17"/>
    </i>
    <i>
      <x v="36"/>
    </i>
    <i>
      <x v="29"/>
    </i>
    <i>
      <x v="45"/>
    </i>
    <i>
      <x v="4"/>
    </i>
    <i>
      <x v="16"/>
    </i>
    <i>
      <x v="40"/>
    </i>
    <i>
      <x v="25"/>
    </i>
    <i>
      <x v="9"/>
    </i>
    <i>
      <x v="24"/>
    </i>
    <i>
      <x v="19"/>
    </i>
    <i>
      <x v="4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Freq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F27" sqref="F27"/>
    </sheetView>
  </sheetViews>
  <sheetFormatPr defaultRowHeight="14.4" x14ac:dyDescent="0.3"/>
  <cols>
    <col min="2" max="3" width="5.44140625" bestFit="1" customWidth="1"/>
  </cols>
  <sheetData>
    <row r="2" spans="2:3" x14ac:dyDescent="0.3">
      <c r="B2" t="s">
        <v>239</v>
      </c>
      <c r="C2" t="s">
        <v>240</v>
      </c>
    </row>
    <row r="3" spans="2:3" x14ac:dyDescent="0.3">
      <c r="B3" s="9">
        <v>0</v>
      </c>
      <c r="C3" s="10">
        <v>0.30002296599185369</v>
      </c>
    </row>
    <row r="4" spans="2:3" x14ac:dyDescent="0.3">
      <c r="B4" s="9">
        <v>30</v>
      </c>
      <c r="C4" s="10">
        <v>0.37708046808387075</v>
      </c>
    </row>
    <row r="5" spans="2:3" x14ac:dyDescent="0.3">
      <c r="B5" s="9">
        <v>60</v>
      </c>
      <c r="C5" s="10">
        <v>0.46016192344141427</v>
      </c>
    </row>
    <row r="6" spans="2:3" x14ac:dyDescent="0.3">
      <c r="B6" s="9">
        <v>90</v>
      </c>
      <c r="C6" s="10">
        <v>0.5274733977261028</v>
      </c>
    </row>
    <row r="7" spans="2:3" x14ac:dyDescent="0.3">
      <c r="B7" s="9">
        <v>120</v>
      </c>
      <c r="C7" s="10">
        <v>0.56733655209188505</v>
      </c>
    </row>
    <row r="8" spans="2:3" x14ac:dyDescent="0.3">
      <c r="B8" s="9">
        <v>150</v>
      </c>
      <c r="C8" s="10">
        <v>0.61498174599613009</v>
      </c>
    </row>
    <row r="9" spans="2:3" x14ac:dyDescent="0.3">
      <c r="B9" s="9">
        <v>180</v>
      </c>
      <c r="C9" s="10">
        <v>0.6632393663498064</v>
      </c>
    </row>
    <row r="10" spans="2:3" x14ac:dyDescent="0.3">
      <c r="B10" s="9">
        <v>210</v>
      </c>
      <c r="C10" s="10">
        <v>0.68892959999577641</v>
      </c>
    </row>
    <row r="11" spans="2:3" x14ac:dyDescent="0.3">
      <c r="B11" s="9">
        <v>240</v>
      </c>
      <c r="C11" s="10">
        <v>0.71740479012515146</v>
      </c>
    </row>
    <row r="12" spans="2:3" x14ac:dyDescent="0.3">
      <c r="B12" s="9">
        <v>270</v>
      </c>
      <c r="C12" s="10">
        <v>0.74675110408345891</v>
      </c>
    </row>
    <row r="13" spans="2:3" x14ac:dyDescent="0.3">
      <c r="B13" s="9">
        <v>300</v>
      </c>
      <c r="C13" s="10">
        <v>0.76402839335728479</v>
      </c>
    </row>
    <row r="14" spans="2:3" x14ac:dyDescent="0.3">
      <c r="B14" s="9">
        <v>330</v>
      </c>
      <c r="C14" s="10">
        <v>0.78350988989522752</v>
      </c>
    </row>
    <row r="15" spans="2:3" x14ac:dyDescent="0.3">
      <c r="B15" s="9" t="s">
        <v>30</v>
      </c>
      <c r="C15" s="1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9"/>
  <sheetViews>
    <sheetView topLeftCell="C29" workbookViewId="0">
      <selection activeCell="F32" sqref="F32:F42"/>
    </sheetView>
  </sheetViews>
  <sheetFormatPr defaultRowHeight="14.4" x14ac:dyDescent="0.3"/>
  <cols>
    <col min="1" max="2" width="15.5546875" bestFit="1" customWidth="1"/>
    <col min="3" max="3" width="10.88671875" customWidth="1"/>
    <col min="4" max="4" width="29.109375" customWidth="1"/>
    <col min="5" max="5" width="15.109375" customWidth="1"/>
    <col min="6" max="6" width="10.109375" bestFit="1" customWidth="1"/>
    <col min="7" max="7" width="10" bestFit="1" customWidth="1"/>
    <col min="8" max="11" width="10.21875" bestFit="1" customWidth="1"/>
    <col min="12" max="12" width="10.88671875" bestFit="1" customWidth="1"/>
    <col min="13" max="13" width="9.88671875" bestFit="1" customWidth="1"/>
    <col min="14" max="14" width="12.6640625" bestFit="1" customWidth="1"/>
    <col min="15" max="15" width="16.77734375" bestFit="1" customWidth="1"/>
    <col min="16" max="16" width="15.88671875" bestFit="1" customWidth="1"/>
    <col min="17" max="17" width="16.6640625" bestFit="1" customWidth="1"/>
    <col min="18" max="18" width="15.21875" bestFit="1" customWidth="1"/>
    <col min="19" max="19" width="9.109375" bestFit="1" customWidth="1"/>
    <col min="20" max="25" width="9" bestFit="1" customWidth="1"/>
    <col min="26" max="26" width="15.88671875" bestFit="1" customWidth="1"/>
    <col min="27" max="27" width="16.6640625" bestFit="1" customWidth="1"/>
    <col min="28" max="28" width="15.21875" bestFit="1" customWidth="1"/>
    <col min="29" max="29" width="9" bestFit="1" customWidth="1"/>
  </cols>
  <sheetData>
    <row r="1" spans="1:32" s="16" customFormat="1" ht="21.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25</v>
      </c>
      <c r="R1" s="1" t="s">
        <v>26</v>
      </c>
      <c r="S1" s="1" t="s">
        <v>27</v>
      </c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32" s="16" customFormat="1" x14ac:dyDescent="0.3">
      <c r="A2" s="1">
        <v>1</v>
      </c>
      <c r="B2" s="2">
        <v>2.600231</v>
      </c>
      <c r="C2" s="2">
        <v>8.3903199999999997E-2</v>
      </c>
      <c r="D2" s="2">
        <v>751.22</v>
      </c>
      <c r="E2" s="2">
        <v>352.41640000000001</v>
      </c>
      <c r="F2" s="2">
        <v>0.99069479999999999</v>
      </c>
      <c r="G2" s="2">
        <v>0</v>
      </c>
      <c r="H2" s="2">
        <v>0.16210250000000001</v>
      </c>
      <c r="I2" s="2">
        <v>0.18363779999999999</v>
      </c>
      <c r="J2" s="2">
        <v>0.22629199999999999</v>
      </c>
      <c r="K2" s="2">
        <v>0.200687</v>
      </c>
      <c r="L2" s="2">
        <v>0.10848816</v>
      </c>
      <c r="M2" s="2">
        <v>15.98432</v>
      </c>
      <c r="N2" s="2">
        <v>4.9294171000000002</v>
      </c>
      <c r="O2" s="2">
        <v>0.70727039999999997</v>
      </c>
      <c r="P2" s="2">
        <v>0.13406193</v>
      </c>
      <c r="Q2" s="2">
        <v>6.5313560000000007E-2</v>
      </c>
      <c r="R2" s="2">
        <v>1.5789747999999999E-2</v>
      </c>
      <c r="S2" s="2">
        <v>0.642675</v>
      </c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s="16" customFormat="1" x14ac:dyDescent="0.3">
      <c r="A3" s="1">
        <v>2</v>
      </c>
      <c r="B3" s="3">
        <v>3.5625339999999999</v>
      </c>
      <c r="C3" s="3">
        <v>3.3216710000000003E-2</v>
      </c>
      <c r="D3" s="3">
        <v>1011.4880000000001</v>
      </c>
      <c r="E3" s="3">
        <v>460.4828</v>
      </c>
      <c r="F3" s="3">
        <v>0</v>
      </c>
      <c r="G3" s="3">
        <v>0.98648849999999999</v>
      </c>
      <c r="H3" s="3">
        <v>0.1187449</v>
      </c>
      <c r="I3" s="3">
        <v>0.17298440000000001</v>
      </c>
      <c r="J3" s="3">
        <v>0.25154470000000001</v>
      </c>
      <c r="K3" s="3">
        <v>0.2427753</v>
      </c>
      <c r="L3" s="3">
        <v>0.12969553</v>
      </c>
      <c r="M3" s="3">
        <v>18.565259999999999</v>
      </c>
      <c r="N3" s="3">
        <v>2.7903511999999999</v>
      </c>
      <c r="O3" s="3">
        <v>0.94208289999999995</v>
      </c>
      <c r="P3" s="3">
        <v>7.5485739999999996E-2</v>
      </c>
      <c r="Q3" s="3">
        <v>2.3613490000000001E-2</v>
      </c>
      <c r="R3" s="3">
        <v>1.1240974000000001E-2</v>
      </c>
      <c r="S3" s="3">
        <v>0.99998509999999996</v>
      </c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s="16" customFormat="1" x14ac:dyDescent="0.3">
      <c r="A4" s="1">
        <v>3</v>
      </c>
      <c r="B4" s="2">
        <v>4.7587659999999996</v>
      </c>
      <c r="C4" s="2">
        <v>0.97701389000000005</v>
      </c>
      <c r="D4" s="2">
        <v>2693.2820000000002</v>
      </c>
      <c r="E4" s="2">
        <v>725.02189999999996</v>
      </c>
      <c r="F4" s="2">
        <v>0.22052669999999999</v>
      </c>
      <c r="G4" s="2">
        <v>0.72229089999999996</v>
      </c>
      <c r="H4" s="2">
        <v>0.13747000000000001</v>
      </c>
      <c r="I4" s="2">
        <v>0.1969302</v>
      </c>
      <c r="J4" s="2">
        <v>0.27552070000000001</v>
      </c>
      <c r="K4" s="2">
        <v>0.23282369999999999</v>
      </c>
      <c r="L4" s="2">
        <v>0.10220184</v>
      </c>
      <c r="M4" s="2">
        <v>19.749870000000001</v>
      </c>
      <c r="N4" s="2">
        <v>520.28315150000003</v>
      </c>
      <c r="O4" s="2">
        <v>0.9238362</v>
      </c>
      <c r="P4" s="2">
        <v>1.01947269</v>
      </c>
      <c r="Q4" s="2">
        <v>0.75748462999999999</v>
      </c>
      <c r="R4" s="2">
        <v>0.58940614300000005</v>
      </c>
      <c r="S4" s="2">
        <v>0.96529750000000003</v>
      </c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s="16" customFormat="1" x14ac:dyDescent="0.3">
      <c r="A5" s="1">
        <v>4</v>
      </c>
      <c r="B5" s="3">
        <v>1.2698469999999999</v>
      </c>
      <c r="C5" s="3">
        <v>2.9072560000000001E-2</v>
      </c>
      <c r="D5" s="3">
        <v>239.828</v>
      </c>
      <c r="E5" s="3">
        <v>194.88900000000001</v>
      </c>
      <c r="F5" s="3">
        <v>0</v>
      </c>
      <c r="G5" s="3">
        <v>0.96426860000000003</v>
      </c>
      <c r="H5" s="3">
        <v>0.1409194</v>
      </c>
      <c r="I5" s="3">
        <v>0.18330969999999999</v>
      </c>
      <c r="J5" s="3">
        <v>0.22967570000000001</v>
      </c>
      <c r="K5" s="3">
        <v>0.1885039</v>
      </c>
      <c r="L5" s="3">
        <v>8.6749950000000006E-2</v>
      </c>
      <c r="M5" s="3">
        <v>10.950950000000001</v>
      </c>
      <c r="N5" s="3">
        <v>0.86132649999999999</v>
      </c>
      <c r="O5" s="3">
        <v>0.36569639999999998</v>
      </c>
      <c r="P5" s="3">
        <v>8.5199090000000005E-2</v>
      </c>
      <c r="Q5" s="3">
        <v>3.2875870000000001E-2</v>
      </c>
      <c r="R5" s="3">
        <v>7.5943130000000001E-3</v>
      </c>
      <c r="S5" s="3">
        <v>0.1227399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s="16" customFormat="1" x14ac:dyDescent="0.3">
      <c r="A6" s="1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s="16" customFormat="1" x14ac:dyDescent="0.3">
      <c r="A7" s="1">
        <v>6</v>
      </c>
      <c r="B7" s="3">
        <v>3.0388820000000001</v>
      </c>
      <c r="C7" s="3">
        <v>0.2125331</v>
      </c>
      <c r="D7" s="3">
        <v>1078.192</v>
      </c>
      <c r="E7" s="3">
        <v>423.02109999999999</v>
      </c>
      <c r="F7" s="3">
        <v>0.29035879999999997</v>
      </c>
      <c r="G7" s="3">
        <v>0.6846875</v>
      </c>
      <c r="H7" s="3">
        <v>0.1378171</v>
      </c>
      <c r="I7" s="3">
        <v>0.18214669999999999</v>
      </c>
      <c r="J7" s="3">
        <v>0.24470130000000001</v>
      </c>
      <c r="K7" s="3">
        <v>0.218697</v>
      </c>
      <c r="L7" s="3">
        <v>0.11023148000000001</v>
      </c>
      <c r="M7" s="3">
        <v>16.48771</v>
      </c>
      <c r="N7" s="3">
        <v>94.678858000000005</v>
      </c>
      <c r="O7" s="3">
        <v>0.75567879999999998</v>
      </c>
      <c r="P7" s="3">
        <v>0.25980871999999999</v>
      </c>
      <c r="Q7" s="3">
        <v>0.16630281999999999</v>
      </c>
      <c r="R7" s="3">
        <v>0.11413042</v>
      </c>
      <c r="S7" s="3">
        <v>0.71507390000000004</v>
      </c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x14ac:dyDescent="0.3">
      <c r="F8" t="s">
        <v>185</v>
      </c>
      <c r="G8" t="s">
        <v>186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3">
      <c r="F9">
        <v>46</v>
      </c>
      <c r="G9">
        <v>5.34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F10">
        <v>48</v>
      </c>
      <c r="G10">
        <v>7.25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3">
      <c r="F11">
        <v>46</v>
      </c>
      <c r="G11">
        <v>20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F12">
        <v>45</v>
      </c>
      <c r="G12">
        <v>1.6</v>
      </c>
    </row>
    <row r="14" spans="1:32" x14ac:dyDescent="0.3">
      <c r="A14" s="1">
        <v>1</v>
      </c>
      <c r="B14" s="11">
        <v>96075</v>
      </c>
      <c r="C14" s="10">
        <f>B14/$B$19</f>
        <v>0.25361582383236408</v>
      </c>
      <c r="D14" t="s">
        <v>33</v>
      </c>
      <c r="E14">
        <v>3</v>
      </c>
      <c r="G14" s="9"/>
      <c r="H14">
        <v>1</v>
      </c>
      <c r="I14">
        <v>2</v>
      </c>
      <c r="J14">
        <v>3</v>
      </c>
      <c r="K14">
        <v>4</v>
      </c>
      <c r="O14" s="8" t="s">
        <v>31</v>
      </c>
      <c r="P14">
        <v>1</v>
      </c>
      <c r="Q14">
        <v>2</v>
      </c>
      <c r="R14">
        <v>3</v>
      </c>
      <c r="S14">
        <v>4</v>
      </c>
      <c r="V14" s="8" t="s">
        <v>31</v>
      </c>
      <c r="W14">
        <v>1</v>
      </c>
      <c r="X14">
        <v>2</v>
      </c>
      <c r="Y14">
        <v>3</v>
      </c>
      <c r="Z14">
        <v>4</v>
      </c>
      <c r="AA14">
        <v>5</v>
      </c>
    </row>
    <row r="15" spans="1:32" x14ac:dyDescent="0.3">
      <c r="A15" s="1">
        <v>2</v>
      </c>
      <c r="B15" s="11">
        <v>134330</v>
      </c>
      <c r="C15" s="10">
        <f>B15/$B$19</f>
        <v>0.35460019375905771</v>
      </c>
      <c r="D15" t="s">
        <v>35</v>
      </c>
      <c r="E15">
        <v>2</v>
      </c>
      <c r="G15" s="9">
        <v>0</v>
      </c>
      <c r="H15" s="11">
        <v>35648</v>
      </c>
      <c r="I15" s="11">
        <v>8824</v>
      </c>
      <c r="J15" s="11">
        <v>2041</v>
      </c>
      <c r="K15" s="11">
        <v>67142</v>
      </c>
      <c r="L15" s="11">
        <f>SUM(H15:K15)</f>
        <v>113655</v>
      </c>
      <c r="M15" s="10">
        <f>L15/SUM($L$15:$L$27)</f>
        <v>0.30002296599185369</v>
      </c>
      <c r="N15" s="10">
        <f>M15</f>
        <v>0.30002296599185369</v>
      </c>
      <c r="O15" s="8">
        <v>0</v>
      </c>
      <c r="P15" s="10">
        <f t="shared" ref="P15:P27" si="0">H15/$H$28</f>
        <v>0.37104345563361957</v>
      </c>
      <c r="Q15" s="10">
        <f t="shared" ref="Q15:Q27" si="1">I15/$I$28</f>
        <v>6.5688974912528841E-2</v>
      </c>
      <c r="R15" s="10">
        <f t="shared" ref="R15:R27" si="2">J15/$J$28</f>
        <v>3.0385136442810143E-2</v>
      </c>
      <c r="S15" s="10">
        <f t="shared" ref="S15:S27" si="3">K15/$K$28</f>
        <v>0.82641393316511791</v>
      </c>
      <c r="T15" s="10"/>
      <c r="V15" s="8">
        <v>0</v>
      </c>
      <c r="W15" s="10">
        <f>P15</f>
        <v>0.37104345563361957</v>
      </c>
      <c r="X15" s="10">
        <f t="shared" ref="X15:AA15" si="4">Q15</f>
        <v>6.5688974912528841E-2</v>
      </c>
      <c r="Y15" s="10">
        <f t="shared" si="4"/>
        <v>3.0385136442810143E-2</v>
      </c>
      <c r="Z15" s="10">
        <f t="shared" si="4"/>
        <v>0.82641393316511791</v>
      </c>
      <c r="AA15" s="10">
        <f t="shared" si="4"/>
        <v>0</v>
      </c>
    </row>
    <row r="16" spans="1:32" x14ac:dyDescent="0.3">
      <c r="A16" s="1">
        <v>3</v>
      </c>
      <c r="B16" s="11">
        <v>67171</v>
      </c>
      <c r="C16" s="10">
        <f>B16/$B$19</f>
        <v>0.17731593549460034</v>
      </c>
      <c r="D16" t="s">
        <v>32</v>
      </c>
      <c r="E16">
        <v>1</v>
      </c>
      <c r="G16" s="9">
        <v>30</v>
      </c>
      <c r="H16" s="11">
        <v>7770</v>
      </c>
      <c r="I16" s="11">
        <v>16904</v>
      </c>
      <c r="J16" s="11">
        <v>2303</v>
      </c>
      <c r="K16" s="11">
        <v>2214</v>
      </c>
      <c r="L16" s="11">
        <f t="shared" ref="L16:L27" si="5">SUM(H16:K16)</f>
        <v>29191</v>
      </c>
      <c r="M16" s="10">
        <f t="shared" ref="M16:M27" si="6">L16/SUM($L$15:$L$27)</f>
        <v>7.7057502092017074E-2</v>
      </c>
      <c r="N16" s="10">
        <f>M16+N15</f>
        <v>0.37708046808387075</v>
      </c>
      <c r="O16" s="8">
        <v>30</v>
      </c>
      <c r="P16" s="10">
        <f t="shared" si="0"/>
        <v>8.0874316939890709E-2</v>
      </c>
      <c r="Q16" s="10">
        <f t="shared" si="1"/>
        <v>0.12583935085237846</v>
      </c>
      <c r="R16" s="10">
        <f t="shared" si="2"/>
        <v>3.4285629214988608E-2</v>
      </c>
      <c r="S16" s="10">
        <f t="shared" si="3"/>
        <v>2.7250907748169118E-2</v>
      </c>
      <c r="T16" s="10"/>
      <c r="V16" s="8">
        <v>30</v>
      </c>
      <c r="W16" s="10">
        <f>W15+P16</f>
        <v>0.45191777257351029</v>
      </c>
      <c r="X16" s="10">
        <f t="shared" ref="X16:AA16" si="7">X15+Q16</f>
        <v>0.1915283257649073</v>
      </c>
      <c r="Y16" s="10">
        <f t="shared" si="7"/>
        <v>6.4670765657798751E-2</v>
      </c>
      <c r="Z16" s="10">
        <f t="shared" si="7"/>
        <v>0.85366484091328698</v>
      </c>
      <c r="AA16" s="10">
        <f t="shared" si="7"/>
        <v>0</v>
      </c>
    </row>
    <row r="17" spans="1:27" x14ac:dyDescent="0.3">
      <c r="A17" s="1">
        <v>4</v>
      </c>
      <c r="B17" s="11">
        <v>81245</v>
      </c>
      <c r="C17" s="10">
        <f>B17/$B$19</f>
        <v>0.21446804691397783</v>
      </c>
      <c r="D17" t="s">
        <v>34</v>
      </c>
      <c r="E17">
        <v>4</v>
      </c>
      <c r="G17" s="9">
        <v>60</v>
      </c>
      <c r="H17" s="11">
        <v>7811</v>
      </c>
      <c r="I17" s="11">
        <v>18605</v>
      </c>
      <c r="J17" s="11">
        <v>3410</v>
      </c>
      <c r="K17" s="11">
        <v>1647</v>
      </c>
      <c r="L17" s="11">
        <f t="shared" si="5"/>
        <v>31473</v>
      </c>
      <c r="M17" s="10">
        <f t="shared" si="6"/>
        <v>8.3081455357543535E-2</v>
      </c>
      <c r="N17" s="10">
        <f t="shared" ref="N17:N27" si="8">M17+N16</f>
        <v>0.46016192344141427</v>
      </c>
      <c r="O17" s="8">
        <v>60</v>
      </c>
      <c r="P17" s="10">
        <f t="shared" si="0"/>
        <v>8.130106687483736E-2</v>
      </c>
      <c r="Q17" s="10">
        <f t="shared" si="1"/>
        <v>0.13850219608427008</v>
      </c>
      <c r="R17" s="10">
        <f t="shared" si="2"/>
        <v>5.0765955546292298E-2</v>
      </c>
      <c r="S17" s="10">
        <f t="shared" si="3"/>
        <v>2.0272016739491663E-2</v>
      </c>
      <c r="T17" s="10"/>
      <c r="V17" s="8">
        <v>60</v>
      </c>
      <c r="W17" s="10">
        <f t="shared" ref="W17:W26" si="9">W16+P17</f>
        <v>0.53321883944834769</v>
      </c>
      <c r="X17" s="10">
        <f t="shared" ref="X17:X26" si="10">X16+Q17</f>
        <v>0.33003052184917736</v>
      </c>
      <c r="Y17" s="10">
        <f t="shared" ref="Y17:Y26" si="11">Y16+R17</f>
        <v>0.11543672120409104</v>
      </c>
      <c r="Z17" s="10">
        <f t="shared" ref="Z17:Z26" si="12">Z16+S17</f>
        <v>0.87393685765277862</v>
      </c>
      <c r="AA17" s="10">
        <f t="shared" ref="AA17:AA26" si="13">AA16+T17</f>
        <v>0</v>
      </c>
    </row>
    <row r="18" spans="1:27" x14ac:dyDescent="0.3">
      <c r="A18" s="1"/>
      <c r="B18" s="11"/>
      <c r="C18" s="10"/>
      <c r="G18" s="9">
        <v>90</v>
      </c>
      <c r="H18" s="11">
        <v>6470</v>
      </c>
      <c r="I18" s="11">
        <v>15171</v>
      </c>
      <c r="J18" s="11">
        <v>2850</v>
      </c>
      <c r="K18" s="11">
        <v>1008</v>
      </c>
      <c r="L18" s="11">
        <f t="shared" si="5"/>
        <v>25499</v>
      </c>
      <c r="M18" s="10">
        <f t="shared" si="6"/>
        <v>6.7311474284688547E-2</v>
      </c>
      <c r="N18" s="10">
        <f t="shared" si="8"/>
        <v>0.5274733977261028</v>
      </c>
      <c r="O18" s="8">
        <v>90</v>
      </c>
      <c r="P18" s="10">
        <f t="shared" si="0"/>
        <v>6.7343221441582099E-2</v>
      </c>
      <c r="Q18" s="10">
        <f t="shared" si="1"/>
        <v>0.11293828630983399</v>
      </c>
      <c r="R18" s="10">
        <f t="shared" si="2"/>
        <v>4.2429024430185647E-2</v>
      </c>
      <c r="S18" s="10">
        <f t="shared" si="3"/>
        <v>1.2406917348759924E-2</v>
      </c>
      <c r="T18" s="10"/>
      <c r="V18" s="8">
        <v>90</v>
      </c>
      <c r="W18" s="10">
        <f t="shared" si="9"/>
        <v>0.60056206088992981</v>
      </c>
      <c r="X18" s="10">
        <f t="shared" si="10"/>
        <v>0.44296880815901135</v>
      </c>
      <c r="Y18" s="10">
        <f t="shared" si="11"/>
        <v>0.15786574563427669</v>
      </c>
      <c r="Z18" s="10">
        <f t="shared" si="12"/>
        <v>0.88634377500153849</v>
      </c>
      <c r="AA18" s="10">
        <f t="shared" si="13"/>
        <v>0</v>
      </c>
    </row>
    <row r="19" spans="1:27" x14ac:dyDescent="0.3">
      <c r="B19" s="11">
        <f>SUM(B14:B18)</f>
        <v>378821</v>
      </c>
      <c r="G19" s="9">
        <v>120</v>
      </c>
      <c r="H19" s="11">
        <v>3746</v>
      </c>
      <c r="I19" s="11">
        <v>8180</v>
      </c>
      <c r="J19" s="11">
        <v>2427</v>
      </c>
      <c r="K19" s="11">
        <v>748</v>
      </c>
      <c r="L19" s="11">
        <f t="shared" si="5"/>
        <v>15101</v>
      </c>
      <c r="M19" s="10">
        <f t="shared" si="6"/>
        <v>3.9863154365782257E-2</v>
      </c>
      <c r="N19" s="10">
        <f t="shared" si="8"/>
        <v>0.56733655209188505</v>
      </c>
      <c r="O19" s="8">
        <v>120</v>
      </c>
      <c r="P19" s="10">
        <f t="shared" si="0"/>
        <v>3.8990372105126202E-2</v>
      </c>
      <c r="Q19" s="10">
        <f t="shared" si="1"/>
        <v>6.0894811285639845E-2</v>
      </c>
      <c r="R19" s="10">
        <f t="shared" si="2"/>
        <v>3.6131663962126512E-2</v>
      </c>
      <c r="S19" s="10">
        <f t="shared" si="3"/>
        <v>9.2067204135639121E-3</v>
      </c>
      <c r="T19" s="10"/>
      <c r="V19" s="8">
        <v>120</v>
      </c>
      <c r="W19" s="10">
        <f t="shared" si="9"/>
        <v>0.63955243299505604</v>
      </c>
      <c r="X19" s="10">
        <f t="shared" si="10"/>
        <v>0.50386361944465119</v>
      </c>
      <c r="Y19" s="10">
        <f t="shared" si="11"/>
        <v>0.19399740959640321</v>
      </c>
      <c r="Z19" s="10">
        <f t="shared" si="12"/>
        <v>0.89555049541510245</v>
      </c>
      <c r="AA19" s="10">
        <f t="shared" si="13"/>
        <v>0</v>
      </c>
    </row>
    <row r="20" spans="1:27" x14ac:dyDescent="0.3">
      <c r="A20" s="1">
        <v>1</v>
      </c>
      <c r="B20" t="s">
        <v>187</v>
      </c>
      <c r="G20" s="9">
        <v>150</v>
      </c>
      <c r="H20" s="11">
        <v>4256</v>
      </c>
      <c r="I20" s="11">
        <v>9729</v>
      </c>
      <c r="J20" s="11">
        <v>3380</v>
      </c>
      <c r="K20" s="11">
        <v>684</v>
      </c>
      <c r="L20" s="11">
        <f t="shared" si="5"/>
        <v>18049</v>
      </c>
      <c r="M20" s="10">
        <f t="shared" si="6"/>
        <v>4.7645193904245015E-2</v>
      </c>
      <c r="N20" s="10">
        <f t="shared" si="8"/>
        <v>0.61498174599613009</v>
      </c>
      <c r="O20" s="8">
        <v>150</v>
      </c>
      <c r="P20" s="10">
        <f t="shared" si="0"/>
        <v>4.4298724954462659E-2</v>
      </c>
      <c r="Q20" s="10">
        <f t="shared" si="1"/>
        <v>7.2426114791930327E-2</v>
      </c>
      <c r="R20" s="10">
        <f t="shared" si="2"/>
        <v>5.0319334236500868E-2</v>
      </c>
      <c r="S20" s="10">
        <f t="shared" si="3"/>
        <v>8.4189796295156619E-3</v>
      </c>
      <c r="T20" s="10"/>
      <c r="V20" s="8">
        <v>150</v>
      </c>
      <c r="W20" s="10">
        <f t="shared" si="9"/>
        <v>0.68385115794951867</v>
      </c>
      <c r="X20" s="10">
        <f t="shared" si="10"/>
        <v>0.57628973423658147</v>
      </c>
      <c r="Y20" s="10">
        <f t="shared" si="11"/>
        <v>0.24431674383290408</v>
      </c>
      <c r="Z20" s="10">
        <f t="shared" si="12"/>
        <v>0.90396947504461811</v>
      </c>
      <c r="AA20" s="10">
        <f t="shared" si="13"/>
        <v>0</v>
      </c>
    </row>
    <row r="21" spans="1:27" x14ac:dyDescent="0.3">
      <c r="A21" s="1">
        <v>2</v>
      </c>
      <c r="B21" t="s">
        <v>189</v>
      </c>
      <c r="G21" s="9">
        <v>180</v>
      </c>
      <c r="H21" s="11">
        <v>4372</v>
      </c>
      <c r="I21" s="11">
        <v>9584</v>
      </c>
      <c r="J21" s="11">
        <v>3413</v>
      </c>
      <c r="K21" s="11">
        <v>912</v>
      </c>
      <c r="L21" s="11">
        <f t="shared" si="5"/>
        <v>18281</v>
      </c>
      <c r="M21" s="10">
        <f t="shared" si="6"/>
        <v>4.8257620353676277E-2</v>
      </c>
      <c r="N21" s="10">
        <f t="shared" si="8"/>
        <v>0.6632393663498064</v>
      </c>
      <c r="O21" s="8">
        <v>180</v>
      </c>
      <c r="P21" s="10">
        <f t="shared" si="0"/>
        <v>4.5506115014311739E-2</v>
      </c>
      <c r="Q21" s="10">
        <f t="shared" si="1"/>
        <v>7.13466835405345E-2</v>
      </c>
      <c r="R21" s="10">
        <f t="shared" si="2"/>
        <v>5.0810617677271443E-2</v>
      </c>
      <c r="S21" s="10">
        <f t="shared" si="3"/>
        <v>1.1225306172687549E-2</v>
      </c>
      <c r="T21" s="10"/>
      <c r="V21" s="8">
        <v>180</v>
      </c>
      <c r="W21" s="10">
        <f t="shared" si="9"/>
        <v>0.72935727296383046</v>
      </c>
      <c r="X21" s="10">
        <f t="shared" si="10"/>
        <v>0.647636417777116</v>
      </c>
      <c r="Y21" s="10">
        <f t="shared" si="11"/>
        <v>0.29512736151017555</v>
      </c>
      <c r="Z21" s="10">
        <f t="shared" si="12"/>
        <v>0.91519478121730569</v>
      </c>
      <c r="AA21" s="10">
        <f t="shared" si="13"/>
        <v>0</v>
      </c>
    </row>
    <row r="22" spans="1:27" x14ac:dyDescent="0.3">
      <c r="A22" s="1">
        <v>3</v>
      </c>
      <c r="B22" t="s">
        <v>190</v>
      </c>
      <c r="G22" s="9">
        <v>210</v>
      </c>
      <c r="H22" s="11">
        <v>2226</v>
      </c>
      <c r="I22" s="11">
        <v>4166</v>
      </c>
      <c r="J22" s="11">
        <v>2504</v>
      </c>
      <c r="K22" s="11">
        <v>836</v>
      </c>
      <c r="L22" s="11">
        <f t="shared" si="5"/>
        <v>9732</v>
      </c>
      <c r="M22" s="10">
        <f t="shared" si="6"/>
        <v>2.5690233645969996E-2</v>
      </c>
      <c r="N22" s="10">
        <f t="shared" si="8"/>
        <v>0.68892959999577641</v>
      </c>
      <c r="O22" s="8">
        <v>210</v>
      </c>
      <c r="P22" s="10">
        <f t="shared" si="0"/>
        <v>2.3169398907103827E-2</v>
      </c>
      <c r="Q22" s="10">
        <f t="shared" si="1"/>
        <v>3.1013176505620486E-2</v>
      </c>
      <c r="R22" s="10">
        <f t="shared" si="2"/>
        <v>3.7277991990591175E-2</v>
      </c>
      <c r="S22" s="10">
        <f t="shared" si="3"/>
        <v>1.0289863991630253E-2</v>
      </c>
      <c r="T22" s="10"/>
      <c r="V22" s="8">
        <v>210</v>
      </c>
      <c r="W22" s="10">
        <f t="shared" si="9"/>
        <v>0.75252667187093425</v>
      </c>
      <c r="X22" s="10">
        <f t="shared" si="10"/>
        <v>0.67864959428273652</v>
      </c>
      <c r="Y22" s="10">
        <f t="shared" si="11"/>
        <v>0.33240535350076672</v>
      </c>
      <c r="Z22" s="10">
        <f t="shared" si="12"/>
        <v>0.92548464520893592</v>
      </c>
      <c r="AA22" s="10">
        <f t="shared" si="13"/>
        <v>0</v>
      </c>
    </row>
    <row r="23" spans="1:27" x14ac:dyDescent="0.3">
      <c r="A23" s="1">
        <v>4</v>
      </c>
      <c r="B23" t="s">
        <v>188</v>
      </c>
      <c r="G23" s="9">
        <v>240</v>
      </c>
      <c r="H23" s="11">
        <v>2546</v>
      </c>
      <c r="I23" s="11">
        <v>4895</v>
      </c>
      <c r="J23" s="11">
        <v>2694</v>
      </c>
      <c r="K23" s="11">
        <v>652</v>
      </c>
      <c r="L23" s="11">
        <f t="shared" si="5"/>
        <v>10787</v>
      </c>
      <c r="M23" s="10">
        <f t="shared" si="6"/>
        <v>2.8475190129375088E-2</v>
      </c>
      <c r="N23" s="10">
        <f t="shared" si="8"/>
        <v>0.71740479012515146</v>
      </c>
      <c r="O23" s="8">
        <v>240</v>
      </c>
      <c r="P23" s="10">
        <f t="shared" si="0"/>
        <v>2.6500130106687485E-2</v>
      </c>
      <c r="Q23" s="10">
        <f t="shared" si="1"/>
        <v>3.644011017643118E-2</v>
      </c>
      <c r="R23" s="10">
        <f t="shared" si="2"/>
        <v>4.0106593619270221E-2</v>
      </c>
      <c r="S23" s="10">
        <f t="shared" si="3"/>
        <v>8.0251092374915376E-3</v>
      </c>
      <c r="T23" s="10"/>
      <c r="V23" s="8">
        <v>240</v>
      </c>
      <c r="W23" s="10">
        <f t="shared" si="9"/>
        <v>0.77902680197762175</v>
      </c>
      <c r="X23" s="10">
        <f t="shared" si="10"/>
        <v>0.71508970445916775</v>
      </c>
      <c r="Y23" s="10">
        <f t="shared" si="11"/>
        <v>0.37251194712003693</v>
      </c>
      <c r="Z23" s="10">
        <f t="shared" si="12"/>
        <v>0.93350975444642748</v>
      </c>
      <c r="AA23" s="10">
        <f t="shared" si="13"/>
        <v>0</v>
      </c>
    </row>
    <row r="24" spans="1:27" x14ac:dyDescent="0.3">
      <c r="G24" s="9">
        <v>270</v>
      </c>
      <c r="H24" s="11">
        <v>2713</v>
      </c>
      <c r="I24" s="11">
        <v>5077</v>
      </c>
      <c r="J24" s="11">
        <v>2670</v>
      </c>
      <c r="K24" s="11">
        <v>657</v>
      </c>
      <c r="L24" s="11">
        <f t="shared" si="5"/>
        <v>11117</v>
      </c>
      <c r="M24" s="10">
        <f t="shared" si="6"/>
        <v>2.9346313958307484E-2</v>
      </c>
      <c r="N24" s="10">
        <f t="shared" si="8"/>
        <v>0.74675110408345891</v>
      </c>
      <c r="O24" s="8">
        <v>270</v>
      </c>
      <c r="P24" s="10">
        <f t="shared" si="0"/>
        <v>2.8238355451470205E-2</v>
      </c>
      <c r="Q24" s="10">
        <f t="shared" si="1"/>
        <v>3.7794982505769376E-2</v>
      </c>
      <c r="R24" s="10">
        <f t="shared" si="2"/>
        <v>3.9749296571437082E-2</v>
      </c>
      <c r="S24" s="10">
        <f t="shared" si="3"/>
        <v>8.0866514862453082E-3</v>
      </c>
      <c r="T24" s="10"/>
      <c r="V24" s="8">
        <v>270</v>
      </c>
      <c r="W24" s="10">
        <f t="shared" si="9"/>
        <v>0.807265157429092</v>
      </c>
      <c r="X24" s="10">
        <f t="shared" si="10"/>
        <v>0.75288468696493716</v>
      </c>
      <c r="Y24" s="10">
        <f t="shared" si="11"/>
        <v>0.41226124369147399</v>
      </c>
      <c r="Z24" s="10">
        <f t="shared" si="12"/>
        <v>0.9415964059326728</v>
      </c>
      <c r="AA24" s="10">
        <f t="shared" si="13"/>
        <v>0</v>
      </c>
    </row>
    <row r="25" spans="1:27" x14ac:dyDescent="0.3">
      <c r="G25" s="9">
        <v>300</v>
      </c>
      <c r="H25" s="11">
        <v>1460</v>
      </c>
      <c r="I25" s="11">
        <v>2501</v>
      </c>
      <c r="J25" s="11">
        <v>1942</v>
      </c>
      <c r="K25" s="11">
        <v>642</v>
      </c>
      <c r="L25" s="11">
        <f t="shared" si="5"/>
        <v>6545</v>
      </c>
      <c r="M25" s="10">
        <f t="shared" si="6"/>
        <v>1.7277289273825897E-2</v>
      </c>
      <c r="N25" s="10">
        <f t="shared" si="8"/>
        <v>0.76402839335728479</v>
      </c>
      <c r="O25" s="8">
        <v>300</v>
      </c>
      <c r="P25" s="10">
        <f t="shared" si="0"/>
        <v>1.5196461098100442E-2</v>
      </c>
      <c r="Q25" s="10">
        <f t="shared" si="1"/>
        <v>1.8618327998213356E-2</v>
      </c>
      <c r="R25" s="10">
        <f t="shared" si="2"/>
        <v>2.8911286120498429E-2</v>
      </c>
      <c r="S25" s="10">
        <f t="shared" si="3"/>
        <v>7.9020247399839982E-3</v>
      </c>
      <c r="T25" s="10"/>
      <c r="V25" s="8">
        <v>300</v>
      </c>
      <c r="W25" s="10">
        <f t="shared" si="9"/>
        <v>0.82246161852719246</v>
      </c>
      <c r="X25" s="10">
        <f t="shared" si="10"/>
        <v>0.77150301496315055</v>
      </c>
      <c r="Y25" s="10">
        <f t="shared" si="11"/>
        <v>0.44117252981197241</v>
      </c>
      <c r="Z25" s="10">
        <f t="shared" si="12"/>
        <v>0.94949843067265682</v>
      </c>
      <c r="AA25" s="10">
        <f t="shared" si="13"/>
        <v>0</v>
      </c>
    </row>
    <row r="26" spans="1:27" x14ac:dyDescent="0.3">
      <c r="G26" s="9">
        <v>330</v>
      </c>
      <c r="H26" s="11">
        <v>1758</v>
      </c>
      <c r="I26" s="11">
        <v>3084</v>
      </c>
      <c r="J26" s="11">
        <v>1977</v>
      </c>
      <c r="K26" s="11">
        <v>561</v>
      </c>
      <c r="L26" s="11">
        <f t="shared" si="5"/>
        <v>7380</v>
      </c>
      <c r="M26" s="10">
        <f t="shared" si="6"/>
        <v>1.9481496537942723E-2</v>
      </c>
      <c r="N26" s="10">
        <f t="shared" si="8"/>
        <v>0.78350988989522752</v>
      </c>
      <c r="O26" s="8">
        <v>330</v>
      </c>
      <c r="P26" s="10">
        <f t="shared" si="0"/>
        <v>1.8298204527712726E-2</v>
      </c>
      <c r="Q26" s="10">
        <f t="shared" si="1"/>
        <v>2.2958386064170326E-2</v>
      </c>
      <c r="R26" s="10">
        <f t="shared" si="2"/>
        <v>2.9432344315255096E-2</v>
      </c>
      <c r="S26" s="10">
        <f t="shared" si="3"/>
        <v>6.9050403101729337E-3</v>
      </c>
      <c r="T26" s="10"/>
      <c r="V26" s="8">
        <v>330</v>
      </c>
      <c r="W26" s="10">
        <f t="shared" si="9"/>
        <v>0.84075982305490515</v>
      </c>
      <c r="X26" s="10">
        <f t="shared" si="10"/>
        <v>0.79446140102732088</v>
      </c>
      <c r="Y26" s="10">
        <f t="shared" si="11"/>
        <v>0.47060487412722751</v>
      </c>
      <c r="Z26" s="10">
        <f t="shared" si="12"/>
        <v>0.95640347098282974</v>
      </c>
      <c r="AA26" s="10">
        <f t="shared" si="13"/>
        <v>0</v>
      </c>
    </row>
    <row r="27" spans="1:27" x14ac:dyDescent="0.3">
      <c r="G27" s="9" t="s">
        <v>30</v>
      </c>
      <c r="H27" s="11">
        <v>15299</v>
      </c>
      <c r="I27" s="11">
        <v>27610</v>
      </c>
      <c r="J27" s="11">
        <v>35560</v>
      </c>
      <c r="K27" s="11">
        <v>3542</v>
      </c>
      <c r="L27" s="11">
        <f t="shared" si="5"/>
        <v>82011</v>
      </c>
      <c r="M27" s="10">
        <f t="shared" si="6"/>
        <v>0.21649011010477243</v>
      </c>
      <c r="N27" s="10">
        <f t="shared" si="8"/>
        <v>1</v>
      </c>
      <c r="O27" s="8" t="s">
        <v>30</v>
      </c>
      <c r="P27" s="10">
        <f t="shared" si="0"/>
        <v>0.15924017694509499</v>
      </c>
      <c r="Q27" s="10">
        <f t="shared" si="1"/>
        <v>0.20553859897267923</v>
      </c>
      <c r="R27" s="10">
        <f t="shared" si="2"/>
        <v>0.52939512587277249</v>
      </c>
      <c r="S27" s="10">
        <f t="shared" si="3"/>
        <v>4.3596529017170288E-2</v>
      </c>
      <c r="T27" s="10"/>
    </row>
    <row r="28" spans="1:27" x14ac:dyDescent="0.3">
      <c r="H28" s="15">
        <f>SUM(H15:H27)</f>
        <v>96075</v>
      </c>
      <c r="I28" s="15">
        <f t="shared" ref="I28:K28" si="14">SUM(I15:I27)</f>
        <v>134330</v>
      </c>
      <c r="J28" s="15">
        <f t="shared" si="14"/>
        <v>67171</v>
      </c>
      <c r="K28" s="15">
        <f t="shared" si="14"/>
        <v>81245</v>
      </c>
      <c r="L28" s="15"/>
    </row>
    <row r="31" spans="1:27" x14ac:dyDescent="0.3">
      <c r="G31" s="8"/>
      <c r="H31">
        <v>1</v>
      </c>
      <c r="I31">
        <v>2</v>
      </c>
      <c r="J31">
        <v>3</v>
      </c>
      <c r="K31">
        <v>4</v>
      </c>
      <c r="L31" t="s">
        <v>184</v>
      </c>
      <c r="N31">
        <v>1</v>
      </c>
      <c r="O31">
        <v>2</v>
      </c>
      <c r="P31">
        <v>3</v>
      </c>
      <c r="Q31">
        <v>4</v>
      </c>
      <c r="R31" t="s">
        <v>184</v>
      </c>
    </row>
    <row r="32" spans="1:27" x14ac:dyDescent="0.3">
      <c r="F32" t="s">
        <v>214</v>
      </c>
      <c r="G32" s="8" t="s">
        <v>68</v>
      </c>
      <c r="H32">
        <v>31011</v>
      </c>
      <c r="I32">
        <v>31631</v>
      </c>
      <c r="J32">
        <v>13803</v>
      </c>
      <c r="K32">
        <v>29166</v>
      </c>
      <c r="L32">
        <v>105611</v>
      </c>
      <c r="N32" s="10">
        <f>H32/SUM($H$32:$H$179)</f>
        <v>0.32281939976890167</v>
      </c>
      <c r="O32" s="10">
        <f>I32/SUM($I$32:$I$179)</f>
        <v>0.23548812173822412</v>
      </c>
      <c r="P32" s="10">
        <f>J32/SUM($J$32:$J$179)</f>
        <v>0.20555166713824069</v>
      </c>
      <c r="Q32" s="10">
        <f>K32/SUM($K$32:$K$179)</f>
        <v>0.35907663896583564</v>
      </c>
      <c r="R32" s="10">
        <f>L32/SUM($L$32:$L$179)</f>
        <v>0.27883356215017424</v>
      </c>
    </row>
    <row r="33" spans="6:18" x14ac:dyDescent="0.3">
      <c r="F33" t="s">
        <v>215</v>
      </c>
      <c r="G33" s="8" t="s">
        <v>154</v>
      </c>
      <c r="H33">
        <v>15242</v>
      </c>
      <c r="I33">
        <v>33251</v>
      </c>
      <c r="J33">
        <v>11801</v>
      </c>
      <c r="K33">
        <v>5115</v>
      </c>
      <c r="L33">
        <v>65409</v>
      </c>
      <c r="N33" s="10">
        <f t="shared" ref="N33:N96" si="15">H33/SUM($H$32:$H$179)</f>
        <v>0.15866670830600751</v>
      </c>
      <c r="O33" s="10">
        <f t="shared" ref="O33:O96" si="16">I33/SUM($I$32:$I$179)</f>
        <v>0.24754878239441339</v>
      </c>
      <c r="P33" s="10">
        <f t="shared" ref="P33:P96" si="17">J33/SUM($J$32:$J$179)</f>
        <v>0.17573826152998467</v>
      </c>
      <c r="Q33" s="10">
        <f t="shared" ref="Q33:Q96" si="18">K33/SUM($K$32:$K$179)</f>
        <v>6.297322253000924E-2</v>
      </c>
      <c r="R33" s="10">
        <f t="shared" ref="R33:R96" si="19">L33/SUM($L$32:$L$179)</f>
        <v>0.17269247016580419</v>
      </c>
    </row>
    <row r="34" spans="6:18" x14ac:dyDescent="0.3">
      <c r="F34" t="s">
        <v>216</v>
      </c>
      <c r="G34" s="8" t="s">
        <v>77</v>
      </c>
      <c r="H34">
        <v>5581</v>
      </c>
      <c r="I34">
        <v>19715</v>
      </c>
      <c r="J34">
        <v>6752</v>
      </c>
      <c r="K34">
        <v>4650</v>
      </c>
      <c r="L34">
        <v>36698</v>
      </c>
      <c r="N34" s="10">
        <f t="shared" si="15"/>
        <v>5.8097290319894239E-2</v>
      </c>
      <c r="O34" s="10">
        <f t="shared" si="16"/>
        <v>0.14677526224492074</v>
      </c>
      <c r="P34" s="10">
        <f t="shared" si="17"/>
        <v>0.10054950782564667</v>
      </c>
      <c r="Q34" s="10">
        <f t="shared" si="18"/>
        <v>5.7248384118190214E-2</v>
      </c>
      <c r="R34" s="10">
        <f t="shared" si="19"/>
        <v>9.6889851093040449E-2</v>
      </c>
    </row>
    <row r="35" spans="6:18" x14ac:dyDescent="0.3">
      <c r="F35" t="s">
        <v>217</v>
      </c>
      <c r="G35" s="8" t="s">
        <v>56</v>
      </c>
      <c r="H35">
        <v>7644</v>
      </c>
      <c r="I35">
        <v>12081</v>
      </c>
      <c r="J35">
        <v>4919</v>
      </c>
      <c r="K35">
        <v>5025</v>
      </c>
      <c r="L35">
        <v>29669</v>
      </c>
      <c r="N35" s="10">
        <f t="shared" si="15"/>
        <v>7.9572780362886855E-2</v>
      </c>
      <c r="O35" s="10">
        <f t="shared" si="16"/>
        <v>8.9941260115693006E-2</v>
      </c>
      <c r="P35" s="10">
        <f t="shared" si="17"/>
        <v>7.3252818275230447E-2</v>
      </c>
      <c r="Q35" s="10">
        <f t="shared" si="18"/>
        <v>6.1865189289012003E-2</v>
      </c>
      <c r="R35" s="10">
        <f t="shared" si="19"/>
        <v>7.8331925229696911E-2</v>
      </c>
    </row>
    <row r="36" spans="6:18" x14ac:dyDescent="0.3">
      <c r="F36" t="s">
        <v>218</v>
      </c>
      <c r="G36" s="8" t="s">
        <v>101</v>
      </c>
      <c r="H36">
        <v>4386</v>
      </c>
      <c r="I36">
        <v>2300</v>
      </c>
      <c r="J36">
        <v>3453</v>
      </c>
      <c r="K36">
        <v>7791</v>
      </c>
      <c r="L36">
        <v>17930</v>
      </c>
      <c r="N36" s="10">
        <f t="shared" si="15"/>
        <v>4.5657537241185472E-2</v>
      </c>
      <c r="O36" s="10">
        <f t="shared" si="16"/>
        <v>1.712316019088601E-2</v>
      </c>
      <c r="P36" s="10">
        <f t="shared" si="17"/>
        <v>5.1421423359294727E-2</v>
      </c>
      <c r="Q36" s="10">
        <f t="shared" si="18"/>
        <v>9.5918744228993533E-2</v>
      </c>
      <c r="R36" s="10">
        <f t="shared" si="19"/>
        <v>4.733868412715176E-2</v>
      </c>
    </row>
    <row r="37" spans="6:18" x14ac:dyDescent="0.3">
      <c r="F37" t="s">
        <v>219</v>
      </c>
      <c r="G37" s="8" t="s">
        <v>136</v>
      </c>
      <c r="H37">
        <v>3202</v>
      </c>
      <c r="I37">
        <v>9157</v>
      </c>
      <c r="J37">
        <v>2326</v>
      </c>
      <c r="K37">
        <v>3138</v>
      </c>
      <c r="L37">
        <v>17823</v>
      </c>
      <c r="N37" s="10">
        <f t="shared" si="15"/>
        <v>3.3332292349812102E-2</v>
      </c>
      <c r="O37" s="10">
        <f t="shared" si="16"/>
        <v>6.8172512116497053E-2</v>
      </c>
      <c r="P37" s="10">
        <f t="shared" si="17"/>
        <v>3.4638352370031718E-2</v>
      </c>
      <c r="Q37" s="10">
        <f t="shared" si="18"/>
        <v>3.8633425669436748E-2</v>
      </c>
      <c r="R37" s="10">
        <f t="shared" si="19"/>
        <v>4.7056183335093461E-2</v>
      </c>
    </row>
    <row r="38" spans="6:18" x14ac:dyDescent="0.3">
      <c r="F38" t="s">
        <v>220</v>
      </c>
      <c r="G38" s="8" t="s">
        <v>42</v>
      </c>
      <c r="H38">
        <v>4730</v>
      </c>
      <c r="I38">
        <v>5615</v>
      </c>
      <c r="J38">
        <v>2323</v>
      </c>
      <c r="K38">
        <v>4246</v>
      </c>
      <c r="L38">
        <v>16914</v>
      </c>
      <c r="N38" s="10">
        <f t="shared" si="15"/>
        <v>4.9238520554219629E-2</v>
      </c>
      <c r="O38" s="10">
        <f t="shared" si="16"/>
        <v>4.180284542253259E-2</v>
      </c>
      <c r="P38" s="10">
        <f t="shared" si="17"/>
        <v>3.4593676937052315E-2</v>
      </c>
      <c r="Q38" s="10">
        <f t="shared" si="18"/>
        <v>5.2274546014158201E-2</v>
      </c>
      <c r="R38" s="10">
        <f t="shared" si="19"/>
        <v>4.4656246699757103E-2</v>
      </c>
    </row>
    <row r="39" spans="6:18" x14ac:dyDescent="0.3">
      <c r="F39" t="s">
        <v>221</v>
      </c>
      <c r="G39" s="8" t="s">
        <v>144</v>
      </c>
      <c r="H39">
        <v>3380</v>
      </c>
      <c r="I39">
        <v>2510</v>
      </c>
      <c r="J39">
        <v>2365</v>
      </c>
      <c r="K39">
        <v>4197</v>
      </c>
      <c r="L39">
        <v>12452</v>
      </c>
      <c r="N39" s="10">
        <f t="shared" si="15"/>
        <v>3.5185243017603028E-2</v>
      </c>
      <c r="O39" s="10">
        <f t="shared" si="16"/>
        <v>1.8686579164836473E-2</v>
      </c>
      <c r="P39" s="10">
        <f t="shared" si="17"/>
        <v>3.5219132998763981E-2</v>
      </c>
      <c r="Q39" s="10">
        <f t="shared" si="18"/>
        <v>5.1671283471837491E-2</v>
      </c>
      <c r="R39" s="10">
        <f t="shared" si="19"/>
        <v>3.2875699651494353E-2</v>
      </c>
    </row>
    <row r="40" spans="6:18" x14ac:dyDescent="0.3">
      <c r="F40" t="s">
        <v>222</v>
      </c>
      <c r="G40" s="8" t="s">
        <v>104</v>
      </c>
      <c r="H40">
        <v>2978</v>
      </c>
      <c r="I40">
        <v>5355</v>
      </c>
      <c r="J40">
        <v>3104</v>
      </c>
      <c r="K40">
        <v>722</v>
      </c>
      <c r="L40">
        <v>12159</v>
      </c>
      <c r="N40" s="10">
        <f t="shared" si="15"/>
        <v>3.1000489262254977E-2</v>
      </c>
      <c r="O40" s="10">
        <f t="shared" si="16"/>
        <v>3.9867183835736779E-2</v>
      </c>
      <c r="P40" s="10">
        <f t="shared" si="17"/>
        <v>4.6224181322690655E-2</v>
      </c>
      <c r="Q40" s="10">
        <f t="shared" si="18"/>
        <v>8.8888888888888889E-3</v>
      </c>
      <c r="R40" s="10">
        <f t="shared" si="19"/>
        <v>3.2102122716231918E-2</v>
      </c>
    </row>
    <row r="41" spans="6:18" x14ac:dyDescent="0.3">
      <c r="F41" t="s">
        <v>223</v>
      </c>
      <c r="G41" s="8" t="s">
        <v>89</v>
      </c>
      <c r="H41">
        <v>964</v>
      </c>
      <c r="I41">
        <v>880</v>
      </c>
      <c r="J41">
        <v>2385</v>
      </c>
      <c r="K41">
        <v>1393</v>
      </c>
      <c r="L41">
        <v>5622</v>
      </c>
      <c r="N41" s="10">
        <f t="shared" si="15"/>
        <v>1.003508114466548E-2</v>
      </c>
      <c r="O41" s="10">
        <f t="shared" si="16"/>
        <v>6.5514699860781261E-3</v>
      </c>
      <c r="P41" s="10">
        <f t="shared" si="17"/>
        <v>3.5516969218626675E-2</v>
      </c>
      <c r="Q41" s="10">
        <f t="shared" si="18"/>
        <v>1.7149892274546014E-2</v>
      </c>
      <c r="R41" s="10">
        <f t="shared" si="19"/>
        <v>1.4843172457492872E-2</v>
      </c>
    </row>
    <row r="42" spans="6:18" x14ac:dyDescent="0.3">
      <c r="F42" t="s">
        <v>224</v>
      </c>
      <c r="G42" s="8" t="s">
        <v>37</v>
      </c>
      <c r="H42">
        <v>2621</v>
      </c>
      <c r="I42">
        <v>387</v>
      </c>
      <c r="J42">
        <v>941</v>
      </c>
      <c r="K42">
        <v>1624</v>
      </c>
      <c r="L42">
        <v>5573</v>
      </c>
      <c r="N42" s="10">
        <f t="shared" si="15"/>
        <v>2.7284178091460814E-2</v>
      </c>
      <c r="O42" s="10">
        <f t="shared" si="16"/>
        <v>2.8811578234229944E-3</v>
      </c>
      <c r="P42" s="10">
        <f t="shared" si="17"/>
        <v>1.4013194144539918E-2</v>
      </c>
      <c r="Q42" s="10">
        <f t="shared" si="18"/>
        <v>1.9993844259772239E-2</v>
      </c>
      <c r="R42" s="10">
        <f t="shared" si="19"/>
        <v>1.4713802935896083E-2</v>
      </c>
    </row>
    <row r="43" spans="6:18" x14ac:dyDescent="0.3">
      <c r="G43" s="8" t="s">
        <v>169</v>
      </c>
      <c r="H43">
        <v>1340</v>
      </c>
      <c r="I43">
        <v>1439</v>
      </c>
      <c r="J43">
        <v>1897</v>
      </c>
      <c r="K43">
        <v>843</v>
      </c>
      <c r="L43">
        <v>5519</v>
      </c>
      <c r="N43" s="10">
        <f t="shared" si="15"/>
        <v>1.394917918449351E-2</v>
      </c>
      <c r="O43" s="10">
        <f t="shared" si="16"/>
        <v>1.0713142397689118E-2</v>
      </c>
      <c r="P43" s="10">
        <f t="shared" si="17"/>
        <v>2.8249765453976859E-2</v>
      </c>
      <c r="Q43" s="10">
        <f t="shared" si="18"/>
        <v>1.0378578024007388E-2</v>
      </c>
      <c r="R43" s="10">
        <f t="shared" si="19"/>
        <v>1.4571232442707784E-2</v>
      </c>
    </row>
    <row r="44" spans="6:18" x14ac:dyDescent="0.3">
      <c r="G44" s="8" t="s">
        <v>75</v>
      </c>
      <c r="H44">
        <v>484</v>
      </c>
      <c r="I44">
        <v>1146</v>
      </c>
      <c r="J44">
        <v>2203</v>
      </c>
      <c r="K44">
        <v>1569</v>
      </c>
      <c r="L44">
        <v>5402</v>
      </c>
      <c r="N44" s="10">
        <f t="shared" si="15"/>
        <v>5.0383602427573572E-3</v>
      </c>
      <c r="O44" s="10">
        <f t="shared" si="16"/>
        <v>8.5318006864153785E-3</v>
      </c>
      <c r="P44" s="10">
        <f t="shared" si="17"/>
        <v>3.2806659617876127E-2</v>
      </c>
      <c r="Q44" s="10">
        <f t="shared" si="18"/>
        <v>1.9316712834718374E-2</v>
      </c>
      <c r="R44" s="10">
        <f t="shared" si="19"/>
        <v>1.426232970746647E-2</v>
      </c>
    </row>
    <row r="45" spans="6:18" x14ac:dyDescent="0.3">
      <c r="G45" s="8" t="s">
        <v>174</v>
      </c>
      <c r="H45">
        <v>1084</v>
      </c>
      <c r="I45">
        <v>1140</v>
      </c>
      <c r="J45">
        <v>1033</v>
      </c>
      <c r="K45">
        <v>1222</v>
      </c>
      <c r="L45">
        <v>4479</v>
      </c>
      <c r="N45" s="10">
        <f t="shared" si="15"/>
        <v>1.1284261370142511E-2</v>
      </c>
      <c r="O45" s="10">
        <f t="shared" si="16"/>
        <v>8.487131572873936E-3</v>
      </c>
      <c r="P45" s="10">
        <f t="shared" si="17"/>
        <v>1.5383240755908327E-2</v>
      </c>
      <c r="Q45" s="10">
        <f t="shared" si="18"/>
        <v>1.5044629116651278E-2</v>
      </c>
      <c r="R45" s="10">
        <f t="shared" si="19"/>
        <v>1.1825430351673882E-2</v>
      </c>
    </row>
    <row r="46" spans="6:18" x14ac:dyDescent="0.3">
      <c r="G46" s="8" t="s">
        <v>130</v>
      </c>
      <c r="H46">
        <v>959</v>
      </c>
      <c r="I46">
        <v>967</v>
      </c>
      <c r="J46">
        <v>1362</v>
      </c>
      <c r="K46">
        <v>502</v>
      </c>
      <c r="L46">
        <v>3790</v>
      </c>
      <c r="N46" s="10">
        <f t="shared" si="15"/>
        <v>9.9830319686039365E-3</v>
      </c>
      <c r="O46" s="10">
        <f t="shared" si="16"/>
        <v>7.1991721324290324E-3</v>
      </c>
      <c r="P46" s="10">
        <f t="shared" si="17"/>
        <v>2.02826465726497E-2</v>
      </c>
      <c r="Q46" s="10">
        <f t="shared" si="18"/>
        <v>6.1803631886734383E-3</v>
      </c>
      <c r="R46" s="10">
        <f t="shared" si="19"/>
        <v>1.0006336466363924E-2</v>
      </c>
    </row>
    <row r="47" spans="6:18" x14ac:dyDescent="0.3">
      <c r="G47" s="8" t="s">
        <v>151</v>
      </c>
      <c r="H47">
        <v>676</v>
      </c>
      <c r="I47">
        <v>810</v>
      </c>
      <c r="J47">
        <v>671</v>
      </c>
      <c r="K47">
        <v>1194</v>
      </c>
      <c r="L47">
        <v>3351</v>
      </c>
      <c r="N47" s="10">
        <f t="shared" si="15"/>
        <v>7.0370486035206065E-3</v>
      </c>
      <c r="O47" s="10">
        <f t="shared" si="16"/>
        <v>6.0303303280946387E-3</v>
      </c>
      <c r="P47" s="10">
        <f t="shared" si="17"/>
        <v>9.9924051763935016E-3</v>
      </c>
      <c r="Q47" s="10">
        <f t="shared" si="18"/>
        <v>1.4699907663896583E-2</v>
      </c>
      <c r="R47" s="10">
        <f t="shared" si="19"/>
        <v>8.8472911606294231E-3</v>
      </c>
    </row>
    <row r="48" spans="6:18" x14ac:dyDescent="0.3">
      <c r="G48" s="8" t="s">
        <v>116</v>
      </c>
      <c r="H48">
        <v>1030</v>
      </c>
      <c r="I48">
        <v>537</v>
      </c>
      <c r="J48">
        <v>412</v>
      </c>
      <c r="K48">
        <v>1087</v>
      </c>
      <c r="L48">
        <v>3066</v>
      </c>
      <c r="N48" s="10">
        <f t="shared" si="15"/>
        <v>1.0722130268677847E-2</v>
      </c>
      <c r="O48" s="10">
        <f t="shared" si="16"/>
        <v>3.9978856619590384E-3</v>
      </c>
      <c r="P48" s="10">
        <f t="shared" si="17"/>
        <v>6.1354261291715687E-3</v>
      </c>
      <c r="Q48" s="10">
        <f t="shared" si="18"/>
        <v>1.3382579255155432E-2</v>
      </c>
      <c r="R48" s="10">
        <f t="shared" si="19"/>
        <v>8.0948357799134011E-3</v>
      </c>
    </row>
    <row r="49" spans="7:18" x14ac:dyDescent="0.3">
      <c r="G49" s="8" t="s">
        <v>168</v>
      </c>
      <c r="H49">
        <v>670</v>
      </c>
      <c r="I49">
        <v>622</v>
      </c>
      <c r="J49">
        <v>408</v>
      </c>
      <c r="K49">
        <v>934</v>
      </c>
      <c r="L49">
        <v>2634</v>
      </c>
      <c r="N49" s="10">
        <f t="shared" si="15"/>
        <v>6.9745895922467549E-3</v>
      </c>
      <c r="O49" s="10">
        <f t="shared" si="16"/>
        <v>4.6306981037961305E-3</v>
      </c>
      <c r="P49" s="10">
        <f t="shared" si="17"/>
        <v>6.0758588851990295E-3</v>
      </c>
      <c r="Q49" s="10">
        <f t="shared" si="18"/>
        <v>1.1498922745460141E-2</v>
      </c>
      <c r="R49" s="10">
        <f t="shared" si="19"/>
        <v>6.954271834407012E-3</v>
      </c>
    </row>
    <row r="50" spans="7:18" x14ac:dyDescent="0.3">
      <c r="G50" s="8" t="s">
        <v>139</v>
      </c>
      <c r="H50">
        <v>1249</v>
      </c>
      <c r="I50">
        <v>180</v>
      </c>
      <c r="J50">
        <v>367</v>
      </c>
      <c r="K50">
        <v>382</v>
      </c>
      <c r="L50">
        <v>2178</v>
      </c>
      <c r="N50" s="10">
        <f t="shared" si="15"/>
        <v>1.3001884180173428E-2</v>
      </c>
      <c r="O50" s="10">
        <f t="shared" si="16"/>
        <v>1.340073406243253E-3</v>
      </c>
      <c r="P50" s="10">
        <f t="shared" si="17"/>
        <v>5.4652946344804993E-3</v>
      </c>
      <c r="Q50" s="10">
        <f t="shared" si="18"/>
        <v>4.702985534010465E-3</v>
      </c>
      <c r="R50" s="10">
        <f t="shared" si="19"/>
        <v>5.7503432252613796E-3</v>
      </c>
    </row>
    <row r="51" spans="7:18" x14ac:dyDescent="0.3">
      <c r="G51" s="8" t="s">
        <v>93</v>
      </c>
      <c r="H51">
        <v>719</v>
      </c>
      <c r="I51">
        <v>313</v>
      </c>
      <c r="J51">
        <v>402</v>
      </c>
      <c r="K51">
        <v>622</v>
      </c>
      <c r="L51">
        <v>2056</v>
      </c>
      <c r="N51" s="10">
        <f t="shared" si="15"/>
        <v>7.4846715176498753E-3</v>
      </c>
      <c r="O51" s="10">
        <f t="shared" si="16"/>
        <v>2.330238756411879E-3</v>
      </c>
      <c r="P51" s="10">
        <f t="shared" si="17"/>
        <v>5.9865080192402194E-3</v>
      </c>
      <c r="Q51" s="10">
        <f t="shared" si="18"/>
        <v>7.6577408433364108E-3</v>
      </c>
      <c r="R51" s="10">
        <f t="shared" si="19"/>
        <v>5.4282395184285567E-3</v>
      </c>
    </row>
    <row r="52" spans="7:18" x14ac:dyDescent="0.3">
      <c r="G52" s="8" t="s">
        <v>79</v>
      </c>
      <c r="H52">
        <v>625</v>
      </c>
      <c r="I52">
        <v>372</v>
      </c>
      <c r="J52">
        <v>340</v>
      </c>
      <c r="K52">
        <v>437</v>
      </c>
      <c r="L52">
        <v>1774</v>
      </c>
      <c r="N52" s="10">
        <f t="shared" si="15"/>
        <v>6.5061470076928684E-3</v>
      </c>
      <c r="O52" s="10">
        <f t="shared" si="16"/>
        <v>2.7694850395693898E-3</v>
      </c>
      <c r="P52" s="10">
        <f t="shared" si="17"/>
        <v>5.0632157376658575E-3</v>
      </c>
      <c r="Q52" s="10">
        <f t="shared" si="18"/>
        <v>5.3801169590643278E-3</v>
      </c>
      <c r="R52" s="10">
        <f t="shared" si="19"/>
        <v>4.683704720667441E-3</v>
      </c>
    </row>
    <row r="53" spans="7:18" x14ac:dyDescent="0.3">
      <c r="G53" s="8" t="s">
        <v>50</v>
      </c>
      <c r="H53">
        <v>470</v>
      </c>
      <c r="I53">
        <v>281</v>
      </c>
      <c r="J53">
        <v>342</v>
      </c>
      <c r="K53">
        <v>680</v>
      </c>
      <c r="L53">
        <v>1773</v>
      </c>
      <c r="N53" s="10">
        <f t="shared" si="15"/>
        <v>4.8926225497850371E-3</v>
      </c>
      <c r="O53" s="10">
        <f t="shared" si="16"/>
        <v>2.0920034841908561E-3</v>
      </c>
      <c r="P53" s="10">
        <f t="shared" si="17"/>
        <v>5.0929993596521275E-3</v>
      </c>
      <c r="Q53" s="10">
        <f t="shared" si="18"/>
        <v>8.3718067097568478E-3</v>
      </c>
      <c r="R53" s="10">
        <f t="shared" si="19"/>
        <v>4.6810645263491392E-3</v>
      </c>
    </row>
    <row r="54" spans="7:18" x14ac:dyDescent="0.3">
      <c r="G54" s="8" t="s">
        <v>87</v>
      </c>
      <c r="H54">
        <v>662</v>
      </c>
      <c r="I54">
        <v>274</v>
      </c>
      <c r="J54">
        <v>168</v>
      </c>
      <c r="K54">
        <v>611</v>
      </c>
      <c r="L54">
        <v>1715</v>
      </c>
      <c r="N54" s="10">
        <f t="shared" si="15"/>
        <v>6.8913109105482864E-3</v>
      </c>
      <c r="O54" s="10">
        <f t="shared" si="16"/>
        <v>2.0398895183925073E-3</v>
      </c>
      <c r="P54" s="10">
        <f t="shared" si="17"/>
        <v>2.5018242468466591E-3</v>
      </c>
      <c r="Q54" s="10">
        <f t="shared" si="18"/>
        <v>7.5223145583256388E-3</v>
      </c>
      <c r="R54" s="10">
        <f t="shared" si="19"/>
        <v>4.5279332558876336E-3</v>
      </c>
    </row>
    <row r="55" spans="7:18" x14ac:dyDescent="0.3">
      <c r="G55" s="8" t="s">
        <v>43</v>
      </c>
      <c r="H55">
        <v>417</v>
      </c>
      <c r="I55">
        <v>441</v>
      </c>
      <c r="J55">
        <v>347</v>
      </c>
      <c r="K55">
        <v>342</v>
      </c>
      <c r="L55">
        <v>1547</v>
      </c>
      <c r="N55" s="10">
        <f t="shared" si="15"/>
        <v>4.340901283532682E-3</v>
      </c>
      <c r="O55" s="10">
        <f t="shared" si="16"/>
        <v>3.2831798452959702E-3</v>
      </c>
      <c r="P55" s="10">
        <f t="shared" si="17"/>
        <v>5.1674584146178017E-3</v>
      </c>
      <c r="Q55" s="10">
        <f t="shared" si="18"/>
        <v>4.2105263157894736E-3</v>
      </c>
      <c r="R55" s="10">
        <f t="shared" si="19"/>
        <v>4.0843806104129262E-3</v>
      </c>
    </row>
    <row r="56" spans="7:18" x14ac:dyDescent="0.3">
      <c r="G56" s="8" t="s">
        <v>155</v>
      </c>
      <c r="H56">
        <v>416</v>
      </c>
      <c r="I56">
        <v>276</v>
      </c>
      <c r="J56">
        <v>378</v>
      </c>
      <c r="K56">
        <v>333</v>
      </c>
      <c r="L56">
        <v>1403</v>
      </c>
      <c r="N56" s="10">
        <f t="shared" si="15"/>
        <v>4.3304914483203727E-3</v>
      </c>
      <c r="O56" s="10">
        <f t="shared" si="16"/>
        <v>2.0547792229063215E-3</v>
      </c>
      <c r="P56" s="10">
        <f t="shared" si="17"/>
        <v>5.6291045554049826E-3</v>
      </c>
      <c r="Q56" s="10">
        <f t="shared" si="18"/>
        <v>4.0997229916897504E-3</v>
      </c>
      <c r="R56" s="10">
        <f t="shared" si="19"/>
        <v>3.7041926285774633E-3</v>
      </c>
    </row>
    <row r="57" spans="7:18" x14ac:dyDescent="0.3">
      <c r="G57" s="8" t="s">
        <v>129</v>
      </c>
      <c r="H57">
        <v>255</v>
      </c>
      <c r="I57">
        <v>46</v>
      </c>
      <c r="J57">
        <v>495</v>
      </c>
      <c r="K57">
        <v>267</v>
      </c>
      <c r="L57">
        <v>1063</v>
      </c>
      <c r="N57" s="10">
        <f t="shared" si="15"/>
        <v>2.6545079791386902E-3</v>
      </c>
      <c r="O57" s="10">
        <f t="shared" si="16"/>
        <v>3.4246320381772023E-4</v>
      </c>
      <c r="P57" s="10">
        <f t="shared" si="17"/>
        <v>7.3714464416017632E-3</v>
      </c>
      <c r="Q57" s="10">
        <f t="shared" si="18"/>
        <v>3.2871652816251155E-3</v>
      </c>
      <c r="R57" s="10">
        <f t="shared" si="19"/>
        <v>2.8065265603548421E-3</v>
      </c>
    </row>
    <row r="58" spans="7:18" x14ac:dyDescent="0.3">
      <c r="G58" s="8" t="s">
        <v>135</v>
      </c>
      <c r="H58">
        <v>308</v>
      </c>
      <c r="I58">
        <v>328</v>
      </c>
      <c r="J58">
        <v>150</v>
      </c>
      <c r="K58">
        <v>245</v>
      </c>
      <c r="L58">
        <v>1031</v>
      </c>
      <c r="N58" s="10">
        <f t="shared" si="15"/>
        <v>3.2062292453910453E-3</v>
      </c>
      <c r="O58" s="10">
        <f t="shared" si="16"/>
        <v>2.4419115402654836E-3</v>
      </c>
      <c r="P58" s="10">
        <f t="shared" si="17"/>
        <v>2.2337716489702311E-3</v>
      </c>
      <c r="Q58" s="10">
        <f t="shared" si="18"/>
        <v>3.0163127116035705E-3</v>
      </c>
      <c r="R58" s="10">
        <f t="shared" si="19"/>
        <v>2.7220403421691838E-3</v>
      </c>
    </row>
    <row r="59" spans="7:18" x14ac:dyDescent="0.3">
      <c r="G59" s="8" t="s">
        <v>142</v>
      </c>
      <c r="H59">
        <v>312</v>
      </c>
      <c r="I59">
        <v>82</v>
      </c>
      <c r="J59">
        <v>188</v>
      </c>
      <c r="K59">
        <v>315</v>
      </c>
      <c r="L59">
        <v>897</v>
      </c>
      <c r="N59" s="10">
        <f t="shared" si="15"/>
        <v>3.24786858624028E-3</v>
      </c>
      <c r="O59" s="10">
        <f t="shared" si="16"/>
        <v>6.1047788506637089E-4</v>
      </c>
      <c r="P59" s="10">
        <f t="shared" si="17"/>
        <v>2.7996604667093563E-3</v>
      </c>
      <c r="Q59" s="10">
        <f t="shared" si="18"/>
        <v>3.8781163434903048E-3</v>
      </c>
      <c r="R59" s="10">
        <f t="shared" si="19"/>
        <v>2.3682543035167388E-3</v>
      </c>
    </row>
    <row r="60" spans="7:18" x14ac:dyDescent="0.3">
      <c r="G60" s="8" t="s">
        <v>145</v>
      </c>
      <c r="H60">
        <v>81</v>
      </c>
      <c r="I60">
        <v>182</v>
      </c>
      <c r="J60">
        <v>325</v>
      </c>
      <c r="K60">
        <v>274</v>
      </c>
      <c r="L60">
        <v>862</v>
      </c>
      <c r="N60" s="10">
        <f t="shared" si="15"/>
        <v>8.4319665219699568E-4</v>
      </c>
      <c r="O60" s="10">
        <f t="shared" si="16"/>
        <v>1.354963110757067E-3</v>
      </c>
      <c r="P60" s="10">
        <f t="shared" si="17"/>
        <v>4.8398385727688341E-3</v>
      </c>
      <c r="Q60" s="10">
        <f t="shared" si="18"/>
        <v>3.373345644813789E-3</v>
      </c>
      <c r="R60" s="10">
        <f t="shared" si="19"/>
        <v>2.2758475023761751E-3</v>
      </c>
    </row>
    <row r="61" spans="7:18" x14ac:dyDescent="0.3">
      <c r="G61" s="8" t="s">
        <v>66</v>
      </c>
      <c r="H61">
        <v>320</v>
      </c>
      <c r="I61">
        <v>200</v>
      </c>
      <c r="J61">
        <v>89</v>
      </c>
      <c r="K61">
        <v>236</v>
      </c>
      <c r="L61">
        <v>845</v>
      </c>
      <c r="N61" s="10">
        <f t="shared" si="15"/>
        <v>3.3311472679387485E-3</v>
      </c>
      <c r="O61" s="10">
        <f t="shared" si="16"/>
        <v>1.4889704513813924E-3</v>
      </c>
      <c r="P61" s="10">
        <f t="shared" si="17"/>
        <v>1.325371178389004E-3</v>
      </c>
      <c r="Q61" s="10">
        <f t="shared" si="18"/>
        <v>2.9055093875038473E-3</v>
      </c>
      <c r="R61" s="10">
        <f t="shared" si="19"/>
        <v>2.2309641989650439E-3</v>
      </c>
    </row>
    <row r="62" spans="7:18" x14ac:dyDescent="0.3">
      <c r="G62" s="8" t="s">
        <v>117</v>
      </c>
      <c r="H62">
        <v>259</v>
      </c>
      <c r="I62">
        <v>175</v>
      </c>
      <c r="J62">
        <v>36</v>
      </c>
      <c r="K62">
        <v>259</v>
      </c>
      <c r="L62">
        <v>729</v>
      </c>
      <c r="N62" s="10">
        <f t="shared" si="15"/>
        <v>2.6961473199879245E-3</v>
      </c>
      <c r="O62" s="10">
        <f t="shared" si="16"/>
        <v>1.3028491449587182E-3</v>
      </c>
      <c r="P62" s="10">
        <f t="shared" si="17"/>
        <v>5.3610519575285549E-4</v>
      </c>
      <c r="Q62" s="10">
        <f t="shared" si="18"/>
        <v>3.1886734379809171E-3</v>
      </c>
      <c r="R62" s="10">
        <f t="shared" si="19"/>
        <v>1.9247016580420319E-3</v>
      </c>
    </row>
    <row r="63" spans="7:18" x14ac:dyDescent="0.3">
      <c r="G63" s="8" t="s">
        <v>80</v>
      </c>
      <c r="H63">
        <v>194</v>
      </c>
      <c r="I63">
        <v>171</v>
      </c>
      <c r="J63">
        <v>83</v>
      </c>
      <c r="K63">
        <v>204</v>
      </c>
      <c r="L63">
        <v>652</v>
      </c>
      <c r="N63" s="10">
        <f t="shared" si="15"/>
        <v>2.0195080311878662E-3</v>
      </c>
      <c r="O63" s="10">
        <f t="shared" si="16"/>
        <v>1.2730697359310905E-3</v>
      </c>
      <c r="P63" s="10">
        <f t="shared" si="17"/>
        <v>1.2360203124301946E-3</v>
      </c>
      <c r="Q63" s="10">
        <f t="shared" si="18"/>
        <v>2.5115420129270547E-3</v>
      </c>
      <c r="R63" s="10">
        <f t="shared" si="19"/>
        <v>1.7214066955327913E-3</v>
      </c>
    </row>
    <row r="64" spans="7:18" x14ac:dyDescent="0.3">
      <c r="G64" s="8" t="s">
        <v>115</v>
      </c>
      <c r="H64">
        <v>147</v>
      </c>
      <c r="I64">
        <v>97</v>
      </c>
      <c r="J64">
        <v>79</v>
      </c>
      <c r="K64">
        <v>328</v>
      </c>
      <c r="L64">
        <v>651</v>
      </c>
      <c r="N64" s="10">
        <f t="shared" si="15"/>
        <v>1.5302457762093626E-3</v>
      </c>
      <c r="O64" s="10">
        <f t="shared" si="16"/>
        <v>7.2215066891997525E-4</v>
      </c>
      <c r="P64" s="10">
        <f t="shared" si="17"/>
        <v>1.1764530684576552E-3</v>
      </c>
      <c r="Q64" s="10">
        <f t="shared" si="18"/>
        <v>4.0381655894121266E-3</v>
      </c>
      <c r="R64" s="10">
        <f t="shared" si="19"/>
        <v>1.7187665012144894E-3</v>
      </c>
    </row>
    <row r="65" spans="7:18" x14ac:dyDescent="0.3">
      <c r="G65" s="8" t="s">
        <v>44</v>
      </c>
      <c r="H65">
        <v>136</v>
      </c>
      <c r="I65">
        <v>342</v>
      </c>
      <c r="J65">
        <v>128</v>
      </c>
      <c r="K65">
        <v>35</v>
      </c>
      <c r="L65">
        <v>641</v>
      </c>
      <c r="N65" s="10">
        <f t="shared" si="15"/>
        <v>1.4157375888739681E-3</v>
      </c>
      <c r="O65" s="10">
        <f t="shared" si="16"/>
        <v>2.5461394718621811E-3</v>
      </c>
      <c r="P65" s="10">
        <f t="shared" si="17"/>
        <v>1.9061518071212639E-3</v>
      </c>
      <c r="Q65" s="10">
        <f t="shared" si="18"/>
        <v>4.3090181594336721E-4</v>
      </c>
      <c r="R65" s="10">
        <f t="shared" si="19"/>
        <v>1.6923645580314711E-3</v>
      </c>
    </row>
    <row r="66" spans="7:18" x14ac:dyDescent="0.3">
      <c r="G66" s="8" t="s">
        <v>164</v>
      </c>
      <c r="H66">
        <v>140</v>
      </c>
      <c r="I66">
        <v>103</v>
      </c>
      <c r="J66">
        <v>146</v>
      </c>
      <c r="K66">
        <v>135</v>
      </c>
      <c r="L66">
        <v>524</v>
      </c>
      <c r="N66" s="10">
        <f t="shared" si="15"/>
        <v>1.4573769297232025E-3</v>
      </c>
      <c r="O66" s="10">
        <f t="shared" si="16"/>
        <v>7.6681978246141702E-4</v>
      </c>
      <c r="P66" s="10">
        <f t="shared" si="17"/>
        <v>2.174204404997692E-3</v>
      </c>
      <c r="Q66" s="10">
        <f t="shared" si="18"/>
        <v>1.6620498614958448E-3</v>
      </c>
      <c r="R66" s="10">
        <f t="shared" si="19"/>
        <v>1.3834618227901573E-3</v>
      </c>
    </row>
    <row r="67" spans="7:18" x14ac:dyDescent="0.3">
      <c r="G67" s="8" t="s">
        <v>100</v>
      </c>
      <c r="H67">
        <v>149</v>
      </c>
      <c r="I67">
        <v>202</v>
      </c>
      <c r="J67">
        <v>83</v>
      </c>
      <c r="K67">
        <v>58</v>
      </c>
      <c r="L67">
        <v>492</v>
      </c>
      <c r="N67" s="10">
        <f t="shared" si="15"/>
        <v>1.5510654466339797E-3</v>
      </c>
      <c r="O67" s="10">
        <f t="shared" si="16"/>
        <v>1.5038601558952063E-3</v>
      </c>
      <c r="P67" s="10">
        <f t="shared" si="17"/>
        <v>1.2360203124301946E-3</v>
      </c>
      <c r="Q67" s="10">
        <f t="shared" si="18"/>
        <v>7.1406586642043708E-4</v>
      </c>
      <c r="R67" s="10">
        <f t="shared" si="19"/>
        <v>1.2989756046044988E-3</v>
      </c>
    </row>
    <row r="68" spans="7:18" x14ac:dyDescent="0.3">
      <c r="G68" s="8" t="s">
        <v>158</v>
      </c>
      <c r="H68">
        <v>206</v>
      </c>
      <c r="I68">
        <v>114</v>
      </c>
      <c r="J68">
        <v>34</v>
      </c>
      <c r="K68">
        <v>113</v>
      </c>
      <c r="L68">
        <v>467</v>
      </c>
      <c r="N68" s="10">
        <f t="shared" si="15"/>
        <v>2.1444260537355694E-3</v>
      </c>
      <c r="O68" s="10">
        <f t="shared" si="16"/>
        <v>8.4871315728739368E-4</v>
      </c>
      <c r="P68" s="10">
        <f t="shared" si="17"/>
        <v>5.0632157376658579E-4</v>
      </c>
      <c r="Q68" s="10">
        <f t="shared" si="18"/>
        <v>1.3911972914742998E-3</v>
      </c>
      <c r="R68" s="10">
        <f t="shared" si="19"/>
        <v>1.2329707466469531E-3</v>
      </c>
    </row>
    <row r="69" spans="7:18" x14ac:dyDescent="0.3">
      <c r="G69" s="8" t="s">
        <v>97</v>
      </c>
      <c r="H69">
        <v>72</v>
      </c>
      <c r="I69">
        <v>38</v>
      </c>
      <c r="J69">
        <v>146</v>
      </c>
      <c r="K69">
        <v>60</v>
      </c>
      <c r="L69">
        <v>316</v>
      </c>
      <c r="N69" s="10">
        <f t="shared" si="15"/>
        <v>7.4950813528621839E-4</v>
      </c>
      <c r="O69" s="10">
        <f t="shared" si="16"/>
        <v>2.8290438576246456E-4</v>
      </c>
      <c r="P69" s="10">
        <f t="shared" si="17"/>
        <v>2.174204404997692E-3</v>
      </c>
      <c r="Q69" s="10">
        <f t="shared" si="18"/>
        <v>7.3868882733148656E-4</v>
      </c>
      <c r="R69" s="10">
        <f t="shared" si="19"/>
        <v>8.3430140458337729E-4</v>
      </c>
    </row>
    <row r="70" spans="7:18" x14ac:dyDescent="0.3">
      <c r="G70" s="8" t="s">
        <v>48</v>
      </c>
      <c r="H70">
        <v>107</v>
      </c>
      <c r="I70">
        <v>66</v>
      </c>
      <c r="J70">
        <v>48</v>
      </c>
      <c r="K70">
        <v>86</v>
      </c>
      <c r="L70">
        <v>307</v>
      </c>
      <c r="N70" s="10">
        <f t="shared" si="15"/>
        <v>1.113852367717019E-3</v>
      </c>
      <c r="O70" s="10">
        <f t="shared" si="16"/>
        <v>4.9136024895585944E-4</v>
      </c>
      <c r="P70" s="10">
        <f t="shared" si="17"/>
        <v>7.1480692767047398E-4</v>
      </c>
      <c r="Q70" s="10">
        <f t="shared" si="18"/>
        <v>1.0587873191751308E-3</v>
      </c>
      <c r="R70" s="10">
        <f t="shared" si="19"/>
        <v>8.1053965571866089E-4</v>
      </c>
    </row>
    <row r="71" spans="7:18" x14ac:dyDescent="0.3">
      <c r="G71" s="8" t="s">
        <v>69</v>
      </c>
      <c r="H71">
        <v>79</v>
      </c>
      <c r="I71">
        <v>81</v>
      </c>
      <c r="J71">
        <v>23</v>
      </c>
      <c r="K71">
        <v>54</v>
      </c>
      <c r="L71">
        <v>237</v>
      </c>
      <c r="N71" s="10">
        <f t="shared" si="15"/>
        <v>8.2237698177237855E-4</v>
      </c>
      <c r="O71" s="10">
        <f t="shared" si="16"/>
        <v>6.0303303280946391E-4</v>
      </c>
      <c r="P71" s="10">
        <f t="shared" si="17"/>
        <v>3.4251165284210214E-4</v>
      </c>
      <c r="Q71" s="10">
        <f t="shared" si="18"/>
        <v>6.64819944598338E-4</v>
      </c>
      <c r="R71" s="10">
        <f t="shared" si="19"/>
        <v>6.25726053437533E-4</v>
      </c>
    </row>
    <row r="72" spans="7:18" x14ac:dyDescent="0.3">
      <c r="G72" s="8" t="s">
        <v>171</v>
      </c>
      <c r="H72">
        <v>57</v>
      </c>
      <c r="I72">
        <v>26</v>
      </c>
      <c r="J72">
        <v>57</v>
      </c>
      <c r="K72">
        <v>66</v>
      </c>
      <c r="L72">
        <v>206</v>
      </c>
      <c r="N72" s="10">
        <f t="shared" si="15"/>
        <v>5.9336060710158962E-4</v>
      </c>
      <c r="O72" s="10">
        <f t="shared" si="16"/>
        <v>1.93566158679581E-4</v>
      </c>
      <c r="P72" s="10">
        <f t="shared" si="17"/>
        <v>8.4883322660868788E-4</v>
      </c>
      <c r="Q72" s="10">
        <f t="shared" si="18"/>
        <v>8.1255771006463523E-4</v>
      </c>
      <c r="R72" s="10">
        <f t="shared" si="19"/>
        <v>5.4388002957017634E-4</v>
      </c>
    </row>
    <row r="73" spans="7:18" x14ac:dyDescent="0.3">
      <c r="G73" s="8" t="s">
        <v>91</v>
      </c>
      <c r="H73">
        <v>61</v>
      </c>
      <c r="I73">
        <v>28</v>
      </c>
      <c r="J73">
        <v>43</v>
      </c>
      <c r="K73">
        <v>71</v>
      </c>
      <c r="L73">
        <v>203</v>
      </c>
      <c r="N73" s="10">
        <f t="shared" si="15"/>
        <v>6.3499994795082398E-4</v>
      </c>
      <c r="O73" s="10">
        <f t="shared" si="16"/>
        <v>2.0845586319339493E-4</v>
      </c>
      <c r="P73" s="10">
        <f t="shared" si="17"/>
        <v>6.4034787270479958E-4</v>
      </c>
      <c r="Q73" s="10">
        <f t="shared" si="18"/>
        <v>8.7411511234225915E-4</v>
      </c>
      <c r="R73" s="10">
        <f t="shared" si="19"/>
        <v>5.3595944661527083E-4</v>
      </c>
    </row>
    <row r="74" spans="7:18" x14ac:dyDescent="0.3">
      <c r="G74" s="8" t="s">
        <v>109</v>
      </c>
      <c r="H74">
        <v>60</v>
      </c>
      <c r="I74">
        <v>28</v>
      </c>
      <c r="J74">
        <v>30</v>
      </c>
      <c r="K74">
        <v>53</v>
      </c>
      <c r="L74">
        <v>171</v>
      </c>
      <c r="N74" s="10">
        <f t="shared" si="15"/>
        <v>6.2459011273851531E-4</v>
      </c>
      <c r="O74" s="10">
        <f t="shared" si="16"/>
        <v>2.0845586319339493E-4</v>
      </c>
      <c r="P74" s="10">
        <f t="shared" si="17"/>
        <v>4.4675432979404624E-4</v>
      </c>
      <c r="Q74" s="10">
        <f t="shared" si="18"/>
        <v>6.5250846414281315E-4</v>
      </c>
      <c r="R74" s="10">
        <f t="shared" si="19"/>
        <v>4.5147322842961244E-4</v>
      </c>
    </row>
    <row r="75" spans="7:18" x14ac:dyDescent="0.3">
      <c r="G75" s="8" t="s">
        <v>149</v>
      </c>
      <c r="H75">
        <v>45</v>
      </c>
      <c r="I75">
        <v>23</v>
      </c>
      <c r="J75">
        <v>28</v>
      </c>
      <c r="K75">
        <v>47</v>
      </c>
      <c r="L75">
        <v>143</v>
      </c>
      <c r="N75" s="10">
        <f t="shared" si="15"/>
        <v>4.6844258455388654E-4</v>
      </c>
      <c r="O75" s="10">
        <f t="shared" si="16"/>
        <v>1.7123160190886012E-4</v>
      </c>
      <c r="P75" s="10">
        <f t="shared" si="17"/>
        <v>4.1697070780777649E-4</v>
      </c>
      <c r="Q75" s="10">
        <f t="shared" si="18"/>
        <v>5.7863958140966449E-4</v>
      </c>
      <c r="R75" s="10">
        <f t="shared" si="19"/>
        <v>3.7754778751716129E-4</v>
      </c>
    </row>
    <row r="76" spans="7:18" x14ac:dyDescent="0.3">
      <c r="G76" s="8" t="s">
        <v>67</v>
      </c>
      <c r="H76">
        <v>47</v>
      </c>
      <c r="I76">
        <v>25</v>
      </c>
      <c r="J76">
        <v>22</v>
      </c>
      <c r="K76">
        <v>44</v>
      </c>
      <c r="L76">
        <v>138</v>
      </c>
      <c r="N76" s="10">
        <f t="shared" si="15"/>
        <v>4.8926225497850366E-4</v>
      </c>
      <c r="O76" s="10">
        <f t="shared" si="16"/>
        <v>1.8612130642267405E-4</v>
      </c>
      <c r="P76" s="10">
        <f t="shared" si="17"/>
        <v>3.2761984184896724E-4</v>
      </c>
      <c r="Q76" s="10">
        <f t="shared" si="18"/>
        <v>5.4170514004309015E-4</v>
      </c>
      <c r="R76" s="10">
        <f t="shared" si="19"/>
        <v>3.6434681592565211E-4</v>
      </c>
    </row>
    <row r="77" spans="7:18" x14ac:dyDescent="0.3">
      <c r="G77" s="8" t="s">
        <v>92</v>
      </c>
      <c r="H77">
        <v>10</v>
      </c>
      <c r="I77">
        <v>21</v>
      </c>
      <c r="J77">
        <v>49</v>
      </c>
      <c r="K77">
        <v>38</v>
      </c>
      <c r="L77">
        <v>118</v>
      </c>
      <c r="N77" s="10">
        <f t="shared" si="15"/>
        <v>1.0409835212308589E-4</v>
      </c>
      <c r="O77" s="10">
        <f t="shared" si="16"/>
        <v>1.5634189739504619E-4</v>
      </c>
      <c r="P77" s="10">
        <f t="shared" si="17"/>
        <v>7.2969873866360888E-4</v>
      </c>
      <c r="Q77" s="10">
        <f t="shared" si="18"/>
        <v>4.6783625730994154E-4</v>
      </c>
      <c r="R77" s="10">
        <f t="shared" si="19"/>
        <v>3.1154292955961558E-4</v>
      </c>
    </row>
    <row r="78" spans="7:18" x14ac:dyDescent="0.3">
      <c r="G78" s="8" t="s">
        <v>110</v>
      </c>
      <c r="H78">
        <v>21</v>
      </c>
      <c r="I78">
        <v>7</v>
      </c>
      <c r="J78">
        <v>68</v>
      </c>
      <c r="K78">
        <v>19</v>
      </c>
      <c r="L78">
        <v>115</v>
      </c>
      <c r="N78" s="10">
        <f t="shared" si="15"/>
        <v>2.1860653945848037E-4</v>
      </c>
      <c r="O78" s="10">
        <f t="shared" si="16"/>
        <v>5.2113965798348733E-5</v>
      </c>
      <c r="P78" s="10">
        <f t="shared" si="17"/>
        <v>1.0126431475331716E-3</v>
      </c>
      <c r="Q78" s="10">
        <f t="shared" si="18"/>
        <v>2.3391812865497077E-4</v>
      </c>
      <c r="R78" s="10">
        <f t="shared" si="19"/>
        <v>3.0362234660471013E-4</v>
      </c>
    </row>
    <row r="79" spans="7:18" x14ac:dyDescent="0.3">
      <c r="G79" s="8" t="s">
        <v>152</v>
      </c>
      <c r="H79">
        <v>76</v>
      </c>
      <c r="I79">
        <v>2</v>
      </c>
      <c r="J79">
        <v>16</v>
      </c>
      <c r="K79">
        <v>16</v>
      </c>
      <c r="L79">
        <v>110</v>
      </c>
      <c r="N79" s="10">
        <f t="shared" si="15"/>
        <v>7.9114747613545275E-4</v>
      </c>
      <c r="O79" s="10">
        <f t="shared" si="16"/>
        <v>1.4889704513813923E-5</v>
      </c>
      <c r="P79" s="10">
        <f t="shared" si="17"/>
        <v>2.3826897589015799E-4</v>
      </c>
      <c r="Q79" s="10">
        <f t="shared" si="18"/>
        <v>1.9698368728839644E-4</v>
      </c>
      <c r="R79" s="10">
        <f t="shared" si="19"/>
        <v>2.9042137501320096E-4</v>
      </c>
    </row>
    <row r="80" spans="7:18" x14ac:dyDescent="0.3">
      <c r="G80" s="8" t="s">
        <v>108</v>
      </c>
      <c r="H80">
        <v>38</v>
      </c>
      <c r="I80">
        <v>16</v>
      </c>
      <c r="J80">
        <v>18</v>
      </c>
      <c r="K80">
        <v>20</v>
      </c>
      <c r="L80">
        <v>92</v>
      </c>
      <c r="N80" s="10">
        <f t="shared" si="15"/>
        <v>3.9557373806772638E-4</v>
      </c>
      <c r="O80" s="10">
        <f t="shared" si="16"/>
        <v>1.1911763611051138E-4</v>
      </c>
      <c r="P80" s="10">
        <f t="shared" si="17"/>
        <v>2.6805259787642774E-4</v>
      </c>
      <c r="Q80" s="10">
        <f t="shared" si="18"/>
        <v>2.4622960911049554E-4</v>
      </c>
      <c r="R80" s="10">
        <f t="shared" si="19"/>
        <v>2.4289787728376809E-4</v>
      </c>
    </row>
    <row r="81" spans="7:18" x14ac:dyDescent="0.3">
      <c r="G81" s="8" t="s">
        <v>124</v>
      </c>
      <c r="H81">
        <v>6</v>
      </c>
      <c r="I81">
        <v>23</v>
      </c>
      <c r="J81">
        <v>51</v>
      </c>
      <c r="K81">
        <v>11</v>
      </c>
      <c r="L81">
        <v>91</v>
      </c>
      <c r="N81" s="10">
        <f t="shared" si="15"/>
        <v>6.2459011273851528E-5</v>
      </c>
      <c r="O81" s="10">
        <f t="shared" si="16"/>
        <v>1.7123160190886012E-4</v>
      </c>
      <c r="P81" s="10">
        <f t="shared" si="17"/>
        <v>7.5948236064987869E-4</v>
      </c>
      <c r="Q81" s="10">
        <f t="shared" si="18"/>
        <v>1.3542628501077254E-4</v>
      </c>
      <c r="R81" s="10">
        <f t="shared" si="19"/>
        <v>2.4025768296546626E-4</v>
      </c>
    </row>
    <row r="82" spans="7:18" x14ac:dyDescent="0.3">
      <c r="G82" s="8" t="s">
        <v>141</v>
      </c>
      <c r="H82">
        <v>4</v>
      </c>
      <c r="I82">
        <v>14</v>
      </c>
      <c r="J82">
        <v>39</v>
      </c>
      <c r="K82">
        <v>13</v>
      </c>
      <c r="L82">
        <v>70</v>
      </c>
      <c r="N82" s="10">
        <f t="shared" si="15"/>
        <v>4.1639340849234354E-5</v>
      </c>
      <c r="O82" s="10">
        <f t="shared" si="16"/>
        <v>1.0422793159669747E-4</v>
      </c>
      <c r="P82" s="10">
        <f t="shared" si="17"/>
        <v>5.8078062873226008E-4</v>
      </c>
      <c r="Q82" s="10">
        <f t="shared" si="18"/>
        <v>1.600492459218221E-4</v>
      </c>
      <c r="R82" s="10">
        <f t="shared" si="19"/>
        <v>1.8481360228112789E-4</v>
      </c>
    </row>
    <row r="83" spans="7:18" x14ac:dyDescent="0.3">
      <c r="G83" s="8" t="s">
        <v>96</v>
      </c>
      <c r="H83">
        <v>6</v>
      </c>
      <c r="I83">
        <v>16</v>
      </c>
      <c r="J83">
        <v>24</v>
      </c>
      <c r="K83">
        <v>23</v>
      </c>
      <c r="L83">
        <v>69</v>
      </c>
      <c r="N83" s="10">
        <f t="shared" si="15"/>
        <v>6.2459011273851528E-5</v>
      </c>
      <c r="O83" s="10">
        <f t="shared" si="16"/>
        <v>1.1911763611051138E-4</v>
      </c>
      <c r="P83" s="10">
        <f t="shared" si="17"/>
        <v>3.5740346383523699E-4</v>
      </c>
      <c r="Q83" s="10">
        <f t="shared" si="18"/>
        <v>2.8316405047706987E-4</v>
      </c>
      <c r="R83" s="10">
        <f t="shared" si="19"/>
        <v>1.8217340796282606E-4</v>
      </c>
    </row>
    <row r="84" spans="7:18" x14ac:dyDescent="0.3">
      <c r="G84" s="8" t="s">
        <v>55</v>
      </c>
      <c r="H84">
        <v>24</v>
      </c>
      <c r="I84">
        <v>15</v>
      </c>
      <c r="J84">
        <v>8</v>
      </c>
      <c r="K84">
        <v>20</v>
      </c>
      <c r="L84">
        <v>67</v>
      </c>
      <c r="N84" s="10">
        <f t="shared" si="15"/>
        <v>2.4983604509540611E-4</v>
      </c>
      <c r="O84" s="10">
        <f t="shared" si="16"/>
        <v>1.1167278385360443E-4</v>
      </c>
      <c r="P84" s="10">
        <f t="shared" si="17"/>
        <v>1.19134487945079E-4</v>
      </c>
      <c r="Q84" s="10">
        <f t="shared" si="18"/>
        <v>2.4622960911049554E-4</v>
      </c>
      <c r="R84" s="10">
        <f t="shared" si="19"/>
        <v>1.7689301932622241E-4</v>
      </c>
    </row>
    <row r="85" spans="7:18" x14ac:dyDescent="0.3">
      <c r="G85" s="8" t="s">
        <v>94</v>
      </c>
      <c r="H85">
        <v>15</v>
      </c>
      <c r="I85">
        <v>14</v>
      </c>
      <c r="J85">
        <v>6</v>
      </c>
      <c r="K85">
        <v>23</v>
      </c>
      <c r="L85">
        <v>58</v>
      </c>
      <c r="N85" s="10">
        <f t="shared" si="15"/>
        <v>1.5614752818462883E-4</v>
      </c>
      <c r="O85" s="10">
        <f t="shared" si="16"/>
        <v>1.0422793159669747E-4</v>
      </c>
      <c r="P85" s="10">
        <f t="shared" si="17"/>
        <v>8.9350865958809248E-5</v>
      </c>
      <c r="Q85" s="10">
        <f t="shared" si="18"/>
        <v>2.8316405047706987E-4</v>
      </c>
      <c r="R85" s="10">
        <f t="shared" si="19"/>
        <v>1.5313127046150596E-4</v>
      </c>
    </row>
    <row r="86" spans="7:18" x14ac:dyDescent="0.3">
      <c r="G86" s="8" t="s">
        <v>60</v>
      </c>
      <c r="H86">
        <v>7</v>
      </c>
      <c r="I86">
        <v>15</v>
      </c>
      <c r="J86">
        <v>11</v>
      </c>
      <c r="K86">
        <v>22</v>
      </c>
      <c r="L86">
        <v>55</v>
      </c>
      <c r="N86" s="10">
        <f t="shared" si="15"/>
        <v>7.2868846486160118E-5</v>
      </c>
      <c r="O86" s="10">
        <f t="shared" si="16"/>
        <v>1.1167278385360443E-4</v>
      </c>
      <c r="P86" s="10">
        <f t="shared" si="17"/>
        <v>1.6380992092448362E-4</v>
      </c>
      <c r="Q86" s="10">
        <f t="shared" si="18"/>
        <v>2.7085257002154508E-4</v>
      </c>
      <c r="R86" s="10">
        <f t="shared" si="19"/>
        <v>1.4521068750660048E-4</v>
      </c>
    </row>
    <row r="87" spans="7:18" x14ac:dyDescent="0.3">
      <c r="G87" s="8" t="s">
        <v>36</v>
      </c>
      <c r="H87">
        <v>5</v>
      </c>
      <c r="I87">
        <v>16</v>
      </c>
      <c r="J87">
        <v>23</v>
      </c>
      <c r="K87">
        <v>10</v>
      </c>
      <c r="L87">
        <v>54</v>
      </c>
      <c r="N87" s="10">
        <f t="shared" si="15"/>
        <v>5.2049176061542945E-5</v>
      </c>
      <c r="O87" s="10">
        <f t="shared" si="16"/>
        <v>1.1911763611051138E-4</v>
      </c>
      <c r="P87" s="10">
        <f t="shared" si="17"/>
        <v>3.4251165284210214E-4</v>
      </c>
      <c r="Q87" s="10">
        <f t="shared" si="18"/>
        <v>1.2311480455524777E-4</v>
      </c>
      <c r="R87" s="10">
        <f t="shared" si="19"/>
        <v>1.4257049318829867E-4</v>
      </c>
    </row>
    <row r="88" spans="7:18" x14ac:dyDescent="0.3">
      <c r="G88" s="8" t="s">
        <v>54</v>
      </c>
      <c r="H88">
        <v>9</v>
      </c>
      <c r="I88">
        <v>16</v>
      </c>
      <c r="J88">
        <v>10</v>
      </c>
      <c r="K88">
        <v>18</v>
      </c>
      <c r="L88">
        <v>53</v>
      </c>
      <c r="N88" s="10">
        <f t="shared" si="15"/>
        <v>9.3688516910777299E-5</v>
      </c>
      <c r="O88" s="10">
        <f t="shared" si="16"/>
        <v>1.1911763611051138E-4</v>
      </c>
      <c r="P88" s="10">
        <f t="shared" si="17"/>
        <v>1.4891810993134875E-4</v>
      </c>
      <c r="Q88" s="10">
        <f t="shared" si="18"/>
        <v>2.2160664819944597E-4</v>
      </c>
      <c r="R88" s="10">
        <f t="shared" si="19"/>
        <v>1.3993029886999684E-4</v>
      </c>
    </row>
    <row r="89" spans="7:18" x14ac:dyDescent="0.3">
      <c r="G89" s="8" t="s">
        <v>61</v>
      </c>
      <c r="H89">
        <v>13</v>
      </c>
      <c r="I89">
        <v>11</v>
      </c>
      <c r="J89">
        <v>9</v>
      </c>
      <c r="K89">
        <v>19</v>
      </c>
      <c r="L89">
        <v>52</v>
      </c>
      <c r="N89" s="10">
        <f t="shared" si="15"/>
        <v>1.3532785776001165E-4</v>
      </c>
      <c r="O89" s="10">
        <f t="shared" si="16"/>
        <v>8.1893374825976582E-5</v>
      </c>
      <c r="P89" s="10">
        <f t="shared" si="17"/>
        <v>1.3402629893821387E-4</v>
      </c>
      <c r="Q89" s="10">
        <f t="shared" si="18"/>
        <v>2.3391812865497077E-4</v>
      </c>
      <c r="R89" s="10">
        <f t="shared" si="19"/>
        <v>1.37290104551695E-4</v>
      </c>
    </row>
    <row r="90" spans="7:18" x14ac:dyDescent="0.3">
      <c r="G90" s="8" t="s">
        <v>86</v>
      </c>
      <c r="H90">
        <v>14</v>
      </c>
      <c r="I90">
        <v>2</v>
      </c>
      <c r="J90">
        <v>10</v>
      </c>
      <c r="K90">
        <v>26</v>
      </c>
      <c r="L90">
        <v>52</v>
      </c>
      <c r="N90" s="10">
        <f t="shared" si="15"/>
        <v>1.4573769297232024E-4</v>
      </c>
      <c r="O90" s="10">
        <f t="shared" si="16"/>
        <v>1.4889704513813923E-5</v>
      </c>
      <c r="P90" s="10">
        <f t="shared" si="17"/>
        <v>1.4891810993134875E-4</v>
      </c>
      <c r="Q90" s="10">
        <f t="shared" si="18"/>
        <v>3.2009849184364421E-4</v>
      </c>
      <c r="R90" s="10">
        <f t="shared" si="19"/>
        <v>1.37290104551695E-4</v>
      </c>
    </row>
    <row r="91" spans="7:18" x14ac:dyDescent="0.3">
      <c r="G91" s="8" t="s">
        <v>121</v>
      </c>
      <c r="H91">
        <v>20</v>
      </c>
      <c r="I91">
        <v>3</v>
      </c>
      <c r="J91">
        <v>6</v>
      </c>
      <c r="K91">
        <v>19</v>
      </c>
      <c r="L91">
        <v>48</v>
      </c>
      <c r="N91" s="10">
        <f t="shared" si="15"/>
        <v>2.0819670424617178E-4</v>
      </c>
      <c r="O91" s="10">
        <f t="shared" si="16"/>
        <v>2.2334556770720884E-5</v>
      </c>
      <c r="P91" s="10">
        <f t="shared" si="17"/>
        <v>8.9350865958809248E-5</v>
      </c>
      <c r="Q91" s="10">
        <f t="shared" si="18"/>
        <v>2.3391812865497077E-4</v>
      </c>
      <c r="R91" s="10">
        <f t="shared" si="19"/>
        <v>1.2672932727848769E-4</v>
      </c>
    </row>
    <row r="92" spans="7:18" x14ac:dyDescent="0.3">
      <c r="G92" s="8" t="s">
        <v>156</v>
      </c>
      <c r="H92">
        <v>18</v>
      </c>
      <c r="I92">
        <v>5</v>
      </c>
      <c r="J92">
        <v>6</v>
      </c>
      <c r="K92">
        <v>11</v>
      </c>
      <c r="L92">
        <v>40</v>
      </c>
      <c r="N92" s="10">
        <f t="shared" si="15"/>
        <v>1.873770338215546E-4</v>
      </c>
      <c r="O92" s="10">
        <f t="shared" si="16"/>
        <v>3.7224261284534808E-5</v>
      </c>
      <c r="P92" s="10">
        <f t="shared" si="17"/>
        <v>8.9350865958809248E-5</v>
      </c>
      <c r="Q92" s="10">
        <f t="shared" si="18"/>
        <v>1.3542628501077254E-4</v>
      </c>
      <c r="R92" s="10">
        <f t="shared" si="19"/>
        <v>1.0560777273207308E-4</v>
      </c>
    </row>
    <row r="93" spans="7:18" x14ac:dyDescent="0.3">
      <c r="G93" s="8" t="s">
        <v>73</v>
      </c>
      <c r="H93">
        <v>11</v>
      </c>
      <c r="I93">
        <v>13</v>
      </c>
      <c r="J93">
        <v>6</v>
      </c>
      <c r="K93">
        <v>8</v>
      </c>
      <c r="L93">
        <v>38</v>
      </c>
      <c r="N93" s="10">
        <f t="shared" si="15"/>
        <v>1.1450818733539448E-4</v>
      </c>
      <c r="O93" s="10">
        <f t="shared" si="16"/>
        <v>9.67830793397905E-5</v>
      </c>
      <c r="P93" s="10">
        <f t="shared" si="17"/>
        <v>8.9350865958809248E-5</v>
      </c>
      <c r="Q93" s="10">
        <f t="shared" si="18"/>
        <v>9.8491843644198218E-5</v>
      </c>
      <c r="R93" s="10">
        <f t="shared" si="19"/>
        <v>1.0032738409546942E-4</v>
      </c>
    </row>
    <row r="94" spans="7:18" x14ac:dyDescent="0.3">
      <c r="G94" s="8" t="s">
        <v>90</v>
      </c>
      <c r="H94">
        <v>12</v>
      </c>
      <c r="I94">
        <v>5</v>
      </c>
      <c r="J94">
        <v>5</v>
      </c>
      <c r="K94">
        <v>12</v>
      </c>
      <c r="L94">
        <v>34</v>
      </c>
      <c r="N94" s="10">
        <f t="shared" si="15"/>
        <v>1.2491802254770306E-4</v>
      </c>
      <c r="O94" s="10">
        <f t="shared" si="16"/>
        <v>3.7224261284534808E-5</v>
      </c>
      <c r="P94" s="10">
        <f t="shared" si="17"/>
        <v>7.4459054965674373E-5</v>
      </c>
      <c r="Q94" s="10">
        <f t="shared" si="18"/>
        <v>1.4773776546629733E-4</v>
      </c>
      <c r="R94" s="10">
        <f t="shared" si="19"/>
        <v>8.9766606822262124E-5</v>
      </c>
    </row>
    <row r="95" spans="7:18" x14ac:dyDescent="0.3">
      <c r="G95" s="8" t="s">
        <v>105</v>
      </c>
      <c r="H95">
        <v>14</v>
      </c>
      <c r="I95">
        <v>1</v>
      </c>
      <c r="J95">
        <v>4</v>
      </c>
      <c r="K95">
        <v>9</v>
      </c>
      <c r="L95">
        <v>28</v>
      </c>
      <c r="N95" s="10">
        <f t="shared" si="15"/>
        <v>1.4573769297232024E-4</v>
      </c>
      <c r="O95" s="10">
        <f t="shared" si="16"/>
        <v>7.4448522569069615E-6</v>
      </c>
      <c r="P95" s="10">
        <f t="shared" si="17"/>
        <v>5.9567243972539498E-5</v>
      </c>
      <c r="Q95" s="10">
        <f t="shared" si="18"/>
        <v>1.1080332409972299E-4</v>
      </c>
      <c r="R95" s="10">
        <f t="shared" si="19"/>
        <v>7.3925440912451157E-5</v>
      </c>
    </row>
    <row r="96" spans="7:18" x14ac:dyDescent="0.3">
      <c r="G96" s="8" t="s">
        <v>138</v>
      </c>
      <c r="H96">
        <v>8</v>
      </c>
      <c r="I96">
        <v>12</v>
      </c>
      <c r="J96">
        <v>3</v>
      </c>
      <c r="K96">
        <v>3</v>
      </c>
      <c r="L96">
        <v>26</v>
      </c>
      <c r="N96" s="10">
        <f t="shared" si="15"/>
        <v>8.3278681698468709E-5</v>
      </c>
      <c r="O96" s="10">
        <f t="shared" si="16"/>
        <v>8.9338227082883534E-5</v>
      </c>
      <c r="P96" s="10">
        <f t="shared" si="17"/>
        <v>4.4675432979404624E-5</v>
      </c>
      <c r="Q96" s="10">
        <f t="shared" si="18"/>
        <v>3.6934441366574334E-5</v>
      </c>
      <c r="R96" s="10">
        <f t="shared" si="19"/>
        <v>6.8645052275847501E-5</v>
      </c>
    </row>
    <row r="97" spans="7:18" x14ac:dyDescent="0.3">
      <c r="G97" s="8" t="s">
        <v>147</v>
      </c>
      <c r="H97">
        <v>10</v>
      </c>
      <c r="I97">
        <v>2</v>
      </c>
      <c r="J97">
        <v>5</v>
      </c>
      <c r="K97">
        <v>9</v>
      </c>
      <c r="L97">
        <v>26</v>
      </c>
      <c r="N97" s="10">
        <f t="shared" ref="N97:N160" si="20">H97/SUM($H$32:$H$179)</f>
        <v>1.0409835212308589E-4</v>
      </c>
      <c r="O97" s="10">
        <f t="shared" ref="O97:O160" si="21">I97/SUM($I$32:$I$179)</f>
        <v>1.4889704513813923E-5</v>
      </c>
      <c r="P97" s="10">
        <f t="shared" ref="P97:P160" si="22">J97/SUM($J$32:$J$179)</f>
        <v>7.4459054965674373E-5</v>
      </c>
      <c r="Q97" s="10">
        <f t="shared" ref="Q97:Q160" si="23">K97/SUM($K$32:$K$179)</f>
        <v>1.1080332409972299E-4</v>
      </c>
      <c r="R97" s="10">
        <f t="shared" ref="R97:R160" si="24">L97/SUM($L$32:$L$179)</f>
        <v>6.8645052275847501E-5</v>
      </c>
    </row>
    <row r="98" spans="7:18" x14ac:dyDescent="0.3">
      <c r="G98" s="8" t="s">
        <v>53</v>
      </c>
      <c r="H98">
        <v>13</v>
      </c>
      <c r="I98">
        <v>2</v>
      </c>
      <c r="J98">
        <v>0</v>
      </c>
      <c r="K98">
        <v>9</v>
      </c>
      <c r="L98">
        <v>24</v>
      </c>
      <c r="N98" s="10">
        <f t="shared" si="20"/>
        <v>1.3532785776001165E-4</v>
      </c>
      <c r="O98" s="10">
        <f t="shared" si="21"/>
        <v>1.4889704513813923E-5</v>
      </c>
      <c r="P98" s="10">
        <f t="shared" si="22"/>
        <v>0</v>
      </c>
      <c r="Q98" s="10">
        <f t="shared" si="23"/>
        <v>1.1080332409972299E-4</v>
      </c>
      <c r="R98" s="10">
        <f t="shared" si="24"/>
        <v>6.3364663639243845E-5</v>
      </c>
    </row>
    <row r="99" spans="7:18" x14ac:dyDescent="0.3">
      <c r="G99" s="8" t="s">
        <v>182</v>
      </c>
      <c r="H99">
        <v>3</v>
      </c>
      <c r="I99">
        <v>8</v>
      </c>
      <c r="J99">
        <v>4</v>
      </c>
      <c r="K99">
        <v>7</v>
      </c>
      <c r="L99">
        <v>22</v>
      </c>
      <c r="N99" s="10">
        <f t="shared" si="20"/>
        <v>3.1229505636925764E-5</v>
      </c>
      <c r="O99" s="10">
        <f t="shared" si="21"/>
        <v>5.9558818055255692E-5</v>
      </c>
      <c r="P99" s="10">
        <f t="shared" si="22"/>
        <v>5.9567243972539498E-5</v>
      </c>
      <c r="Q99" s="10">
        <f t="shared" si="23"/>
        <v>8.6180363188673436E-5</v>
      </c>
      <c r="R99" s="10">
        <f t="shared" si="24"/>
        <v>5.8084275002640195E-5</v>
      </c>
    </row>
    <row r="100" spans="7:18" x14ac:dyDescent="0.3">
      <c r="G100" s="8" t="s">
        <v>127</v>
      </c>
      <c r="H100">
        <v>5</v>
      </c>
      <c r="I100">
        <v>3</v>
      </c>
      <c r="J100">
        <v>6</v>
      </c>
      <c r="K100">
        <v>7</v>
      </c>
      <c r="L100">
        <v>21</v>
      </c>
      <c r="N100" s="10">
        <f t="shared" si="20"/>
        <v>5.2049176061542945E-5</v>
      </c>
      <c r="O100" s="10">
        <f t="shared" si="21"/>
        <v>2.2334556770720884E-5</v>
      </c>
      <c r="P100" s="10">
        <f t="shared" si="22"/>
        <v>8.9350865958809248E-5</v>
      </c>
      <c r="Q100" s="10">
        <f t="shared" si="23"/>
        <v>8.6180363188673436E-5</v>
      </c>
      <c r="R100" s="10">
        <f t="shared" si="24"/>
        <v>5.5444080684338367E-5</v>
      </c>
    </row>
    <row r="101" spans="7:18" x14ac:dyDescent="0.3">
      <c r="G101" s="8" t="s">
        <v>150</v>
      </c>
      <c r="H101">
        <v>5</v>
      </c>
      <c r="I101">
        <v>3</v>
      </c>
      <c r="J101">
        <v>5</v>
      </c>
      <c r="K101">
        <v>8</v>
      </c>
      <c r="L101">
        <v>21</v>
      </c>
      <c r="N101" s="10">
        <f t="shared" si="20"/>
        <v>5.2049176061542945E-5</v>
      </c>
      <c r="O101" s="10">
        <f t="shared" si="21"/>
        <v>2.2334556770720884E-5</v>
      </c>
      <c r="P101" s="10">
        <f t="shared" si="22"/>
        <v>7.4459054965674373E-5</v>
      </c>
      <c r="Q101" s="10">
        <f t="shared" si="23"/>
        <v>9.8491843644198218E-5</v>
      </c>
      <c r="R101" s="10">
        <f t="shared" si="24"/>
        <v>5.5444080684338367E-5</v>
      </c>
    </row>
    <row r="102" spans="7:18" x14ac:dyDescent="0.3">
      <c r="G102" s="8" t="s">
        <v>65</v>
      </c>
      <c r="H102">
        <v>5</v>
      </c>
      <c r="I102">
        <v>2</v>
      </c>
      <c r="J102">
        <v>3</v>
      </c>
      <c r="K102">
        <v>10</v>
      </c>
      <c r="L102">
        <v>20</v>
      </c>
      <c r="N102" s="10">
        <f t="shared" si="20"/>
        <v>5.2049176061542945E-5</v>
      </c>
      <c r="O102" s="10">
        <f t="shared" si="21"/>
        <v>1.4889704513813923E-5</v>
      </c>
      <c r="P102" s="10">
        <f t="shared" si="22"/>
        <v>4.4675432979404624E-5</v>
      </c>
      <c r="Q102" s="10">
        <f t="shared" si="23"/>
        <v>1.2311480455524777E-4</v>
      </c>
      <c r="R102" s="10">
        <f t="shared" si="24"/>
        <v>5.2803886366036539E-5</v>
      </c>
    </row>
    <row r="103" spans="7:18" x14ac:dyDescent="0.3">
      <c r="G103" s="8" t="s">
        <v>122</v>
      </c>
      <c r="H103">
        <v>5</v>
      </c>
      <c r="I103">
        <v>0</v>
      </c>
      <c r="J103">
        <v>2</v>
      </c>
      <c r="K103">
        <v>9</v>
      </c>
      <c r="L103">
        <v>16</v>
      </c>
      <c r="N103" s="10">
        <f t="shared" si="20"/>
        <v>5.2049176061542945E-5</v>
      </c>
      <c r="O103" s="10">
        <f t="shared" si="21"/>
        <v>0</v>
      </c>
      <c r="P103" s="10">
        <f t="shared" si="22"/>
        <v>2.9783621986269749E-5</v>
      </c>
      <c r="Q103" s="10">
        <f t="shared" si="23"/>
        <v>1.1080332409972299E-4</v>
      </c>
      <c r="R103" s="10">
        <f t="shared" si="24"/>
        <v>4.2243109092829234E-5</v>
      </c>
    </row>
    <row r="104" spans="7:18" x14ac:dyDescent="0.3">
      <c r="G104" s="8" t="s">
        <v>74</v>
      </c>
      <c r="H104">
        <v>6</v>
      </c>
      <c r="I104">
        <v>0</v>
      </c>
      <c r="J104">
        <v>4</v>
      </c>
      <c r="K104">
        <v>3</v>
      </c>
      <c r="L104">
        <v>13</v>
      </c>
      <c r="N104" s="10">
        <f t="shared" si="20"/>
        <v>6.2459011273851528E-5</v>
      </c>
      <c r="O104" s="10">
        <f t="shared" si="21"/>
        <v>0</v>
      </c>
      <c r="P104" s="10">
        <f t="shared" si="22"/>
        <v>5.9567243972539498E-5</v>
      </c>
      <c r="Q104" s="10">
        <f t="shared" si="23"/>
        <v>3.6934441366574334E-5</v>
      </c>
      <c r="R104" s="10">
        <f t="shared" si="24"/>
        <v>3.432252613792375E-5</v>
      </c>
    </row>
    <row r="105" spans="7:18" x14ac:dyDescent="0.3">
      <c r="G105" s="8" t="s">
        <v>178</v>
      </c>
      <c r="H105">
        <v>6</v>
      </c>
      <c r="I105">
        <v>2</v>
      </c>
      <c r="J105">
        <v>0</v>
      </c>
      <c r="K105">
        <v>5</v>
      </c>
      <c r="L105">
        <v>13</v>
      </c>
      <c r="N105" s="10">
        <f t="shared" si="20"/>
        <v>6.2459011273851528E-5</v>
      </c>
      <c r="O105" s="10">
        <f t="shared" si="21"/>
        <v>1.4889704513813923E-5</v>
      </c>
      <c r="P105" s="10">
        <f t="shared" si="22"/>
        <v>0</v>
      </c>
      <c r="Q105" s="10">
        <f t="shared" si="23"/>
        <v>6.1557402277623885E-5</v>
      </c>
      <c r="R105" s="10">
        <f t="shared" si="24"/>
        <v>3.432252613792375E-5</v>
      </c>
    </row>
    <row r="106" spans="7:18" x14ac:dyDescent="0.3">
      <c r="G106" s="8" t="s">
        <v>41</v>
      </c>
      <c r="H106">
        <v>6</v>
      </c>
      <c r="I106">
        <v>0</v>
      </c>
      <c r="J106">
        <v>1</v>
      </c>
      <c r="K106">
        <v>2</v>
      </c>
      <c r="L106">
        <v>9</v>
      </c>
      <c r="N106" s="10">
        <f t="shared" si="20"/>
        <v>6.2459011273851528E-5</v>
      </c>
      <c r="O106" s="10">
        <f t="shared" si="21"/>
        <v>0</v>
      </c>
      <c r="P106" s="10">
        <f t="shared" si="22"/>
        <v>1.4891810993134875E-5</v>
      </c>
      <c r="Q106" s="10">
        <f t="shared" si="23"/>
        <v>2.4622960911049555E-5</v>
      </c>
      <c r="R106" s="10">
        <f t="shared" si="24"/>
        <v>2.3761748864716442E-5</v>
      </c>
    </row>
    <row r="107" spans="7:18" x14ac:dyDescent="0.3">
      <c r="G107" s="8" t="s">
        <v>72</v>
      </c>
      <c r="H107">
        <v>4</v>
      </c>
      <c r="I107">
        <v>2</v>
      </c>
      <c r="J107">
        <v>2</v>
      </c>
      <c r="K107">
        <v>1</v>
      </c>
      <c r="L107">
        <v>9</v>
      </c>
      <c r="N107" s="10">
        <f t="shared" si="20"/>
        <v>4.1639340849234354E-5</v>
      </c>
      <c r="O107" s="10">
        <f t="shared" si="21"/>
        <v>1.4889704513813923E-5</v>
      </c>
      <c r="P107" s="10">
        <f t="shared" si="22"/>
        <v>2.9783621986269749E-5</v>
      </c>
      <c r="Q107" s="10">
        <f t="shared" si="23"/>
        <v>1.2311480455524777E-5</v>
      </c>
      <c r="R107" s="10">
        <f t="shared" si="24"/>
        <v>2.3761748864716442E-5</v>
      </c>
    </row>
    <row r="108" spans="7:18" x14ac:dyDescent="0.3">
      <c r="G108" s="8" t="s">
        <v>46</v>
      </c>
      <c r="H108">
        <v>4</v>
      </c>
      <c r="I108">
        <v>2</v>
      </c>
      <c r="J108">
        <v>0</v>
      </c>
      <c r="K108">
        <v>2</v>
      </c>
      <c r="L108">
        <v>8</v>
      </c>
      <c r="N108" s="10">
        <f t="shared" si="20"/>
        <v>4.1639340849234354E-5</v>
      </c>
      <c r="O108" s="10">
        <f t="shared" si="21"/>
        <v>1.4889704513813923E-5</v>
      </c>
      <c r="P108" s="10">
        <f t="shared" si="22"/>
        <v>0</v>
      </c>
      <c r="Q108" s="10">
        <f t="shared" si="23"/>
        <v>2.4622960911049555E-5</v>
      </c>
      <c r="R108" s="10">
        <f t="shared" si="24"/>
        <v>2.1121554546414617E-5</v>
      </c>
    </row>
    <row r="109" spans="7:18" x14ac:dyDescent="0.3">
      <c r="G109" s="8" t="s">
        <v>70</v>
      </c>
      <c r="H109">
        <v>4</v>
      </c>
      <c r="I109">
        <v>3</v>
      </c>
      <c r="J109">
        <v>0</v>
      </c>
      <c r="K109">
        <v>1</v>
      </c>
      <c r="L109">
        <v>8</v>
      </c>
      <c r="N109" s="10">
        <f t="shared" si="20"/>
        <v>4.1639340849234354E-5</v>
      </c>
      <c r="O109" s="10">
        <f t="shared" si="21"/>
        <v>2.2334556770720884E-5</v>
      </c>
      <c r="P109" s="10">
        <f t="shared" si="22"/>
        <v>0</v>
      </c>
      <c r="Q109" s="10">
        <f t="shared" si="23"/>
        <v>1.2311480455524777E-5</v>
      </c>
      <c r="R109" s="10">
        <f t="shared" si="24"/>
        <v>2.1121554546414617E-5</v>
      </c>
    </row>
    <row r="110" spans="7:18" x14ac:dyDescent="0.3">
      <c r="G110" s="8" t="s">
        <v>120</v>
      </c>
      <c r="H110">
        <v>5</v>
      </c>
      <c r="I110">
        <v>1</v>
      </c>
      <c r="J110">
        <v>1</v>
      </c>
      <c r="K110">
        <v>1</v>
      </c>
      <c r="L110">
        <v>8</v>
      </c>
      <c r="N110" s="10">
        <f t="shared" si="20"/>
        <v>5.2049176061542945E-5</v>
      </c>
      <c r="O110" s="10">
        <f t="shared" si="21"/>
        <v>7.4448522569069615E-6</v>
      </c>
      <c r="P110" s="10">
        <f t="shared" si="22"/>
        <v>1.4891810993134875E-5</v>
      </c>
      <c r="Q110" s="10">
        <f t="shared" si="23"/>
        <v>1.2311480455524777E-5</v>
      </c>
      <c r="R110" s="10">
        <f t="shared" si="24"/>
        <v>2.1121554546414617E-5</v>
      </c>
    </row>
    <row r="111" spans="7:18" x14ac:dyDescent="0.3">
      <c r="G111" s="8" t="s">
        <v>153</v>
      </c>
      <c r="H111">
        <v>6</v>
      </c>
      <c r="I111">
        <v>1</v>
      </c>
      <c r="J111">
        <v>1</v>
      </c>
      <c r="K111">
        <v>0</v>
      </c>
      <c r="L111">
        <v>8</v>
      </c>
      <c r="N111" s="10">
        <f t="shared" si="20"/>
        <v>6.2459011273851528E-5</v>
      </c>
      <c r="O111" s="10">
        <f t="shared" si="21"/>
        <v>7.4448522569069615E-6</v>
      </c>
      <c r="P111" s="10">
        <f t="shared" si="22"/>
        <v>1.4891810993134875E-5</v>
      </c>
      <c r="Q111" s="10">
        <f t="shared" si="23"/>
        <v>0</v>
      </c>
      <c r="R111" s="10">
        <f t="shared" si="24"/>
        <v>2.1121554546414617E-5</v>
      </c>
    </row>
    <row r="112" spans="7:18" x14ac:dyDescent="0.3">
      <c r="G112" s="8" t="s">
        <v>71</v>
      </c>
      <c r="H112">
        <v>6</v>
      </c>
      <c r="I112">
        <v>0</v>
      </c>
      <c r="J112">
        <v>0</v>
      </c>
      <c r="K112">
        <v>1</v>
      </c>
      <c r="L112">
        <v>7</v>
      </c>
      <c r="N112" s="10">
        <f t="shared" si="20"/>
        <v>6.2459011273851528E-5</v>
      </c>
      <c r="O112" s="10">
        <f t="shared" si="21"/>
        <v>0</v>
      </c>
      <c r="P112" s="10">
        <f t="shared" si="22"/>
        <v>0</v>
      </c>
      <c r="Q112" s="10">
        <f t="shared" si="23"/>
        <v>1.2311480455524777E-5</v>
      </c>
      <c r="R112" s="10">
        <f t="shared" si="24"/>
        <v>1.8481360228112789E-5</v>
      </c>
    </row>
    <row r="113" spans="7:18" x14ac:dyDescent="0.3">
      <c r="G113" s="8" t="s">
        <v>84</v>
      </c>
      <c r="H113">
        <v>1</v>
      </c>
      <c r="I113">
        <v>2</v>
      </c>
      <c r="J113">
        <v>0</v>
      </c>
      <c r="K113">
        <v>4</v>
      </c>
      <c r="L113">
        <v>7</v>
      </c>
      <c r="N113" s="10">
        <f t="shared" si="20"/>
        <v>1.0409835212308589E-5</v>
      </c>
      <c r="O113" s="10">
        <f t="shared" si="21"/>
        <v>1.4889704513813923E-5</v>
      </c>
      <c r="P113" s="10">
        <f t="shared" si="22"/>
        <v>0</v>
      </c>
      <c r="Q113" s="10">
        <f t="shared" si="23"/>
        <v>4.9245921822099109E-5</v>
      </c>
      <c r="R113" s="10">
        <f t="shared" si="24"/>
        <v>1.8481360228112789E-5</v>
      </c>
    </row>
    <row r="114" spans="7:18" x14ac:dyDescent="0.3">
      <c r="G114" s="8" t="s">
        <v>98</v>
      </c>
      <c r="H114">
        <v>4</v>
      </c>
      <c r="I114">
        <v>0</v>
      </c>
      <c r="J114">
        <v>0</v>
      </c>
      <c r="K114">
        <v>3</v>
      </c>
      <c r="L114">
        <v>7</v>
      </c>
      <c r="N114" s="10">
        <f t="shared" si="20"/>
        <v>4.1639340849234354E-5</v>
      </c>
      <c r="O114" s="10">
        <f t="shared" si="21"/>
        <v>0</v>
      </c>
      <c r="P114" s="10">
        <f t="shared" si="22"/>
        <v>0</v>
      </c>
      <c r="Q114" s="10">
        <f t="shared" si="23"/>
        <v>3.6934441366574334E-5</v>
      </c>
      <c r="R114" s="10">
        <f t="shared" si="24"/>
        <v>1.8481360228112789E-5</v>
      </c>
    </row>
    <row r="115" spans="7:18" x14ac:dyDescent="0.3">
      <c r="G115" s="8" t="s">
        <v>128</v>
      </c>
      <c r="H115">
        <v>4</v>
      </c>
      <c r="I115">
        <v>0</v>
      </c>
      <c r="J115">
        <v>0</v>
      </c>
      <c r="K115">
        <v>3</v>
      </c>
      <c r="L115">
        <v>7</v>
      </c>
      <c r="N115" s="10">
        <f t="shared" si="20"/>
        <v>4.1639340849234354E-5</v>
      </c>
      <c r="O115" s="10">
        <f t="shared" si="21"/>
        <v>0</v>
      </c>
      <c r="P115" s="10">
        <f t="shared" si="22"/>
        <v>0</v>
      </c>
      <c r="Q115" s="10">
        <f t="shared" si="23"/>
        <v>3.6934441366574334E-5</v>
      </c>
      <c r="R115" s="10">
        <f t="shared" si="24"/>
        <v>1.8481360228112789E-5</v>
      </c>
    </row>
    <row r="116" spans="7:18" x14ac:dyDescent="0.3">
      <c r="G116" s="8" t="s">
        <v>172</v>
      </c>
      <c r="H116">
        <v>3</v>
      </c>
      <c r="I116">
        <v>2</v>
      </c>
      <c r="J116">
        <v>0</v>
      </c>
      <c r="K116">
        <v>2</v>
      </c>
      <c r="L116">
        <v>7</v>
      </c>
      <c r="N116" s="10">
        <f t="shared" si="20"/>
        <v>3.1229505636925764E-5</v>
      </c>
      <c r="O116" s="10">
        <f t="shared" si="21"/>
        <v>1.4889704513813923E-5</v>
      </c>
      <c r="P116" s="10">
        <f t="shared" si="22"/>
        <v>0</v>
      </c>
      <c r="Q116" s="10">
        <f t="shared" si="23"/>
        <v>2.4622960911049555E-5</v>
      </c>
      <c r="R116" s="10">
        <f t="shared" si="24"/>
        <v>1.8481360228112789E-5</v>
      </c>
    </row>
    <row r="117" spans="7:18" x14ac:dyDescent="0.3">
      <c r="G117" s="8" t="s">
        <v>82</v>
      </c>
      <c r="H117">
        <v>1</v>
      </c>
      <c r="I117">
        <v>1</v>
      </c>
      <c r="J117">
        <v>1</v>
      </c>
      <c r="K117">
        <v>3</v>
      </c>
      <c r="L117">
        <v>6</v>
      </c>
      <c r="N117" s="10">
        <f t="shared" si="20"/>
        <v>1.0409835212308589E-5</v>
      </c>
      <c r="O117" s="10">
        <f t="shared" si="21"/>
        <v>7.4448522569069615E-6</v>
      </c>
      <c r="P117" s="10">
        <f t="shared" si="22"/>
        <v>1.4891810993134875E-5</v>
      </c>
      <c r="Q117" s="10">
        <f t="shared" si="23"/>
        <v>3.6934441366574334E-5</v>
      </c>
      <c r="R117" s="10">
        <f t="shared" si="24"/>
        <v>1.5841165909810961E-5</v>
      </c>
    </row>
    <row r="118" spans="7:18" x14ac:dyDescent="0.3">
      <c r="G118" s="8" t="s">
        <v>181</v>
      </c>
      <c r="H118">
        <v>5</v>
      </c>
      <c r="I118">
        <v>1</v>
      </c>
      <c r="J118">
        <v>0</v>
      </c>
      <c r="K118">
        <v>0</v>
      </c>
      <c r="L118">
        <v>6</v>
      </c>
      <c r="N118" s="10">
        <f t="shared" si="20"/>
        <v>5.2049176061542945E-5</v>
      </c>
      <c r="O118" s="10">
        <f t="shared" si="21"/>
        <v>7.4448522569069615E-6</v>
      </c>
      <c r="P118" s="10">
        <f t="shared" si="22"/>
        <v>0</v>
      </c>
      <c r="Q118" s="10">
        <f t="shared" si="23"/>
        <v>0</v>
      </c>
      <c r="R118" s="10">
        <f t="shared" si="24"/>
        <v>1.5841165909810961E-5</v>
      </c>
    </row>
    <row r="119" spans="7:18" x14ac:dyDescent="0.3">
      <c r="G119" s="8" t="s">
        <v>38</v>
      </c>
      <c r="H119">
        <v>2</v>
      </c>
      <c r="I119">
        <v>0</v>
      </c>
      <c r="J119">
        <v>1</v>
      </c>
      <c r="K119">
        <v>2</v>
      </c>
      <c r="L119">
        <v>5</v>
      </c>
      <c r="N119" s="10">
        <f t="shared" si="20"/>
        <v>2.0819670424617177E-5</v>
      </c>
      <c r="O119" s="10">
        <f t="shared" si="21"/>
        <v>0</v>
      </c>
      <c r="P119" s="10">
        <f t="shared" si="22"/>
        <v>1.4891810993134875E-5</v>
      </c>
      <c r="Q119" s="10">
        <f t="shared" si="23"/>
        <v>2.4622960911049555E-5</v>
      </c>
      <c r="R119" s="10">
        <f t="shared" si="24"/>
        <v>1.3200971591509135E-5</v>
      </c>
    </row>
    <row r="120" spans="7:18" x14ac:dyDescent="0.3">
      <c r="G120" s="8" t="s">
        <v>133</v>
      </c>
      <c r="H120">
        <v>3</v>
      </c>
      <c r="I120">
        <v>1</v>
      </c>
      <c r="J120">
        <v>0</v>
      </c>
      <c r="K120">
        <v>1</v>
      </c>
      <c r="L120">
        <v>5</v>
      </c>
      <c r="N120" s="10">
        <f t="shared" si="20"/>
        <v>3.1229505636925764E-5</v>
      </c>
      <c r="O120" s="10">
        <f t="shared" si="21"/>
        <v>7.4448522569069615E-6</v>
      </c>
      <c r="P120" s="10">
        <f t="shared" si="22"/>
        <v>0</v>
      </c>
      <c r="Q120" s="10">
        <f t="shared" si="23"/>
        <v>1.2311480455524777E-5</v>
      </c>
      <c r="R120" s="10">
        <f t="shared" si="24"/>
        <v>1.3200971591509135E-5</v>
      </c>
    </row>
    <row r="121" spans="7:18" x14ac:dyDescent="0.3">
      <c r="G121" s="8" t="s">
        <v>143</v>
      </c>
      <c r="H121">
        <v>3</v>
      </c>
      <c r="I121">
        <v>1</v>
      </c>
      <c r="J121">
        <v>0</v>
      </c>
      <c r="K121">
        <v>1</v>
      </c>
      <c r="L121">
        <v>5</v>
      </c>
      <c r="N121" s="10">
        <f t="shared" si="20"/>
        <v>3.1229505636925764E-5</v>
      </c>
      <c r="O121" s="10">
        <f t="shared" si="21"/>
        <v>7.4448522569069615E-6</v>
      </c>
      <c r="P121" s="10">
        <f t="shared" si="22"/>
        <v>0</v>
      </c>
      <c r="Q121" s="10">
        <f t="shared" si="23"/>
        <v>1.2311480455524777E-5</v>
      </c>
      <c r="R121" s="10">
        <f t="shared" si="24"/>
        <v>1.3200971591509135E-5</v>
      </c>
    </row>
    <row r="122" spans="7:18" x14ac:dyDescent="0.3">
      <c r="G122" s="8" t="s">
        <v>51</v>
      </c>
      <c r="H122">
        <v>2</v>
      </c>
      <c r="I122">
        <v>2</v>
      </c>
      <c r="J122">
        <v>0</v>
      </c>
      <c r="K122">
        <v>0</v>
      </c>
      <c r="L122">
        <v>4</v>
      </c>
      <c r="N122" s="10">
        <f t="shared" si="20"/>
        <v>2.0819670424617177E-5</v>
      </c>
      <c r="O122" s="10">
        <f t="shared" si="21"/>
        <v>1.4889704513813923E-5</v>
      </c>
      <c r="P122" s="10">
        <f t="shared" si="22"/>
        <v>0</v>
      </c>
      <c r="Q122" s="10">
        <f t="shared" si="23"/>
        <v>0</v>
      </c>
      <c r="R122" s="10">
        <f t="shared" si="24"/>
        <v>1.0560777273207309E-5</v>
      </c>
    </row>
    <row r="123" spans="7:18" x14ac:dyDescent="0.3">
      <c r="G123" s="8" t="s">
        <v>157</v>
      </c>
      <c r="H123">
        <v>1</v>
      </c>
      <c r="I123">
        <v>1</v>
      </c>
      <c r="J123">
        <v>2</v>
      </c>
      <c r="K123">
        <v>0</v>
      </c>
      <c r="L123">
        <v>4</v>
      </c>
      <c r="N123" s="10">
        <f t="shared" si="20"/>
        <v>1.0409835212308589E-5</v>
      </c>
      <c r="O123" s="10">
        <f t="shared" si="21"/>
        <v>7.4448522569069615E-6</v>
      </c>
      <c r="P123" s="10">
        <f t="shared" si="22"/>
        <v>2.9783621986269749E-5</v>
      </c>
      <c r="Q123" s="10">
        <f t="shared" si="23"/>
        <v>0</v>
      </c>
      <c r="R123" s="10">
        <f t="shared" si="24"/>
        <v>1.0560777273207309E-5</v>
      </c>
    </row>
    <row r="124" spans="7:18" x14ac:dyDescent="0.3">
      <c r="G124" s="8" t="s">
        <v>176</v>
      </c>
      <c r="H124">
        <v>2</v>
      </c>
      <c r="I124">
        <v>0</v>
      </c>
      <c r="J124">
        <v>1</v>
      </c>
      <c r="K124">
        <v>1</v>
      </c>
      <c r="L124">
        <v>4</v>
      </c>
      <c r="N124" s="10">
        <f t="shared" si="20"/>
        <v>2.0819670424617177E-5</v>
      </c>
      <c r="O124" s="10">
        <f t="shared" si="21"/>
        <v>0</v>
      </c>
      <c r="P124" s="10">
        <f t="shared" si="22"/>
        <v>1.4891810993134875E-5</v>
      </c>
      <c r="Q124" s="10">
        <f t="shared" si="23"/>
        <v>1.2311480455524777E-5</v>
      </c>
      <c r="R124" s="10">
        <f t="shared" si="24"/>
        <v>1.0560777273207309E-5</v>
      </c>
    </row>
    <row r="125" spans="7:18" x14ac:dyDescent="0.3">
      <c r="G125" s="8" t="s">
        <v>52</v>
      </c>
      <c r="H125">
        <v>1</v>
      </c>
      <c r="I125">
        <v>2</v>
      </c>
      <c r="J125">
        <v>0</v>
      </c>
      <c r="K125">
        <v>0</v>
      </c>
      <c r="L125">
        <v>3</v>
      </c>
      <c r="N125" s="10">
        <f t="shared" si="20"/>
        <v>1.0409835212308589E-5</v>
      </c>
      <c r="O125" s="10">
        <f t="shared" si="21"/>
        <v>1.4889704513813923E-5</v>
      </c>
      <c r="P125" s="10">
        <f t="shared" si="22"/>
        <v>0</v>
      </c>
      <c r="Q125" s="10">
        <f t="shared" si="23"/>
        <v>0</v>
      </c>
      <c r="R125" s="10">
        <f t="shared" si="24"/>
        <v>7.9205829549054806E-6</v>
      </c>
    </row>
    <row r="126" spans="7:18" x14ac:dyDescent="0.3">
      <c r="G126" s="8" t="s">
        <v>59</v>
      </c>
      <c r="H126">
        <v>1</v>
      </c>
      <c r="I126">
        <v>1</v>
      </c>
      <c r="J126">
        <v>0</v>
      </c>
      <c r="K126">
        <v>1</v>
      </c>
      <c r="L126">
        <v>3</v>
      </c>
      <c r="N126" s="10">
        <f t="shared" si="20"/>
        <v>1.0409835212308589E-5</v>
      </c>
      <c r="O126" s="10">
        <f t="shared" si="21"/>
        <v>7.4448522569069615E-6</v>
      </c>
      <c r="P126" s="10">
        <f t="shared" si="22"/>
        <v>0</v>
      </c>
      <c r="Q126" s="10">
        <f t="shared" si="23"/>
        <v>1.2311480455524777E-5</v>
      </c>
      <c r="R126" s="10">
        <f t="shared" si="24"/>
        <v>7.9205829549054806E-6</v>
      </c>
    </row>
    <row r="127" spans="7:18" x14ac:dyDescent="0.3">
      <c r="G127" s="8" t="s">
        <v>95</v>
      </c>
      <c r="H127">
        <v>2</v>
      </c>
      <c r="I127">
        <v>0</v>
      </c>
      <c r="J127">
        <v>0</v>
      </c>
      <c r="K127">
        <v>1</v>
      </c>
      <c r="L127">
        <v>3</v>
      </c>
      <c r="N127" s="10">
        <f t="shared" si="20"/>
        <v>2.0819670424617177E-5</v>
      </c>
      <c r="O127" s="10">
        <f t="shared" si="21"/>
        <v>0</v>
      </c>
      <c r="P127" s="10">
        <f t="shared" si="22"/>
        <v>0</v>
      </c>
      <c r="Q127" s="10">
        <f t="shared" si="23"/>
        <v>1.2311480455524777E-5</v>
      </c>
      <c r="R127" s="10">
        <f t="shared" si="24"/>
        <v>7.9205829549054806E-6</v>
      </c>
    </row>
    <row r="128" spans="7:18" x14ac:dyDescent="0.3">
      <c r="G128" s="8" t="s">
        <v>119</v>
      </c>
      <c r="H128">
        <v>3</v>
      </c>
      <c r="I128">
        <v>0</v>
      </c>
      <c r="J128">
        <v>0</v>
      </c>
      <c r="K128">
        <v>0</v>
      </c>
      <c r="L128">
        <v>3</v>
      </c>
      <c r="N128" s="10">
        <f t="shared" si="20"/>
        <v>3.1229505636925764E-5</v>
      </c>
      <c r="O128" s="10">
        <f t="shared" si="21"/>
        <v>0</v>
      </c>
      <c r="P128" s="10">
        <f t="shared" si="22"/>
        <v>0</v>
      </c>
      <c r="Q128" s="10">
        <f t="shared" si="23"/>
        <v>0</v>
      </c>
      <c r="R128" s="10">
        <f t="shared" si="24"/>
        <v>7.9205829549054806E-6</v>
      </c>
    </row>
    <row r="129" spans="7:18" x14ac:dyDescent="0.3">
      <c r="G129" s="8" t="s">
        <v>148</v>
      </c>
      <c r="H129">
        <v>2</v>
      </c>
      <c r="I129">
        <v>0</v>
      </c>
      <c r="J129">
        <v>0</v>
      </c>
      <c r="K129">
        <v>1</v>
      </c>
      <c r="L129">
        <v>3</v>
      </c>
      <c r="N129" s="10">
        <f t="shared" si="20"/>
        <v>2.0819670424617177E-5</v>
      </c>
      <c r="O129" s="10">
        <f t="shared" si="21"/>
        <v>0</v>
      </c>
      <c r="P129" s="10">
        <f t="shared" si="22"/>
        <v>0</v>
      </c>
      <c r="Q129" s="10">
        <f t="shared" si="23"/>
        <v>1.2311480455524777E-5</v>
      </c>
      <c r="R129" s="10">
        <f t="shared" si="24"/>
        <v>7.9205829549054806E-6</v>
      </c>
    </row>
    <row r="130" spans="7:18" x14ac:dyDescent="0.3">
      <c r="G130" s="8" t="s">
        <v>166</v>
      </c>
      <c r="H130">
        <v>2</v>
      </c>
      <c r="I130">
        <v>0</v>
      </c>
      <c r="J130">
        <v>0</v>
      </c>
      <c r="K130">
        <v>1</v>
      </c>
      <c r="L130">
        <v>3</v>
      </c>
      <c r="N130" s="10">
        <f t="shared" si="20"/>
        <v>2.0819670424617177E-5</v>
      </c>
      <c r="O130" s="10">
        <f t="shared" si="21"/>
        <v>0</v>
      </c>
      <c r="P130" s="10">
        <f t="shared" si="22"/>
        <v>0</v>
      </c>
      <c r="Q130" s="10">
        <f t="shared" si="23"/>
        <v>1.2311480455524777E-5</v>
      </c>
      <c r="R130" s="10">
        <f t="shared" si="24"/>
        <v>7.9205829549054806E-6</v>
      </c>
    </row>
    <row r="131" spans="7:18" x14ac:dyDescent="0.3">
      <c r="G131" s="8" t="s">
        <v>180</v>
      </c>
      <c r="H131">
        <v>2</v>
      </c>
      <c r="I131">
        <v>0</v>
      </c>
      <c r="J131">
        <v>0</v>
      </c>
      <c r="K131">
        <v>1</v>
      </c>
      <c r="L131">
        <v>3</v>
      </c>
      <c r="N131" s="10">
        <f t="shared" si="20"/>
        <v>2.0819670424617177E-5</v>
      </c>
      <c r="O131" s="10">
        <f t="shared" si="21"/>
        <v>0</v>
      </c>
      <c r="P131" s="10">
        <f t="shared" si="22"/>
        <v>0</v>
      </c>
      <c r="Q131" s="10">
        <f t="shared" si="23"/>
        <v>1.2311480455524777E-5</v>
      </c>
      <c r="R131" s="10">
        <f t="shared" si="24"/>
        <v>7.9205829549054806E-6</v>
      </c>
    </row>
    <row r="132" spans="7:18" x14ac:dyDescent="0.3">
      <c r="G132" s="8" t="s">
        <v>45</v>
      </c>
      <c r="H132">
        <v>1</v>
      </c>
      <c r="I132">
        <v>0</v>
      </c>
      <c r="J132">
        <v>0</v>
      </c>
      <c r="K132">
        <v>1</v>
      </c>
      <c r="L132">
        <v>2</v>
      </c>
      <c r="N132" s="10">
        <f t="shared" si="20"/>
        <v>1.0409835212308589E-5</v>
      </c>
      <c r="O132" s="10">
        <f t="shared" si="21"/>
        <v>0</v>
      </c>
      <c r="P132" s="10">
        <f t="shared" si="22"/>
        <v>0</v>
      </c>
      <c r="Q132" s="10">
        <f t="shared" si="23"/>
        <v>1.2311480455524777E-5</v>
      </c>
      <c r="R132" s="10">
        <f t="shared" si="24"/>
        <v>5.2803886366036543E-6</v>
      </c>
    </row>
    <row r="133" spans="7:18" x14ac:dyDescent="0.3">
      <c r="G133" s="8" t="s">
        <v>78</v>
      </c>
      <c r="H133">
        <v>1</v>
      </c>
      <c r="I133">
        <v>1</v>
      </c>
      <c r="J133">
        <v>0</v>
      </c>
      <c r="K133">
        <v>0</v>
      </c>
      <c r="L133">
        <v>2</v>
      </c>
      <c r="N133" s="10">
        <f t="shared" si="20"/>
        <v>1.0409835212308589E-5</v>
      </c>
      <c r="O133" s="10">
        <f t="shared" si="21"/>
        <v>7.4448522569069615E-6</v>
      </c>
      <c r="P133" s="10">
        <f t="shared" si="22"/>
        <v>0</v>
      </c>
      <c r="Q133" s="10">
        <f t="shared" si="23"/>
        <v>0</v>
      </c>
      <c r="R133" s="10">
        <f t="shared" si="24"/>
        <v>5.2803886366036543E-6</v>
      </c>
    </row>
    <row r="134" spans="7:18" x14ac:dyDescent="0.3">
      <c r="G134" s="8" t="s">
        <v>81</v>
      </c>
      <c r="H134">
        <v>1</v>
      </c>
      <c r="I134">
        <v>0</v>
      </c>
      <c r="J134">
        <v>1</v>
      </c>
      <c r="K134">
        <v>0</v>
      </c>
      <c r="L134">
        <v>2</v>
      </c>
      <c r="N134" s="10">
        <f t="shared" si="20"/>
        <v>1.0409835212308589E-5</v>
      </c>
      <c r="O134" s="10">
        <f t="shared" si="21"/>
        <v>0</v>
      </c>
      <c r="P134" s="10">
        <f t="shared" si="22"/>
        <v>1.4891810993134875E-5</v>
      </c>
      <c r="Q134" s="10">
        <f t="shared" si="23"/>
        <v>0</v>
      </c>
      <c r="R134" s="10">
        <f t="shared" si="24"/>
        <v>5.2803886366036543E-6</v>
      </c>
    </row>
    <row r="135" spans="7:18" x14ac:dyDescent="0.3">
      <c r="G135" s="8" t="s">
        <v>88</v>
      </c>
      <c r="H135">
        <v>2</v>
      </c>
      <c r="I135">
        <v>0</v>
      </c>
      <c r="J135">
        <v>0</v>
      </c>
      <c r="K135">
        <v>0</v>
      </c>
      <c r="L135">
        <v>2</v>
      </c>
      <c r="N135" s="10">
        <f t="shared" si="20"/>
        <v>2.0819670424617177E-5</v>
      </c>
      <c r="O135" s="10">
        <f t="shared" si="21"/>
        <v>0</v>
      </c>
      <c r="P135" s="10">
        <f t="shared" si="22"/>
        <v>0</v>
      </c>
      <c r="Q135" s="10">
        <f t="shared" si="23"/>
        <v>0</v>
      </c>
      <c r="R135" s="10">
        <f t="shared" si="24"/>
        <v>5.2803886366036543E-6</v>
      </c>
    </row>
    <row r="136" spans="7:18" x14ac:dyDescent="0.3">
      <c r="G136" s="8" t="s">
        <v>107</v>
      </c>
      <c r="H136">
        <v>0</v>
      </c>
      <c r="I136">
        <v>1</v>
      </c>
      <c r="J136">
        <v>0</v>
      </c>
      <c r="K136">
        <v>1</v>
      </c>
      <c r="L136">
        <v>2</v>
      </c>
      <c r="N136" s="10">
        <f t="shared" si="20"/>
        <v>0</v>
      </c>
      <c r="O136" s="10">
        <f t="shared" si="21"/>
        <v>7.4448522569069615E-6</v>
      </c>
      <c r="P136" s="10">
        <f t="shared" si="22"/>
        <v>0</v>
      </c>
      <c r="Q136" s="10">
        <f t="shared" si="23"/>
        <v>1.2311480455524777E-5</v>
      </c>
      <c r="R136" s="10">
        <f t="shared" si="24"/>
        <v>5.2803886366036543E-6</v>
      </c>
    </row>
    <row r="137" spans="7:18" x14ac:dyDescent="0.3">
      <c r="G137" s="8" t="s">
        <v>123</v>
      </c>
      <c r="H137">
        <v>2</v>
      </c>
      <c r="I137">
        <v>0</v>
      </c>
      <c r="J137">
        <v>0</v>
      </c>
      <c r="K137">
        <v>0</v>
      </c>
      <c r="L137">
        <v>2</v>
      </c>
      <c r="N137" s="10">
        <f t="shared" si="20"/>
        <v>2.0819670424617177E-5</v>
      </c>
      <c r="O137" s="10">
        <f t="shared" si="21"/>
        <v>0</v>
      </c>
      <c r="P137" s="10">
        <f t="shared" si="22"/>
        <v>0</v>
      </c>
      <c r="Q137" s="10">
        <f t="shared" si="23"/>
        <v>0</v>
      </c>
      <c r="R137" s="10">
        <f t="shared" si="24"/>
        <v>5.2803886366036543E-6</v>
      </c>
    </row>
    <row r="138" spans="7:18" x14ac:dyDescent="0.3">
      <c r="G138" s="8" t="s">
        <v>125</v>
      </c>
      <c r="H138">
        <v>2</v>
      </c>
      <c r="I138">
        <v>0</v>
      </c>
      <c r="J138">
        <v>0</v>
      </c>
      <c r="K138">
        <v>0</v>
      </c>
      <c r="L138">
        <v>2</v>
      </c>
      <c r="N138" s="10">
        <f t="shared" si="20"/>
        <v>2.0819670424617177E-5</v>
      </c>
      <c r="O138" s="10">
        <f t="shared" si="21"/>
        <v>0</v>
      </c>
      <c r="P138" s="10">
        <f t="shared" si="22"/>
        <v>0</v>
      </c>
      <c r="Q138" s="10">
        <f t="shared" si="23"/>
        <v>0</v>
      </c>
      <c r="R138" s="10">
        <f t="shared" si="24"/>
        <v>5.2803886366036543E-6</v>
      </c>
    </row>
    <row r="139" spans="7:18" x14ac:dyDescent="0.3">
      <c r="G139" s="8" t="s">
        <v>126</v>
      </c>
      <c r="H139">
        <v>1</v>
      </c>
      <c r="I139">
        <v>0</v>
      </c>
      <c r="J139">
        <v>0</v>
      </c>
      <c r="K139">
        <v>1</v>
      </c>
      <c r="L139">
        <v>2</v>
      </c>
      <c r="N139" s="10">
        <f t="shared" si="20"/>
        <v>1.0409835212308589E-5</v>
      </c>
      <c r="O139" s="10">
        <f t="shared" si="21"/>
        <v>0</v>
      </c>
      <c r="P139" s="10">
        <f t="shared" si="22"/>
        <v>0</v>
      </c>
      <c r="Q139" s="10">
        <f t="shared" si="23"/>
        <v>1.2311480455524777E-5</v>
      </c>
      <c r="R139" s="10">
        <f t="shared" si="24"/>
        <v>5.2803886366036543E-6</v>
      </c>
    </row>
    <row r="140" spans="7:18" x14ac:dyDescent="0.3">
      <c r="G140" s="8" t="s">
        <v>175</v>
      </c>
      <c r="H140">
        <v>1</v>
      </c>
      <c r="I140">
        <v>1</v>
      </c>
      <c r="J140">
        <v>0</v>
      </c>
      <c r="K140">
        <v>0</v>
      </c>
      <c r="L140">
        <v>2</v>
      </c>
      <c r="N140" s="10">
        <f t="shared" si="20"/>
        <v>1.0409835212308589E-5</v>
      </c>
      <c r="O140" s="10">
        <f t="shared" si="21"/>
        <v>7.4448522569069615E-6</v>
      </c>
      <c r="P140" s="10">
        <f t="shared" si="22"/>
        <v>0</v>
      </c>
      <c r="Q140" s="10">
        <f t="shared" si="23"/>
        <v>0</v>
      </c>
      <c r="R140" s="10">
        <f t="shared" si="24"/>
        <v>5.2803886366036543E-6</v>
      </c>
    </row>
    <row r="141" spans="7:18" x14ac:dyDescent="0.3">
      <c r="G141" s="8" t="s">
        <v>40</v>
      </c>
      <c r="H141">
        <v>1</v>
      </c>
      <c r="I141">
        <v>0</v>
      </c>
      <c r="J141">
        <v>0</v>
      </c>
      <c r="K141">
        <v>0</v>
      </c>
      <c r="L141">
        <v>1</v>
      </c>
      <c r="N141" s="10">
        <f t="shared" si="20"/>
        <v>1.0409835212308589E-5</v>
      </c>
      <c r="O141" s="10">
        <f t="shared" si="21"/>
        <v>0</v>
      </c>
      <c r="P141" s="10">
        <f t="shared" si="22"/>
        <v>0</v>
      </c>
      <c r="Q141" s="10">
        <f t="shared" si="23"/>
        <v>0</v>
      </c>
      <c r="R141" s="10">
        <f t="shared" si="24"/>
        <v>2.6401943183018271E-6</v>
      </c>
    </row>
    <row r="142" spans="7:18" x14ac:dyDescent="0.3">
      <c r="G142" s="8" t="s">
        <v>58</v>
      </c>
      <c r="H142">
        <v>0</v>
      </c>
      <c r="I142">
        <v>0</v>
      </c>
      <c r="J142">
        <v>0</v>
      </c>
      <c r="K142">
        <v>1</v>
      </c>
      <c r="L142">
        <v>1</v>
      </c>
      <c r="N142" s="10">
        <f t="shared" si="20"/>
        <v>0</v>
      </c>
      <c r="O142" s="10">
        <f t="shared" si="21"/>
        <v>0</v>
      </c>
      <c r="P142" s="10">
        <f t="shared" si="22"/>
        <v>0</v>
      </c>
      <c r="Q142" s="10">
        <f t="shared" si="23"/>
        <v>1.2311480455524777E-5</v>
      </c>
      <c r="R142" s="10">
        <f t="shared" si="24"/>
        <v>2.6401943183018271E-6</v>
      </c>
    </row>
    <row r="143" spans="7:18" x14ac:dyDescent="0.3">
      <c r="G143" s="8" t="s">
        <v>62</v>
      </c>
      <c r="H143">
        <v>0</v>
      </c>
      <c r="I143">
        <v>0</v>
      </c>
      <c r="J143">
        <v>0</v>
      </c>
      <c r="K143">
        <v>1</v>
      </c>
      <c r="L143">
        <v>1</v>
      </c>
      <c r="N143" s="10">
        <f t="shared" si="20"/>
        <v>0</v>
      </c>
      <c r="O143" s="10">
        <f t="shared" si="21"/>
        <v>0</v>
      </c>
      <c r="P143" s="10">
        <f t="shared" si="22"/>
        <v>0</v>
      </c>
      <c r="Q143" s="10">
        <f t="shared" si="23"/>
        <v>1.2311480455524777E-5</v>
      </c>
      <c r="R143" s="10">
        <f t="shared" si="24"/>
        <v>2.6401943183018271E-6</v>
      </c>
    </row>
    <row r="144" spans="7:18" x14ac:dyDescent="0.3">
      <c r="G144" s="8" t="s">
        <v>64</v>
      </c>
      <c r="H144">
        <v>0</v>
      </c>
      <c r="I144">
        <v>1</v>
      </c>
      <c r="J144">
        <v>0</v>
      </c>
      <c r="K144">
        <v>0</v>
      </c>
      <c r="L144">
        <v>1</v>
      </c>
      <c r="N144" s="10">
        <f t="shared" si="20"/>
        <v>0</v>
      </c>
      <c r="O144" s="10">
        <f t="shared" si="21"/>
        <v>7.4448522569069615E-6</v>
      </c>
      <c r="P144" s="10">
        <f t="shared" si="22"/>
        <v>0</v>
      </c>
      <c r="Q144" s="10">
        <f t="shared" si="23"/>
        <v>0</v>
      </c>
      <c r="R144" s="10">
        <f t="shared" si="24"/>
        <v>2.6401943183018271E-6</v>
      </c>
    </row>
    <row r="145" spans="7:18" x14ac:dyDescent="0.3">
      <c r="G145" s="8" t="s">
        <v>76</v>
      </c>
      <c r="H145">
        <v>0</v>
      </c>
      <c r="I145">
        <v>1</v>
      </c>
      <c r="J145">
        <v>0</v>
      </c>
      <c r="K145">
        <v>0</v>
      </c>
      <c r="L145">
        <v>1</v>
      </c>
      <c r="N145" s="10">
        <f t="shared" si="20"/>
        <v>0</v>
      </c>
      <c r="O145" s="10">
        <f t="shared" si="21"/>
        <v>7.4448522569069615E-6</v>
      </c>
      <c r="P145" s="10">
        <f t="shared" si="22"/>
        <v>0</v>
      </c>
      <c r="Q145" s="10">
        <f t="shared" si="23"/>
        <v>0</v>
      </c>
      <c r="R145" s="10">
        <f t="shared" si="24"/>
        <v>2.6401943183018271E-6</v>
      </c>
    </row>
    <row r="146" spans="7:18" x14ac:dyDescent="0.3">
      <c r="G146" s="8" t="s">
        <v>83</v>
      </c>
      <c r="H146">
        <v>1</v>
      </c>
      <c r="I146">
        <v>0</v>
      </c>
      <c r="J146">
        <v>0</v>
      </c>
      <c r="K146">
        <v>0</v>
      </c>
      <c r="L146">
        <v>1</v>
      </c>
      <c r="N146" s="10">
        <f t="shared" si="20"/>
        <v>1.0409835212308589E-5</v>
      </c>
      <c r="O146" s="10">
        <f t="shared" si="21"/>
        <v>0</v>
      </c>
      <c r="P146" s="10">
        <f t="shared" si="22"/>
        <v>0</v>
      </c>
      <c r="Q146" s="10">
        <f t="shared" si="23"/>
        <v>0</v>
      </c>
      <c r="R146" s="10">
        <f t="shared" si="24"/>
        <v>2.6401943183018271E-6</v>
      </c>
    </row>
    <row r="147" spans="7:18" x14ac:dyDescent="0.3">
      <c r="G147" s="8" t="s">
        <v>85</v>
      </c>
      <c r="H147">
        <v>1</v>
      </c>
      <c r="I147">
        <v>0</v>
      </c>
      <c r="J147">
        <v>0</v>
      </c>
      <c r="K147">
        <v>0</v>
      </c>
      <c r="L147">
        <v>1</v>
      </c>
      <c r="N147" s="10">
        <f t="shared" si="20"/>
        <v>1.0409835212308589E-5</v>
      </c>
      <c r="O147" s="10">
        <f t="shared" si="21"/>
        <v>0</v>
      </c>
      <c r="P147" s="10">
        <f t="shared" si="22"/>
        <v>0</v>
      </c>
      <c r="Q147" s="10">
        <f t="shared" si="23"/>
        <v>0</v>
      </c>
      <c r="R147" s="10">
        <f t="shared" si="24"/>
        <v>2.6401943183018271E-6</v>
      </c>
    </row>
    <row r="148" spans="7:18" x14ac:dyDescent="0.3">
      <c r="G148" s="8" t="s">
        <v>99</v>
      </c>
      <c r="H148">
        <v>0</v>
      </c>
      <c r="I148">
        <v>0</v>
      </c>
      <c r="J148">
        <v>1</v>
      </c>
      <c r="K148">
        <v>0</v>
      </c>
      <c r="L148">
        <v>1</v>
      </c>
      <c r="N148" s="10">
        <f t="shared" si="20"/>
        <v>0</v>
      </c>
      <c r="O148" s="10">
        <f t="shared" si="21"/>
        <v>0</v>
      </c>
      <c r="P148" s="10">
        <f t="shared" si="22"/>
        <v>1.4891810993134875E-5</v>
      </c>
      <c r="Q148" s="10">
        <f t="shared" si="23"/>
        <v>0</v>
      </c>
      <c r="R148" s="10">
        <f t="shared" si="24"/>
        <v>2.6401943183018271E-6</v>
      </c>
    </row>
    <row r="149" spans="7:18" x14ac:dyDescent="0.3">
      <c r="G149" s="8" t="s">
        <v>102</v>
      </c>
      <c r="H149">
        <v>0</v>
      </c>
      <c r="I149">
        <v>1</v>
      </c>
      <c r="J149">
        <v>0</v>
      </c>
      <c r="K149">
        <v>0</v>
      </c>
      <c r="L149">
        <v>1</v>
      </c>
      <c r="N149" s="10">
        <f t="shared" si="20"/>
        <v>0</v>
      </c>
      <c r="O149" s="10">
        <f t="shared" si="21"/>
        <v>7.4448522569069615E-6</v>
      </c>
      <c r="P149" s="10">
        <f t="shared" si="22"/>
        <v>0</v>
      </c>
      <c r="Q149" s="10">
        <f t="shared" si="23"/>
        <v>0</v>
      </c>
      <c r="R149" s="10">
        <f t="shared" si="24"/>
        <v>2.6401943183018271E-6</v>
      </c>
    </row>
    <row r="150" spans="7:18" x14ac:dyDescent="0.3">
      <c r="G150" s="8" t="s">
        <v>103</v>
      </c>
      <c r="H150">
        <v>0</v>
      </c>
      <c r="I150">
        <v>0</v>
      </c>
      <c r="J150">
        <v>0</v>
      </c>
      <c r="K150">
        <v>1</v>
      </c>
      <c r="L150">
        <v>1</v>
      </c>
      <c r="N150" s="10">
        <f t="shared" si="20"/>
        <v>0</v>
      </c>
      <c r="O150" s="10">
        <f t="shared" si="21"/>
        <v>0</v>
      </c>
      <c r="P150" s="10">
        <f t="shared" si="22"/>
        <v>0</v>
      </c>
      <c r="Q150" s="10">
        <f t="shared" si="23"/>
        <v>1.2311480455524777E-5</v>
      </c>
      <c r="R150" s="10">
        <f t="shared" si="24"/>
        <v>2.6401943183018271E-6</v>
      </c>
    </row>
    <row r="151" spans="7:18" x14ac:dyDescent="0.3">
      <c r="G151" s="8" t="s">
        <v>106</v>
      </c>
      <c r="H151">
        <v>0</v>
      </c>
      <c r="I151">
        <v>1</v>
      </c>
      <c r="J151">
        <v>0</v>
      </c>
      <c r="K151">
        <v>0</v>
      </c>
      <c r="L151">
        <v>1</v>
      </c>
      <c r="N151" s="10">
        <f t="shared" si="20"/>
        <v>0</v>
      </c>
      <c r="O151" s="10">
        <f t="shared" si="21"/>
        <v>7.4448522569069615E-6</v>
      </c>
      <c r="P151" s="10">
        <f t="shared" si="22"/>
        <v>0</v>
      </c>
      <c r="Q151" s="10">
        <f t="shared" si="23"/>
        <v>0</v>
      </c>
      <c r="R151" s="10">
        <f t="shared" si="24"/>
        <v>2.6401943183018271E-6</v>
      </c>
    </row>
    <row r="152" spans="7:18" x14ac:dyDescent="0.3">
      <c r="G152" s="8" t="s">
        <v>111</v>
      </c>
      <c r="H152">
        <v>0</v>
      </c>
      <c r="I152">
        <v>0</v>
      </c>
      <c r="J152">
        <v>1</v>
      </c>
      <c r="K152">
        <v>0</v>
      </c>
      <c r="L152">
        <v>1</v>
      </c>
      <c r="N152" s="10">
        <f t="shared" si="20"/>
        <v>0</v>
      </c>
      <c r="O152" s="10">
        <f t="shared" si="21"/>
        <v>0</v>
      </c>
      <c r="P152" s="10">
        <f t="shared" si="22"/>
        <v>1.4891810993134875E-5</v>
      </c>
      <c r="Q152" s="10">
        <f t="shared" si="23"/>
        <v>0</v>
      </c>
      <c r="R152" s="10">
        <f t="shared" si="24"/>
        <v>2.6401943183018271E-6</v>
      </c>
    </row>
    <row r="153" spans="7:18" x14ac:dyDescent="0.3">
      <c r="G153" s="8" t="s">
        <v>112</v>
      </c>
      <c r="H153">
        <v>0</v>
      </c>
      <c r="I153">
        <v>1</v>
      </c>
      <c r="J153">
        <v>0</v>
      </c>
      <c r="K153">
        <v>0</v>
      </c>
      <c r="L153">
        <v>1</v>
      </c>
      <c r="N153" s="10">
        <f t="shared" si="20"/>
        <v>0</v>
      </c>
      <c r="O153" s="10">
        <f t="shared" si="21"/>
        <v>7.4448522569069615E-6</v>
      </c>
      <c r="P153" s="10">
        <f t="shared" si="22"/>
        <v>0</v>
      </c>
      <c r="Q153" s="10">
        <f t="shared" si="23"/>
        <v>0</v>
      </c>
      <c r="R153" s="10">
        <f t="shared" si="24"/>
        <v>2.6401943183018271E-6</v>
      </c>
    </row>
    <row r="154" spans="7:18" x14ac:dyDescent="0.3">
      <c r="G154" s="8" t="s">
        <v>113</v>
      </c>
      <c r="H154">
        <v>0</v>
      </c>
      <c r="I154">
        <v>0</v>
      </c>
      <c r="J154">
        <v>0</v>
      </c>
      <c r="K154">
        <v>1</v>
      </c>
      <c r="L154">
        <v>1</v>
      </c>
      <c r="N154" s="10">
        <f t="shared" si="20"/>
        <v>0</v>
      </c>
      <c r="O154" s="10">
        <f t="shared" si="21"/>
        <v>0</v>
      </c>
      <c r="P154" s="10">
        <f t="shared" si="22"/>
        <v>0</v>
      </c>
      <c r="Q154" s="10">
        <f t="shared" si="23"/>
        <v>1.2311480455524777E-5</v>
      </c>
      <c r="R154" s="10">
        <f t="shared" si="24"/>
        <v>2.6401943183018271E-6</v>
      </c>
    </row>
    <row r="155" spans="7:18" x14ac:dyDescent="0.3">
      <c r="G155" s="8" t="s">
        <v>114</v>
      </c>
      <c r="H155">
        <v>0</v>
      </c>
      <c r="I155">
        <v>1</v>
      </c>
      <c r="J155">
        <v>0</v>
      </c>
      <c r="K155">
        <v>0</v>
      </c>
      <c r="L155">
        <v>1</v>
      </c>
      <c r="N155" s="10">
        <f t="shared" si="20"/>
        <v>0</v>
      </c>
      <c r="O155" s="10">
        <f t="shared" si="21"/>
        <v>7.4448522569069615E-6</v>
      </c>
      <c r="P155" s="10">
        <f t="shared" si="22"/>
        <v>0</v>
      </c>
      <c r="Q155" s="10">
        <f t="shared" si="23"/>
        <v>0</v>
      </c>
      <c r="R155" s="10">
        <f t="shared" si="24"/>
        <v>2.6401943183018271E-6</v>
      </c>
    </row>
    <row r="156" spans="7:18" x14ac:dyDescent="0.3">
      <c r="G156" s="8" t="s">
        <v>118</v>
      </c>
      <c r="H156">
        <v>0</v>
      </c>
      <c r="I156">
        <v>0</v>
      </c>
      <c r="J156">
        <v>1</v>
      </c>
      <c r="K156">
        <v>0</v>
      </c>
      <c r="L156">
        <v>1</v>
      </c>
      <c r="N156" s="10">
        <f t="shared" si="20"/>
        <v>0</v>
      </c>
      <c r="O156" s="10">
        <f t="shared" si="21"/>
        <v>0</v>
      </c>
      <c r="P156" s="10">
        <f t="shared" si="22"/>
        <v>1.4891810993134875E-5</v>
      </c>
      <c r="Q156" s="10">
        <f t="shared" si="23"/>
        <v>0</v>
      </c>
      <c r="R156" s="10">
        <f t="shared" si="24"/>
        <v>2.6401943183018271E-6</v>
      </c>
    </row>
    <row r="157" spans="7:18" x14ac:dyDescent="0.3">
      <c r="G157" s="8" t="s">
        <v>131</v>
      </c>
      <c r="H157">
        <v>1</v>
      </c>
      <c r="I157">
        <v>0</v>
      </c>
      <c r="J157">
        <v>0</v>
      </c>
      <c r="K157">
        <v>0</v>
      </c>
      <c r="L157">
        <v>1</v>
      </c>
      <c r="N157" s="10">
        <f t="shared" si="20"/>
        <v>1.0409835212308589E-5</v>
      </c>
      <c r="O157" s="10">
        <f t="shared" si="21"/>
        <v>0</v>
      </c>
      <c r="P157" s="10">
        <f t="shared" si="22"/>
        <v>0</v>
      </c>
      <c r="Q157" s="10">
        <f t="shared" si="23"/>
        <v>0</v>
      </c>
      <c r="R157" s="10">
        <f t="shared" si="24"/>
        <v>2.6401943183018271E-6</v>
      </c>
    </row>
    <row r="158" spans="7:18" x14ac:dyDescent="0.3">
      <c r="G158" s="8" t="s">
        <v>132</v>
      </c>
      <c r="H158">
        <v>1</v>
      </c>
      <c r="I158">
        <v>0</v>
      </c>
      <c r="J158">
        <v>0</v>
      </c>
      <c r="K158">
        <v>0</v>
      </c>
      <c r="L158">
        <v>1</v>
      </c>
      <c r="N158" s="10">
        <f t="shared" si="20"/>
        <v>1.0409835212308589E-5</v>
      </c>
      <c r="O158" s="10">
        <f t="shared" si="21"/>
        <v>0</v>
      </c>
      <c r="P158" s="10">
        <f t="shared" si="22"/>
        <v>0</v>
      </c>
      <c r="Q158" s="10">
        <f t="shared" si="23"/>
        <v>0</v>
      </c>
      <c r="R158" s="10">
        <f t="shared" si="24"/>
        <v>2.6401943183018271E-6</v>
      </c>
    </row>
    <row r="159" spans="7:18" x14ac:dyDescent="0.3">
      <c r="G159" s="8" t="s">
        <v>134</v>
      </c>
      <c r="H159">
        <v>0</v>
      </c>
      <c r="I159">
        <v>1</v>
      </c>
      <c r="J159">
        <v>0</v>
      </c>
      <c r="K159">
        <v>0</v>
      </c>
      <c r="L159">
        <v>1</v>
      </c>
      <c r="N159" s="10">
        <f t="shared" si="20"/>
        <v>0</v>
      </c>
      <c r="O159" s="10">
        <f t="shared" si="21"/>
        <v>7.4448522569069615E-6</v>
      </c>
      <c r="P159" s="10">
        <f t="shared" si="22"/>
        <v>0</v>
      </c>
      <c r="Q159" s="10">
        <f t="shared" si="23"/>
        <v>0</v>
      </c>
      <c r="R159" s="10">
        <f t="shared" si="24"/>
        <v>2.6401943183018271E-6</v>
      </c>
    </row>
    <row r="160" spans="7:18" x14ac:dyDescent="0.3">
      <c r="G160" s="8" t="s">
        <v>137</v>
      </c>
      <c r="H160">
        <v>1</v>
      </c>
      <c r="I160">
        <v>0</v>
      </c>
      <c r="J160">
        <v>0</v>
      </c>
      <c r="K160">
        <v>0</v>
      </c>
      <c r="L160">
        <v>1</v>
      </c>
      <c r="N160" s="10">
        <f t="shared" si="20"/>
        <v>1.0409835212308589E-5</v>
      </c>
      <c r="O160" s="10">
        <f t="shared" si="21"/>
        <v>0</v>
      </c>
      <c r="P160" s="10">
        <f t="shared" si="22"/>
        <v>0</v>
      </c>
      <c r="Q160" s="10">
        <f t="shared" si="23"/>
        <v>0</v>
      </c>
      <c r="R160" s="10">
        <f t="shared" si="24"/>
        <v>2.6401943183018271E-6</v>
      </c>
    </row>
    <row r="161" spans="7:18" x14ac:dyDescent="0.3">
      <c r="G161" s="8" t="s">
        <v>140</v>
      </c>
      <c r="H161">
        <v>0</v>
      </c>
      <c r="I161">
        <v>0</v>
      </c>
      <c r="J161">
        <v>0</v>
      </c>
      <c r="K161">
        <v>1</v>
      </c>
      <c r="L161">
        <v>1</v>
      </c>
      <c r="N161" s="10">
        <f t="shared" ref="N161:N167" si="25">H161/SUM($H$32:$H$179)</f>
        <v>0</v>
      </c>
      <c r="O161" s="10">
        <f t="shared" ref="O161:O167" si="26">I161/SUM($I$32:$I$179)</f>
        <v>0</v>
      </c>
      <c r="P161" s="10">
        <f t="shared" ref="P161:P167" si="27">J161/SUM($J$32:$J$179)</f>
        <v>0</v>
      </c>
      <c r="Q161" s="10">
        <f t="shared" ref="Q161:Q167" si="28">K161/SUM($K$32:$K$179)</f>
        <v>1.2311480455524777E-5</v>
      </c>
      <c r="R161" s="10">
        <f t="shared" ref="R161:R167" si="29">L161/SUM($L$32:$L$179)</f>
        <v>2.6401943183018271E-6</v>
      </c>
    </row>
    <row r="162" spans="7:18" x14ac:dyDescent="0.3">
      <c r="G162" s="8" t="s">
        <v>146</v>
      </c>
      <c r="H162">
        <v>0</v>
      </c>
      <c r="I162">
        <v>0</v>
      </c>
      <c r="J162">
        <v>0</v>
      </c>
      <c r="K162">
        <v>1</v>
      </c>
      <c r="L162">
        <v>1</v>
      </c>
      <c r="N162" s="10">
        <f t="shared" si="25"/>
        <v>0</v>
      </c>
      <c r="O162" s="10">
        <f t="shared" si="26"/>
        <v>0</v>
      </c>
      <c r="P162" s="10">
        <f t="shared" si="27"/>
        <v>0</v>
      </c>
      <c r="Q162" s="10">
        <f t="shared" si="28"/>
        <v>1.2311480455524777E-5</v>
      </c>
      <c r="R162" s="10">
        <f t="shared" si="29"/>
        <v>2.6401943183018271E-6</v>
      </c>
    </row>
    <row r="163" spans="7:18" x14ac:dyDescent="0.3">
      <c r="G163" s="8" t="s">
        <v>159</v>
      </c>
      <c r="H163">
        <v>0</v>
      </c>
      <c r="I163">
        <v>1</v>
      </c>
      <c r="J163">
        <v>0</v>
      </c>
      <c r="K163">
        <v>0</v>
      </c>
      <c r="L163">
        <v>1</v>
      </c>
      <c r="N163" s="10">
        <f t="shared" si="25"/>
        <v>0</v>
      </c>
      <c r="O163" s="10">
        <f t="shared" si="26"/>
        <v>7.4448522569069615E-6</v>
      </c>
      <c r="P163" s="10">
        <f t="shared" si="27"/>
        <v>0</v>
      </c>
      <c r="Q163" s="10">
        <f t="shared" si="28"/>
        <v>0</v>
      </c>
      <c r="R163" s="10">
        <f t="shared" si="29"/>
        <v>2.6401943183018271E-6</v>
      </c>
    </row>
    <row r="164" spans="7:18" x14ac:dyDescent="0.3">
      <c r="G164" s="8" t="s">
        <v>160</v>
      </c>
      <c r="H164">
        <v>1</v>
      </c>
      <c r="I164">
        <v>0</v>
      </c>
      <c r="J164">
        <v>0</v>
      </c>
      <c r="K164">
        <v>0</v>
      </c>
      <c r="L164">
        <v>1</v>
      </c>
      <c r="N164" s="10">
        <f t="shared" si="25"/>
        <v>1.0409835212308589E-5</v>
      </c>
      <c r="O164" s="10">
        <f t="shared" si="26"/>
        <v>0</v>
      </c>
      <c r="P164" s="10">
        <f t="shared" si="27"/>
        <v>0</v>
      </c>
      <c r="Q164" s="10">
        <f t="shared" si="28"/>
        <v>0</v>
      </c>
      <c r="R164" s="10">
        <f t="shared" si="29"/>
        <v>2.6401943183018271E-6</v>
      </c>
    </row>
    <row r="165" spans="7:18" x14ac:dyDescent="0.3">
      <c r="G165" s="8" t="s">
        <v>161</v>
      </c>
      <c r="H165">
        <v>1</v>
      </c>
      <c r="I165">
        <v>0</v>
      </c>
      <c r="J165">
        <v>0</v>
      </c>
      <c r="K165">
        <v>0</v>
      </c>
      <c r="L165">
        <v>1</v>
      </c>
      <c r="N165" s="10">
        <f t="shared" si="25"/>
        <v>1.0409835212308589E-5</v>
      </c>
      <c r="O165" s="10">
        <f t="shared" si="26"/>
        <v>0</v>
      </c>
      <c r="P165" s="10">
        <f t="shared" si="27"/>
        <v>0</v>
      </c>
      <c r="Q165" s="10">
        <f t="shared" si="28"/>
        <v>0</v>
      </c>
      <c r="R165" s="10">
        <f t="shared" si="29"/>
        <v>2.6401943183018271E-6</v>
      </c>
    </row>
    <row r="166" spans="7:18" x14ac:dyDescent="0.3">
      <c r="G166" s="8" t="s">
        <v>163</v>
      </c>
      <c r="H166">
        <v>0</v>
      </c>
      <c r="I166">
        <v>0</v>
      </c>
      <c r="J166">
        <v>1</v>
      </c>
      <c r="K166">
        <v>0</v>
      </c>
      <c r="L166">
        <v>1</v>
      </c>
      <c r="N166" s="10">
        <f t="shared" si="25"/>
        <v>0</v>
      </c>
      <c r="O166" s="10">
        <f t="shared" si="26"/>
        <v>0</v>
      </c>
      <c r="P166" s="10">
        <f t="shared" si="27"/>
        <v>1.4891810993134875E-5</v>
      </c>
      <c r="Q166" s="10">
        <f t="shared" si="28"/>
        <v>0</v>
      </c>
      <c r="R166" s="10">
        <f t="shared" si="29"/>
        <v>2.6401943183018271E-6</v>
      </c>
    </row>
    <row r="167" spans="7:18" x14ac:dyDescent="0.3">
      <c r="G167" s="8" t="s">
        <v>167</v>
      </c>
      <c r="H167">
        <v>0</v>
      </c>
      <c r="I167">
        <v>1</v>
      </c>
      <c r="J167">
        <v>0</v>
      </c>
      <c r="K167">
        <v>0</v>
      </c>
      <c r="L167">
        <v>1</v>
      </c>
      <c r="N167" s="10">
        <f t="shared" si="25"/>
        <v>0</v>
      </c>
      <c r="O167" s="10">
        <f t="shared" si="26"/>
        <v>7.4448522569069615E-6</v>
      </c>
      <c r="P167" s="10">
        <f t="shared" si="27"/>
        <v>0</v>
      </c>
      <c r="Q167" s="10">
        <f t="shared" si="28"/>
        <v>0</v>
      </c>
      <c r="R167" s="10">
        <f t="shared" si="29"/>
        <v>2.6401943183018271E-6</v>
      </c>
    </row>
    <row r="168" spans="7:18" x14ac:dyDescent="0.3">
      <c r="G168" s="8" t="s">
        <v>170</v>
      </c>
      <c r="H168">
        <v>1</v>
      </c>
      <c r="I168">
        <v>0</v>
      </c>
      <c r="J168">
        <v>0</v>
      </c>
      <c r="K168">
        <v>0</v>
      </c>
      <c r="L168">
        <v>1</v>
      </c>
    </row>
    <row r="169" spans="7:18" x14ac:dyDescent="0.3">
      <c r="G169" s="8" t="s">
        <v>173</v>
      </c>
      <c r="H169">
        <v>0</v>
      </c>
      <c r="I169">
        <v>0</v>
      </c>
      <c r="J169">
        <v>0</v>
      </c>
      <c r="K169">
        <v>1</v>
      </c>
      <c r="L169">
        <v>1</v>
      </c>
    </row>
    <row r="170" spans="7:18" x14ac:dyDescent="0.3">
      <c r="G170" s="8" t="s">
        <v>39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7:18" x14ac:dyDescent="0.3">
      <c r="G171" s="8" t="s">
        <v>47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7:18" x14ac:dyDescent="0.3">
      <c r="G172" s="8" t="s">
        <v>49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7:18" x14ac:dyDescent="0.3">
      <c r="G173" s="8" t="s">
        <v>57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7:18" x14ac:dyDescent="0.3">
      <c r="G174" s="8" t="s">
        <v>63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7:18" x14ac:dyDescent="0.3">
      <c r="G175" s="8" t="s">
        <v>162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7:18" x14ac:dyDescent="0.3">
      <c r="G176" s="8" t="s">
        <v>165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7:12" x14ac:dyDescent="0.3">
      <c r="G177" s="8" t="s">
        <v>177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7:12" x14ac:dyDescent="0.3">
      <c r="G178" s="8" t="s">
        <v>179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7:12" x14ac:dyDescent="0.3">
      <c r="G179" s="8" t="s">
        <v>183</v>
      </c>
      <c r="H179">
        <v>0</v>
      </c>
      <c r="I179">
        <v>0</v>
      </c>
      <c r="J179">
        <v>0</v>
      </c>
      <c r="K179">
        <v>0</v>
      </c>
      <c r="L179">
        <v>0</v>
      </c>
    </row>
  </sheetData>
  <sortState ref="G32:L179">
    <sortCondition descending="1" ref="L3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64"/>
  <sheetViews>
    <sheetView tabSelected="1" topLeftCell="BM1" workbookViewId="0">
      <selection activeCell="BX3" sqref="BX3"/>
    </sheetView>
  </sheetViews>
  <sheetFormatPr defaultRowHeight="14.4" x14ac:dyDescent="0.3"/>
  <cols>
    <col min="1" max="3" width="15.44140625" bestFit="1" customWidth="1"/>
    <col min="4" max="4" width="15.88671875" bestFit="1" customWidth="1"/>
    <col min="5" max="5" width="16.6640625" bestFit="1" customWidth="1"/>
    <col min="6" max="6" width="20.109375" customWidth="1"/>
    <col min="7" max="7" width="17.21875" customWidth="1"/>
    <col min="8" max="9" width="16.6640625" bestFit="1" customWidth="1"/>
    <col min="27" max="27" width="35.5546875" bestFit="1" customWidth="1"/>
    <col min="33" max="33" width="12.5546875" customWidth="1"/>
    <col min="34" max="34" width="15.5546875" bestFit="1" customWidth="1"/>
    <col min="35" max="36" width="5" customWidth="1"/>
    <col min="37" max="37" width="6" customWidth="1"/>
    <col min="38" max="38" width="10.77734375" bestFit="1" customWidth="1"/>
    <col min="46" max="46" width="35.5546875" bestFit="1" customWidth="1"/>
    <col min="53" max="53" width="10.21875" customWidth="1"/>
    <col min="63" max="63" width="14.6640625" bestFit="1" customWidth="1"/>
    <col min="67" max="67" width="12" bestFit="1" customWidth="1"/>
    <col min="73" max="73" width="12.5546875" bestFit="1" customWidth="1"/>
  </cols>
  <sheetData>
    <row r="1" spans="1:77" x14ac:dyDescent="0.3">
      <c r="B1" s="1" t="s">
        <v>0</v>
      </c>
      <c r="C1" s="1" t="s">
        <v>1</v>
      </c>
      <c r="D1" s="1" t="s">
        <v>2</v>
      </c>
      <c r="E1" s="1" t="s">
        <v>25</v>
      </c>
      <c r="F1" s="1" t="s">
        <v>26</v>
      </c>
      <c r="G1" s="1" t="s">
        <v>3</v>
      </c>
      <c r="H1" s="1" t="s">
        <v>12</v>
      </c>
      <c r="I1" s="1" t="s">
        <v>14</v>
      </c>
      <c r="AT1" s="8"/>
      <c r="BP1" t="s">
        <v>254</v>
      </c>
      <c r="BR1" t="s">
        <v>255</v>
      </c>
      <c r="BW1" t="s">
        <v>256</v>
      </c>
      <c r="BX1">
        <v>3</v>
      </c>
      <c r="BY1">
        <v>1</v>
      </c>
    </row>
    <row r="2" spans="1:77" x14ac:dyDescent="0.3">
      <c r="A2" s="1">
        <v>1</v>
      </c>
      <c r="B2" s="2">
        <v>4.5242000000000004</v>
      </c>
      <c r="C2" s="2">
        <v>0.95826529999999999</v>
      </c>
      <c r="D2" s="2">
        <v>2447.8629999999998</v>
      </c>
      <c r="E2" s="27">
        <v>0.29844860000000001</v>
      </c>
      <c r="F2" s="2">
        <v>0.10320269999999999</v>
      </c>
      <c r="G2" s="2">
        <v>791.96069999999997</v>
      </c>
      <c r="H2" s="2">
        <v>108.18049999999999</v>
      </c>
      <c r="I2" s="2">
        <v>1.0528488</v>
      </c>
      <c r="J2" s="29">
        <v>4</v>
      </c>
      <c r="K2" t="s">
        <v>238</v>
      </c>
      <c r="AA2" s="8"/>
      <c r="AB2" t="s">
        <v>241</v>
      </c>
      <c r="AC2" t="s">
        <v>242</v>
      </c>
      <c r="AD2" t="s">
        <v>243</v>
      </c>
      <c r="AE2" t="s">
        <v>244</v>
      </c>
      <c r="AT2" s="8"/>
      <c r="AU2">
        <v>0</v>
      </c>
      <c r="AV2">
        <v>1</v>
      </c>
      <c r="AW2">
        <v>2</v>
      </c>
      <c r="AX2">
        <v>3</v>
      </c>
      <c r="AY2">
        <v>4</v>
      </c>
      <c r="AZ2">
        <v>5</v>
      </c>
      <c r="BA2">
        <v>6</v>
      </c>
      <c r="BB2">
        <v>7</v>
      </c>
      <c r="BC2">
        <v>8</v>
      </c>
      <c r="BD2">
        <v>9</v>
      </c>
      <c r="BE2">
        <v>10</v>
      </c>
      <c r="BJ2">
        <v>122044</v>
      </c>
      <c r="BK2" s="11">
        <v>125550908.75</v>
      </c>
      <c r="BL2" s="10">
        <f>BK2/$BK$10</f>
        <v>0.16668871272791574</v>
      </c>
      <c r="BM2">
        <v>1</v>
      </c>
      <c r="BO2">
        <v>24939744.899999999</v>
      </c>
      <c r="BP2" s="10">
        <f>BO2/$BO$10</f>
        <v>0.14139525011546561</v>
      </c>
      <c r="BQ2">
        <v>1</v>
      </c>
      <c r="BR2">
        <v>903149.96076399996</v>
      </c>
      <c r="BS2" s="10">
        <f>BR2/$BR$10</f>
        <v>1.5525694951785568E-2</v>
      </c>
      <c r="BT2">
        <v>5781</v>
      </c>
      <c r="BU2" s="31">
        <f>BR2/BT2</f>
        <v>156.22728952845529</v>
      </c>
      <c r="BX2">
        <v>1</v>
      </c>
      <c r="BY2">
        <v>2</v>
      </c>
    </row>
    <row r="3" spans="1:77" x14ac:dyDescent="0.3">
      <c r="A3" s="1">
        <v>2</v>
      </c>
      <c r="B3" s="3">
        <v>6.0231300000000001</v>
      </c>
      <c r="C3" s="3">
        <v>0.99775910000000001</v>
      </c>
      <c r="D3" s="3">
        <v>5222.518</v>
      </c>
      <c r="E3" s="3">
        <v>0.98235289999999997</v>
      </c>
      <c r="F3" s="3">
        <v>0.98963590000000001</v>
      </c>
      <c r="G3" s="3">
        <v>957.45979999999997</v>
      </c>
      <c r="H3" s="28">
        <v>3454.8825000000002</v>
      </c>
      <c r="I3" s="3">
        <v>3.4904761999999998</v>
      </c>
      <c r="J3" s="30">
        <v>1</v>
      </c>
      <c r="K3" t="s">
        <v>235</v>
      </c>
      <c r="AA3" s="8">
        <v>1</v>
      </c>
      <c r="AB3">
        <v>15</v>
      </c>
      <c r="AC3">
        <v>0</v>
      </c>
      <c r="AD3">
        <v>47</v>
      </c>
      <c r="AE3">
        <v>95180</v>
      </c>
      <c r="AF3" s="32">
        <v>0.99934902668990566</v>
      </c>
      <c r="AG3" s="32">
        <v>0</v>
      </c>
      <c r="AT3" s="8">
        <v>1</v>
      </c>
      <c r="AU3">
        <v>1642</v>
      </c>
      <c r="AV3">
        <v>12808</v>
      </c>
      <c r="AW3">
        <v>240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 s="39">
        <f>SUMPRODUCT($AU$2:$BE$2,AU3:BE3)/SUM(AU3:BE3)</f>
        <v>0.9045609257998638</v>
      </c>
      <c r="BJ3">
        <v>160546</v>
      </c>
      <c r="BK3" s="11">
        <v>234075548.5</v>
      </c>
      <c r="BL3" s="10">
        <f t="shared" ref="BL3:BL9" si="0">BK3/$BK$10</f>
        <v>0.31077235719765994</v>
      </c>
      <c r="BM3">
        <v>2</v>
      </c>
      <c r="BO3">
        <v>48382957.880000003</v>
      </c>
      <c r="BP3" s="10">
        <f t="shared" ref="BP3:BP9" si="1">BO3/$BO$10</f>
        <v>0.27430595052993662</v>
      </c>
      <c r="BQ3">
        <v>2</v>
      </c>
      <c r="BR3">
        <v>648751.41480799997</v>
      </c>
      <c r="BS3" s="10">
        <f t="shared" ref="BS3:BS9" si="2">BR3/$BR$10</f>
        <v>1.1152429832724407E-2</v>
      </c>
      <c r="BT3">
        <v>7960</v>
      </c>
      <c r="BU3" s="31">
        <f t="shared" ref="BU3:BU9" si="3">BR3/BT3</f>
        <v>81.501434021105524</v>
      </c>
      <c r="BX3">
        <v>1</v>
      </c>
      <c r="BY3">
        <v>4</v>
      </c>
    </row>
    <row r="4" spans="1:77" x14ac:dyDescent="0.3">
      <c r="A4" s="1">
        <v>3</v>
      </c>
      <c r="B4" s="2">
        <v>5.543857</v>
      </c>
      <c r="C4" s="2">
        <v>0.98525870000000004</v>
      </c>
      <c r="D4" s="2">
        <v>4073.3690000000001</v>
      </c>
      <c r="E4" s="2">
        <v>0.98001419999999995</v>
      </c>
      <c r="F4" s="2">
        <v>0.92019839999999997</v>
      </c>
      <c r="G4" s="2">
        <v>896.58989999999994</v>
      </c>
      <c r="H4" s="2">
        <v>1319.2046</v>
      </c>
      <c r="I4" s="2">
        <v>1.9964564</v>
      </c>
      <c r="J4" s="29">
        <v>2</v>
      </c>
      <c r="K4" t="s">
        <v>236</v>
      </c>
      <c r="AA4" s="8">
        <v>2</v>
      </c>
      <c r="AB4">
        <v>62</v>
      </c>
      <c r="AC4">
        <v>132515</v>
      </c>
      <c r="AD4">
        <v>74</v>
      </c>
      <c r="AE4">
        <v>0</v>
      </c>
      <c r="AF4" s="32">
        <v>0</v>
      </c>
      <c r="AG4" s="32">
        <v>0.99897475330001284</v>
      </c>
      <c r="AT4" s="8">
        <v>2</v>
      </c>
      <c r="AU4">
        <v>1490</v>
      </c>
      <c r="AV4">
        <v>10222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39">
        <f t="shared" ref="BF4:BF10" si="4">SUMPRODUCT($AU$2:$BE$2,AU4:BE4)/SUM(AU4:BE4)</f>
        <v>0.87278005464480879</v>
      </c>
      <c r="BJ4">
        <v>157627</v>
      </c>
      <c r="BK4" s="11">
        <v>24273397.760000002</v>
      </c>
      <c r="BL4" s="10">
        <f t="shared" si="0"/>
        <v>3.2226779291608061E-2</v>
      </c>
      <c r="BM4">
        <v>4</v>
      </c>
      <c r="BO4">
        <v>5627180.5</v>
      </c>
      <c r="BP4" s="10">
        <f t="shared" si="1"/>
        <v>3.1903156886034185E-2</v>
      </c>
      <c r="BQ4">
        <v>4</v>
      </c>
      <c r="BR4">
        <v>95695.944292999993</v>
      </c>
      <c r="BS4" s="10">
        <f t="shared" si="2"/>
        <v>1.6450712547884613E-3</v>
      </c>
      <c r="BT4">
        <v>3180</v>
      </c>
      <c r="BU4" s="31">
        <f t="shared" si="3"/>
        <v>30.093064243081759</v>
      </c>
      <c r="BX4">
        <v>4</v>
      </c>
      <c r="BY4">
        <v>5</v>
      </c>
    </row>
    <row r="5" spans="1:77" x14ac:dyDescent="0.3">
      <c r="A5" s="1">
        <v>4</v>
      </c>
      <c r="B5" s="3">
        <v>4.6172719999999998</v>
      </c>
      <c r="C5" s="3">
        <v>0.98516029999999999</v>
      </c>
      <c r="D5" s="3">
        <v>2306.1770000000001</v>
      </c>
      <c r="E5" s="3">
        <v>0.98200100000000001</v>
      </c>
      <c r="F5" s="3">
        <v>0.79099759999999997</v>
      </c>
      <c r="G5" s="3">
        <v>623.12009999999998</v>
      </c>
      <c r="H5" s="3">
        <v>316.56979999999999</v>
      </c>
      <c r="I5" s="3">
        <v>0.54269319999999999</v>
      </c>
      <c r="J5" s="30">
        <v>3</v>
      </c>
      <c r="K5" t="s">
        <v>237</v>
      </c>
      <c r="AA5" s="8">
        <v>4</v>
      </c>
      <c r="AB5">
        <v>30</v>
      </c>
      <c r="AC5">
        <v>78342</v>
      </c>
      <c r="AD5">
        <v>147</v>
      </c>
      <c r="AE5">
        <v>0</v>
      </c>
      <c r="AF5" s="32">
        <v>0</v>
      </c>
      <c r="AG5" s="32">
        <v>0.99774576854009855</v>
      </c>
      <c r="AT5" s="8">
        <v>4</v>
      </c>
      <c r="AU5">
        <v>1422</v>
      </c>
      <c r="AV5">
        <v>6823</v>
      </c>
      <c r="AW5">
        <v>117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 s="39">
        <f t="shared" si="4"/>
        <v>0.84393685721119349</v>
      </c>
      <c r="BJ5">
        <v>23697</v>
      </c>
      <c r="BK5" s="11">
        <v>71423434.239999995</v>
      </c>
      <c r="BL5" s="10">
        <f t="shared" si="0"/>
        <v>9.4825919068248402E-2</v>
      </c>
      <c r="BM5">
        <v>5</v>
      </c>
      <c r="BO5">
        <v>23342375.010000002</v>
      </c>
      <c r="BP5" s="10">
        <f t="shared" si="1"/>
        <v>0.1323390021053481</v>
      </c>
      <c r="BQ5">
        <v>5</v>
      </c>
      <c r="BR5">
        <v>2843060.7063310002</v>
      </c>
      <c r="BS5" s="10">
        <f t="shared" si="2"/>
        <v>4.8873935861729362E-2</v>
      </c>
      <c r="BT5">
        <v>12457</v>
      </c>
      <c r="BU5" s="31">
        <f t="shared" si="3"/>
        <v>228.22996759500683</v>
      </c>
      <c r="BX5">
        <v>30</v>
      </c>
      <c r="BY5">
        <v>6</v>
      </c>
    </row>
    <row r="6" spans="1:77" x14ac:dyDescent="0.3">
      <c r="A6" s="1">
        <v>5</v>
      </c>
      <c r="B6" s="19" t="s">
        <v>212</v>
      </c>
      <c r="C6" s="19" t="s">
        <v>212</v>
      </c>
      <c r="D6" s="19" t="s">
        <v>212</v>
      </c>
      <c r="E6" s="19" t="s">
        <v>212</v>
      </c>
      <c r="F6" s="19" t="s">
        <v>212</v>
      </c>
      <c r="G6" s="19" t="s">
        <v>212</v>
      </c>
      <c r="H6" s="19" t="s">
        <v>212</v>
      </c>
      <c r="I6" s="19" t="s">
        <v>212</v>
      </c>
      <c r="AA6" s="8">
        <v>5</v>
      </c>
      <c r="AB6">
        <v>8</v>
      </c>
      <c r="AC6">
        <v>16019</v>
      </c>
      <c r="AD6">
        <v>50</v>
      </c>
      <c r="AE6">
        <v>4268</v>
      </c>
      <c r="AF6" s="32">
        <v>0.20978127304005897</v>
      </c>
      <c r="AG6" s="32">
        <v>0.7873679036618334</v>
      </c>
      <c r="AT6" s="8">
        <v>5</v>
      </c>
      <c r="AU6">
        <v>0</v>
      </c>
      <c r="AV6">
        <v>21943</v>
      </c>
      <c r="AW6">
        <v>1175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 s="39">
        <f t="shared" si="4"/>
        <v>1.0508261960377194</v>
      </c>
      <c r="BJ6">
        <v>3677</v>
      </c>
      <c r="BK6" s="11">
        <v>38883570.210000001</v>
      </c>
      <c r="BL6" s="10">
        <f t="shared" si="0"/>
        <v>5.1624096783532303E-2</v>
      </c>
      <c r="BM6">
        <v>6</v>
      </c>
      <c r="BO6">
        <v>14283424.91</v>
      </c>
      <c r="BP6" s="10">
        <f t="shared" si="1"/>
        <v>8.0979514656339652E-2</v>
      </c>
      <c r="BQ6">
        <v>6</v>
      </c>
      <c r="BR6">
        <v>15128110.36761</v>
      </c>
      <c r="BS6" s="10">
        <f t="shared" si="2"/>
        <v>0.26006138179507932</v>
      </c>
      <c r="BT6">
        <v>3214</v>
      </c>
      <c r="BU6" s="31">
        <f t="shared" si="3"/>
        <v>4706.941620289359</v>
      </c>
      <c r="BX6">
        <v>15</v>
      </c>
      <c r="BY6">
        <v>7</v>
      </c>
    </row>
    <row r="7" spans="1:77" x14ac:dyDescent="0.3">
      <c r="A7" s="1">
        <v>6</v>
      </c>
      <c r="B7" s="3">
        <v>4.7587659999999996</v>
      </c>
      <c r="C7" s="3">
        <v>0.97701389999999999</v>
      </c>
      <c r="D7" s="3">
        <v>2693.2820000000002</v>
      </c>
      <c r="E7" s="3">
        <v>0.75748459999999995</v>
      </c>
      <c r="F7" s="3">
        <v>0.58940610000000004</v>
      </c>
      <c r="G7" s="3">
        <v>725.02189999999996</v>
      </c>
      <c r="H7" s="3">
        <v>520.28319999999997</v>
      </c>
      <c r="I7" s="3">
        <v>1.0194726999999999</v>
      </c>
      <c r="AA7" s="8">
        <v>6</v>
      </c>
      <c r="AB7">
        <v>10</v>
      </c>
      <c r="AC7">
        <v>2233</v>
      </c>
      <c r="AD7">
        <v>18</v>
      </c>
      <c r="AE7">
        <v>1072</v>
      </c>
      <c r="AF7" s="32">
        <v>0.32163216321632165</v>
      </c>
      <c r="AG7" s="32">
        <v>0.66996699669966997</v>
      </c>
      <c r="AT7" s="8">
        <v>6</v>
      </c>
      <c r="AU7">
        <v>0</v>
      </c>
      <c r="AV7">
        <v>0</v>
      </c>
      <c r="AW7">
        <v>0</v>
      </c>
      <c r="AX7">
        <v>2431</v>
      </c>
      <c r="AY7">
        <v>895</v>
      </c>
      <c r="AZ7">
        <v>265</v>
      </c>
      <c r="BA7">
        <v>57</v>
      </c>
      <c r="BB7">
        <v>18</v>
      </c>
      <c r="BC7">
        <v>2</v>
      </c>
      <c r="BD7">
        <v>0</v>
      </c>
      <c r="BE7">
        <v>1</v>
      </c>
      <c r="BF7" s="39">
        <f t="shared" si="4"/>
        <v>3.4592532025074951</v>
      </c>
      <c r="BJ7">
        <v>7465</v>
      </c>
      <c r="BK7" s="11">
        <v>49726368.939999998</v>
      </c>
      <c r="BL7" s="10">
        <f t="shared" si="0"/>
        <v>6.6019629087248732E-2</v>
      </c>
      <c r="BM7">
        <v>7</v>
      </c>
      <c r="BO7">
        <v>16905145.84</v>
      </c>
      <c r="BP7" s="10">
        <f t="shared" si="1"/>
        <v>9.5843294864063469E-2</v>
      </c>
      <c r="BQ7">
        <v>7</v>
      </c>
      <c r="BR7">
        <v>5825883.2210139995</v>
      </c>
      <c r="BS7" s="10">
        <f t="shared" si="2"/>
        <v>0.10015046187642454</v>
      </c>
      <c r="BT7">
        <v>5431</v>
      </c>
      <c r="BU7" s="31">
        <f t="shared" si="3"/>
        <v>1072.709118212852</v>
      </c>
      <c r="BX7">
        <v>7</v>
      </c>
      <c r="BY7">
        <v>8</v>
      </c>
    </row>
    <row r="8" spans="1:77" x14ac:dyDescent="0.3">
      <c r="AA8" s="8">
        <v>7</v>
      </c>
      <c r="AB8">
        <v>10</v>
      </c>
      <c r="AC8">
        <v>4529</v>
      </c>
      <c r="AD8">
        <v>22</v>
      </c>
      <c r="AE8">
        <v>1996</v>
      </c>
      <c r="AF8" s="32">
        <v>0.30440750343144729</v>
      </c>
      <c r="AG8" s="32">
        <v>0.69071221595241727</v>
      </c>
      <c r="AT8" s="8">
        <v>7</v>
      </c>
      <c r="AU8">
        <v>0</v>
      </c>
      <c r="AV8">
        <v>86</v>
      </c>
      <c r="AW8">
        <v>7292</v>
      </c>
      <c r="AX8">
        <v>10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 s="39">
        <f t="shared" si="4"/>
        <v>1.9897130481862479</v>
      </c>
      <c r="BJ8">
        <v>43559</v>
      </c>
      <c r="BK8" s="11">
        <v>201828847.61000001</v>
      </c>
      <c r="BL8" s="10">
        <f t="shared" si="0"/>
        <v>0.2679597554045548</v>
      </c>
      <c r="BM8">
        <v>8</v>
      </c>
      <c r="BO8">
        <v>41580810.350000001</v>
      </c>
      <c r="BP8" s="10">
        <f t="shared" si="1"/>
        <v>0.23574134791739557</v>
      </c>
      <c r="BQ8">
        <v>8</v>
      </c>
      <c r="BR8">
        <v>10741129.631785</v>
      </c>
      <c r="BS8" s="10">
        <f t="shared" si="2"/>
        <v>0.18464652532300263</v>
      </c>
      <c r="BT8">
        <v>18648</v>
      </c>
      <c r="BU8" s="31">
        <f t="shared" si="3"/>
        <v>575.99365249812308</v>
      </c>
      <c r="BX8">
        <v>81</v>
      </c>
      <c r="BY8">
        <v>9</v>
      </c>
    </row>
    <row r="9" spans="1:77" x14ac:dyDescent="0.3">
      <c r="AA9" s="8"/>
      <c r="AF9" s="32"/>
      <c r="AG9" s="32"/>
      <c r="AT9" s="8">
        <v>8</v>
      </c>
      <c r="AU9">
        <v>479</v>
      </c>
      <c r="AV9">
        <v>19084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39">
        <f t="shared" si="4"/>
        <v>0.97551500281142978</v>
      </c>
      <c r="BJ9">
        <v>286</v>
      </c>
      <c r="BK9" s="11">
        <v>7443745.1600000001</v>
      </c>
      <c r="BL9" s="10">
        <f t="shared" si="0"/>
        <v>9.8827504392321117E-3</v>
      </c>
      <c r="BM9">
        <v>9</v>
      </c>
      <c r="BO9">
        <v>1321548.02</v>
      </c>
      <c r="BP9" s="10">
        <f t="shared" si="1"/>
        <v>7.4924829254167059E-3</v>
      </c>
      <c r="BQ9">
        <v>9</v>
      </c>
      <c r="BR9">
        <v>21985525.324127998</v>
      </c>
      <c r="BS9" s="10">
        <f t="shared" si="2"/>
        <v>0.3779444991044657</v>
      </c>
      <c r="BT9">
        <v>282</v>
      </c>
      <c r="BU9" s="31">
        <f t="shared" si="3"/>
        <v>77962.855759319136</v>
      </c>
    </row>
    <row r="10" spans="1:77" x14ac:dyDescent="0.3">
      <c r="AA10" s="8">
        <v>8</v>
      </c>
      <c r="AB10">
        <v>25</v>
      </c>
      <c r="AC10">
        <v>25736</v>
      </c>
      <c r="AD10">
        <v>63</v>
      </c>
      <c r="AE10">
        <v>7478</v>
      </c>
      <c r="AF10" s="32">
        <v>0.22455107801333254</v>
      </c>
      <c r="AG10" s="32">
        <v>0.77280643805176863</v>
      </c>
      <c r="AT10" s="8">
        <v>9</v>
      </c>
      <c r="AU10">
        <v>0</v>
      </c>
      <c r="AV10">
        <v>57</v>
      </c>
      <c r="AW10">
        <v>30</v>
      </c>
      <c r="AX10">
        <v>11</v>
      </c>
      <c r="AY10">
        <v>7</v>
      </c>
      <c r="AZ10">
        <v>7</v>
      </c>
      <c r="BA10">
        <v>14</v>
      </c>
      <c r="BB10">
        <v>5</v>
      </c>
      <c r="BC10">
        <v>3</v>
      </c>
      <c r="BD10">
        <v>2</v>
      </c>
      <c r="BE10">
        <v>1</v>
      </c>
      <c r="BF10" s="39">
        <f t="shared" si="4"/>
        <v>2.8029197080291972</v>
      </c>
      <c r="BK10" s="11">
        <f>SUM(BK2:BK9)</f>
        <v>753205821.16999996</v>
      </c>
      <c r="BO10" s="11">
        <f>SUM(BO2:BO9)</f>
        <v>176383187.41000003</v>
      </c>
      <c r="BR10" s="11">
        <f>SUM(BR2:BR9)</f>
        <v>58171306.570732996</v>
      </c>
    </row>
    <row r="14" spans="1:77" x14ac:dyDescent="0.3">
      <c r="AB14" s="1" t="s">
        <v>245</v>
      </c>
      <c r="AC14" s="1" t="s">
        <v>246</v>
      </c>
      <c r="AD14" s="1" t="s">
        <v>247</v>
      </c>
      <c r="AG14" s="35" t="s">
        <v>248</v>
      </c>
      <c r="AH14" s="35" t="s">
        <v>251</v>
      </c>
    </row>
    <row r="15" spans="1:77" x14ac:dyDescent="0.3">
      <c r="C15" s="9"/>
      <c r="D15">
        <v>4</v>
      </c>
      <c r="E15">
        <v>1</v>
      </c>
      <c r="F15">
        <v>2</v>
      </c>
      <c r="G15">
        <v>3</v>
      </c>
      <c r="AA15" s="1">
        <v>11</v>
      </c>
      <c r="AB15" s="13">
        <v>5</v>
      </c>
      <c r="AC15" s="13" t="s">
        <v>37</v>
      </c>
      <c r="AD15" s="13">
        <v>158</v>
      </c>
      <c r="AG15" s="35" t="s">
        <v>249</v>
      </c>
      <c r="AH15">
        <v>5</v>
      </c>
      <c r="AI15">
        <v>6</v>
      </c>
      <c r="AJ15">
        <v>7</v>
      </c>
      <c r="AK15">
        <v>8</v>
      </c>
      <c r="AL15" t="s">
        <v>250</v>
      </c>
      <c r="AN15" s="34" t="s">
        <v>249</v>
      </c>
      <c r="AO15" s="34">
        <v>5</v>
      </c>
      <c r="AP15" s="34">
        <v>6</v>
      </c>
      <c r="AQ15" s="34">
        <v>7</v>
      </c>
      <c r="AR15" s="34">
        <v>8</v>
      </c>
      <c r="AS15" s="34" t="s">
        <v>250</v>
      </c>
      <c r="AU15" s="34">
        <v>5</v>
      </c>
      <c r="AV15" s="34">
        <v>6</v>
      </c>
      <c r="AW15" s="34">
        <v>7</v>
      </c>
      <c r="AX15" s="34">
        <v>8</v>
      </c>
      <c r="AZ15" s="1" t="s">
        <v>245</v>
      </c>
      <c r="BA15" s="1" t="s">
        <v>247</v>
      </c>
      <c r="BB15" s="12"/>
    </row>
    <row r="16" spans="1:77" x14ac:dyDescent="0.3">
      <c r="C16" s="9" t="s">
        <v>213</v>
      </c>
      <c r="D16">
        <v>1</v>
      </c>
      <c r="E16">
        <v>2</v>
      </c>
      <c r="F16">
        <v>3</v>
      </c>
      <c r="G16">
        <v>4</v>
      </c>
      <c r="I16">
        <v>1</v>
      </c>
      <c r="J16">
        <v>2</v>
      </c>
      <c r="K16">
        <v>3</v>
      </c>
      <c r="L16">
        <v>4</v>
      </c>
      <c r="N16">
        <v>1</v>
      </c>
      <c r="O16">
        <v>2</v>
      </c>
      <c r="P16">
        <v>3</v>
      </c>
      <c r="Q16">
        <v>4</v>
      </c>
      <c r="AA16" s="1">
        <v>12</v>
      </c>
      <c r="AB16" s="14">
        <v>6</v>
      </c>
      <c r="AC16" s="14" t="s">
        <v>37</v>
      </c>
      <c r="AD16" s="14">
        <v>37</v>
      </c>
      <c r="AG16" s="36" t="s">
        <v>68</v>
      </c>
      <c r="AH16" s="33">
        <v>4752</v>
      </c>
      <c r="AI16" s="33">
        <v>593</v>
      </c>
      <c r="AJ16" s="33">
        <v>1421</v>
      </c>
      <c r="AK16" s="33">
        <v>7038</v>
      </c>
      <c r="AL16" s="33">
        <v>13804</v>
      </c>
      <c r="AN16" s="36" t="s">
        <v>68</v>
      </c>
      <c r="AO16" s="33">
        <v>4752</v>
      </c>
      <c r="AP16" s="33">
        <v>593</v>
      </c>
      <c r="AQ16" s="33">
        <v>1421</v>
      </c>
      <c r="AR16" s="33">
        <v>7038</v>
      </c>
      <c r="AS16" s="33">
        <v>13804</v>
      </c>
      <c r="AT16" t="s">
        <v>214</v>
      </c>
      <c r="AU16" s="10">
        <f>AO16/$AO$67</f>
        <v>0.2165709598031173</v>
      </c>
      <c r="AV16" s="10">
        <f>AP16/$AP$67</f>
        <v>0.1692351598173516</v>
      </c>
      <c r="AW16" s="10">
        <f>AQ16/$AQ$67</f>
        <v>0.20516892867455963</v>
      </c>
      <c r="AX16" s="10">
        <f>AR16/$AR$67</f>
        <v>0.20462276493676407</v>
      </c>
      <c r="AZ16" t="s">
        <v>214</v>
      </c>
      <c r="BA16" s="13" t="s">
        <v>68</v>
      </c>
      <c r="BB16" s="13">
        <v>79</v>
      </c>
      <c r="BC16" s="10">
        <f>BB16/285</f>
        <v>0.27719298245614032</v>
      </c>
    </row>
    <row r="17" spans="3:70" x14ac:dyDescent="0.3">
      <c r="C17" s="9">
        <v>0</v>
      </c>
      <c r="D17">
        <v>1341</v>
      </c>
      <c r="E17">
        <v>0</v>
      </c>
      <c r="F17">
        <v>26</v>
      </c>
      <c r="G17">
        <v>674</v>
      </c>
      <c r="I17" s="10">
        <f>D17/D$30</f>
        <v>6.0832879695155141E-2</v>
      </c>
      <c r="J17" s="10">
        <f t="shared" ref="J17:J30" si="5">E17/E$30</f>
        <v>0</v>
      </c>
      <c r="K17" s="10">
        <f t="shared" ref="K17:K30" si="6">F17/F$30</f>
        <v>3.6853295535081501E-3</v>
      </c>
      <c r="L17" s="10">
        <f t="shared" ref="L17:L30" si="7">G17/G$30</f>
        <v>1.9535099414526694E-2</v>
      </c>
      <c r="M17" s="9">
        <v>0</v>
      </c>
      <c r="N17" s="26">
        <f>I17</f>
        <v>6.0832879695155141E-2</v>
      </c>
      <c r="O17" s="26">
        <f t="shared" ref="O17:Q17" si="8">J17</f>
        <v>0</v>
      </c>
      <c r="P17" s="26">
        <f t="shared" si="8"/>
        <v>3.6853295535081501E-3</v>
      </c>
      <c r="Q17" s="26">
        <f t="shared" si="8"/>
        <v>1.9535099414526694E-2</v>
      </c>
      <c r="AA17" s="1">
        <v>13</v>
      </c>
      <c r="AB17" s="13">
        <v>7</v>
      </c>
      <c r="AC17" s="13" t="s">
        <v>37</v>
      </c>
      <c r="AD17" s="13">
        <v>87</v>
      </c>
      <c r="AG17" s="36" t="s">
        <v>154</v>
      </c>
      <c r="AH17" s="33">
        <v>3265</v>
      </c>
      <c r="AI17" s="33">
        <v>429</v>
      </c>
      <c r="AJ17" s="33">
        <v>768</v>
      </c>
      <c r="AK17" s="33">
        <v>7339</v>
      </c>
      <c r="AL17" s="33">
        <v>11801</v>
      </c>
      <c r="AN17" s="36" t="s">
        <v>154</v>
      </c>
      <c r="AO17" s="33">
        <v>3265</v>
      </c>
      <c r="AP17" s="33">
        <v>429</v>
      </c>
      <c r="AQ17" s="33">
        <v>768</v>
      </c>
      <c r="AR17" s="33">
        <v>7339</v>
      </c>
      <c r="AS17" s="33">
        <v>11801</v>
      </c>
      <c r="AT17" t="s">
        <v>215</v>
      </c>
      <c r="AU17" s="10">
        <f t="shared" ref="AU17:AU67" si="9">AO17/$AO$67</f>
        <v>0.14880138547078661</v>
      </c>
      <c r="AV17" s="10">
        <f t="shared" ref="AV17:AV67" si="10">AP17/$AP$67</f>
        <v>0.12243150684931507</v>
      </c>
      <c r="AW17" s="10">
        <f t="shared" ref="AW17:AW67" si="11">AQ17/$AQ$67</f>
        <v>0.11088651458273173</v>
      </c>
      <c r="AX17" s="10">
        <f t="shared" ref="AX17:AX67" si="12">AR17/$AR$67</f>
        <v>0.2133740369239715</v>
      </c>
      <c r="AZ17" t="s">
        <v>217</v>
      </c>
      <c r="BA17" s="14" t="s">
        <v>56</v>
      </c>
      <c r="BB17" s="14">
        <v>61</v>
      </c>
      <c r="BC17" s="10">
        <f t="shared" ref="BC17:BC31" si="13">BB17/285</f>
        <v>0.21403508771929824</v>
      </c>
      <c r="BH17" t="s">
        <v>242</v>
      </c>
      <c r="BI17" t="s">
        <v>243</v>
      </c>
      <c r="BJ17" t="s">
        <v>244</v>
      </c>
      <c r="BK17" t="s">
        <v>253</v>
      </c>
      <c r="BL17" t="s">
        <v>242</v>
      </c>
      <c r="BO17">
        <v>112805</v>
      </c>
      <c r="BP17">
        <v>267</v>
      </c>
      <c r="BQ17">
        <v>1</v>
      </c>
      <c r="BR17" s="31">
        <f>BP17/30</f>
        <v>8.9</v>
      </c>
    </row>
    <row r="18" spans="3:70" x14ac:dyDescent="0.3">
      <c r="C18" s="9">
        <v>30</v>
      </c>
      <c r="D18">
        <v>1204</v>
      </c>
      <c r="E18">
        <v>2</v>
      </c>
      <c r="F18">
        <v>59</v>
      </c>
      <c r="G18">
        <v>1038</v>
      </c>
      <c r="I18" s="10">
        <f t="shared" ref="I18:I31" si="14">D18/$D$30</f>
        <v>5.4618036653964801E-2</v>
      </c>
      <c r="J18" s="10">
        <f t="shared" si="5"/>
        <v>5.602240896358543E-4</v>
      </c>
      <c r="K18" s="10">
        <f t="shared" si="6"/>
        <v>8.3628632175761879E-3</v>
      </c>
      <c r="L18" s="10">
        <f t="shared" si="7"/>
        <v>3.0085212451452091E-2</v>
      </c>
      <c r="M18" s="9">
        <v>30</v>
      </c>
      <c r="N18" s="26">
        <f>N17+I18</f>
        <v>0.11545091634911994</v>
      </c>
      <c r="O18" s="26">
        <f t="shared" ref="O18:Q18" si="15">O17+J18</f>
        <v>5.602240896358543E-4</v>
      </c>
      <c r="P18" s="26">
        <f t="shared" si="15"/>
        <v>1.2048192771084338E-2</v>
      </c>
      <c r="Q18" s="26">
        <f t="shared" si="15"/>
        <v>4.9620311865978789E-2</v>
      </c>
      <c r="AA18" s="1">
        <v>14</v>
      </c>
      <c r="AB18" s="14">
        <v>8</v>
      </c>
      <c r="AC18" s="14" t="s">
        <v>37</v>
      </c>
      <c r="AD18" s="14">
        <v>659</v>
      </c>
      <c r="AG18" s="36" t="s">
        <v>77</v>
      </c>
      <c r="AH18" s="33">
        <v>1876</v>
      </c>
      <c r="AI18" s="33">
        <v>410</v>
      </c>
      <c r="AJ18" s="33">
        <v>622</v>
      </c>
      <c r="AK18" s="33">
        <v>3844</v>
      </c>
      <c r="AL18" s="33">
        <v>6752</v>
      </c>
      <c r="AN18" s="36" t="s">
        <v>77</v>
      </c>
      <c r="AO18" s="33">
        <v>1876</v>
      </c>
      <c r="AP18" s="33">
        <v>410</v>
      </c>
      <c r="AQ18" s="33">
        <v>622</v>
      </c>
      <c r="AR18" s="33">
        <v>3844</v>
      </c>
      <c r="AS18" s="33">
        <v>6752</v>
      </c>
      <c r="AT18" t="s">
        <v>216</v>
      </c>
      <c r="AU18" s="10">
        <f t="shared" si="9"/>
        <v>8.5498131437425948E-2</v>
      </c>
      <c r="AV18" s="10">
        <f t="shared" si="10"/>
        <v>0.11700913242009132</v>
      </c>
      <c r="AW18" s="10">
        <f t="shared" si="11"/>
        <v>8.9806526133410336E-2</v>
      </c>
      <c r="AX18" s="10">
        <f t="shared" si="12"/>
        <v>0.11176043029510103</v>
      </c>
      <c r="AZ18" t="s">
        <v>215</v>
      </c>
      <c r="BA18" s="13" t="s">
        <v>154</v>
      </c>
      <c r="BB18" s="13">
        <v>45</v>
      </c>
      <c r="BC18" s="10">
        <f t="shared" si="13"/>
        <v>0.15789473684210525</v>
      </c>
      <c r="BH18">
        <v>0</v>
      </c>
      <c r="BI18">
        <v>81</v>
      </c>
      <c r="BJ18">
        <v>110991</v>
      </c>
      <c r="BK18" s="10">
        <f>BJ18/SUM(BB18:BJ18)</f>
        <v>0.99886464073481473</v>
      </c>
      <c r="BL18" s="10">
        <f>BH18/SUM(BB18:BJ18)</f>
        <v>0</v>
      </c>
      <c r="BO18">
        <v>158920</v>
      </c>
      <c r="BP18">
        <v>331</v>
      </c>
      <c r="BQ18">
        <v>2</v>
      </c>
      <c r="BR18" s="31">
        <f t="shared" ref="BR18:BR24" si="16">BP18/30</f>
        <v>11.033333333333333</v>
      </c>
    </row>
    <row r="19" spans="3:70" x14ac:dyDescent="0.3">
      <c r="C19" s="9">
        <v>60</v>
      </c>
      <c r="D19">
        <v>1226</v>
      </c>
      <c r="E19">
        <v>2</v>
      </c>
      <c r="F19">
        <v>99</v>
      </c>
      <c r="G19">
        <v>2083</v>
      </c>
      <c r="I19" s="10">
        <f t="shared" si="14"/>
        <v>5.5616040645980767E-2</v>
      </c>
      <c r="J19" s="10">
        <f t="shared" si="5"/>
        <v>5.602240896358543E-4</v>
      </c>
      <c r="K19" s="10">
        <f t="shared" si="6"/>
        <v>1.403260099220411E-2</v>
      </c>
      <c r="L19" s="10">
        <f t="shared" si="7"/>
        <v>6.0373311692075819E-2</v>
      </c>
      <c r="M19" s="9">
        <v>60</v>
      </c>
      <c r="N19" s="26">
        <f t="shared" ref="N19:N29" si="17">N18+I19</f>
        <v>0.17106695699510072</v>
      </c>
      <c r="O19" s="26">
        <f t="shared" ref="O19:O29" si="18">O18+J19</f>
        <v>1.1204481792717086E-3</v>
      </c>
      <c r="P19" s="26">
        <f t="shared" ref="P19:P29" si="19">P18+K19</f>
        <v>2.6080793763288448E-2</v>
      </c>
      <c r="Q19" s="26">
        <f t="shared" ref="Q19:Q29" si="20">Q18+L19</f>
        <v>0.10999362355805462</v>
      </c>
      <c r="AA19" s="1">
        <v>46</v>
      </c>
      <c r="AB19" s="13">
        <v>5</v>
      </c>
      <c r="AC19" s="13" t="s">
        <v>42</v>
      </c>
      <c r="AD19" s="13">
        <v>750</v>
      </c>
      <c r="AG19" s="36" t="s">
        <v>56</v>
      </c>
      <c r="AH19" s="33">
        <v>1402</v>
      </c>
      <c r="AI19" s="33">
        <v>118</v>
      </c>
      <c r="AJ19" s="33">
        <v>346</v>
      </c>
      <c r="AK19" s="33">
        <v>3053</v>
      </c>
      <c r="AL19" s="33">
        <v>4919</v>
      </c>
      <c r="AN19" s="36" t="s">
        <v>56</v>
      </c>
      <c r="AO19" s="33">
        <v>1402</v>
      </c>
      <c r="AP19" s="33">
        <v>118</v>
      </c>
      <c r="AQ19" s="33">
        <v>346</v>
      </c>
      <c r="AR19" s="33">
        <v>3053</v>
      </c>
      <c r="AS19" s="33">
        <v>4919</v>
      </c>
      <c r="AT19" t="s">
        <v>217</v>
      </c>
      <c r="AU19" s="10">
        <f t="shared" si="9"/>
        <v>6.3895725093428127E-2</v>
      </c>
      <c r="AV19" s="10">
        <f t="shared" si="10"/>
        <v>3.3675799086757989E-2</v>
      </c>
      <c r="AW19" s="10">
        <f t="shared" si="11"/>
        <v>4.9956684955241124E-2</v>
      </c>
      <c r="AX19" s="10">
        <f t="shared" si="12"/>
        <v>8.8762901584532636E-2</v>
      </c>
      <c r="AZ19" t="s">
        <v>216</v>
      </c>
      <c r="BA19" s="14" t="s">
        <v>77</v>
      </c>
      <c r="BB19" s="14">
        <v>22</v>
      </c>
      <c r="BC19" s="10">
        <f t="shared" si="13"/>
        <v>7.7192982456140355E-2</v>
      </c>
      <c r="BH19">
        <v>156803</v>
      </c>
      <c r="BI19">
        <v>127</v>
      </c>
      <c r="BJ19">
        <v>0</v>
      </c>
      <c r="BK19" s="10">
        <f>BJ19/SUM(BB19:BJ19)</f>
        <v>0</v>
      </c>
      <c r="BL19" s="10">
        <f>BH19/SUM(BB19:BJ19)</f>
        <v>0.99905017381325156</v>
      </c>
      <c r="BO19">
        <v>89385</v>
      </c>
      <c r="BP19">
        <v>78</v>
      </c>
      <c r="BQ19">
        <v>4</v>
      </c>
      <c r="BR19" s="31">
        <f t="shared" si="16"/>
        <v>2.6</v>
      </c>
    </row>
    <row r="20" spans="3:70" x14ac:dyDescent="0.3">
      <c r="C20" s="9">
        <v>90</v>
      </c>
      <c r="D20">
        <v>1055</v>
      </c>
      <c r="E20">
        <v>11</v>
      </c>
      <c r="F20">
        <v>114</v>
      </c>
      <c r="G20">
        <v>1670</v>
      </c>
      <c r="I20" s="10">
        <f t="shared" si="14"/>
        <v>4.7858827798947561E-2</v>
      </c>
      <c r="J20" s="10">
        <f t="shared" si="5"/>
        <v>3.0812324929971988E-3</v>
      </c>
      <c r="K20" s="10">
        <f t="shared" si="6"/>
        <v>1.6158752657689582E-2</v>
      </c>
      <c r="L20" s="10">
        <f t="shared" si="7"/>
        <v>4.8402991130948932E-2</v>
      </c>
      <c r="M20" s="9">
        <v>90</v>
      </c>
      <c r="N20" s="26">
        <f t="shared" si="17"/>
        <v>0.21892578479404828</v>
      </c>
      <c r="O20" s="26">
        <f t="shared" si="18"/>
        <v>4.2016806722689074E-3</v>
      </c>
      <c r="P20" s="26">
        <f t="shared" si="19"/>
        <v>4.2239546420978033E-2</v>
      </c>
      <c r="Q20" s="26">
        <f t="shared" si="20"/>
        <v>0.15839661468900354</v>
      </c>
      <c r="AA20" s="1">
        <v>47</v>
      </c>
      <c r="AB20" s="14">
        <v>6</v>
      </c>
      <c r="AC20" s="14" t="s">
        <v>42</v>
      </c>
      <c r="AD20" s="14">
        <v>101</v>
      </c>
      <c r="AG20" s="36" t="s">
        <v>101</v>
      </c>
      <c r="AH20" s="33">
        <v>1379</v>
      </c>
      <c r="AI20" s="33">
        <v>341</v>
      </c>
      <c r="AJ20" s="33">
        <v>626</v>
      </c>
      <c r="AK20" s="33">
        <v>1107</v>
      </c>
      <c r="AL20" s="33">
        <v>3453</v>
      </c>
      <c r="AN20" s="36" t="s">
        <v>101</v>
      </c>
      <c r="AO20" s="33">
        <v>1379</v>
      </c>
      <c r="AP20" s="33">
        <v>341</v>
      </c>
      <c r="AQ20" s="33">
        <v>626</v>
      </c>
      <c r="AR20" s="33">
        <v>1107</v>
      </c>
      <c r="AS20" s="33">
        <v>3453</v>
      </c>
      <c r="AT20" t="s">
        <v>218</v>
      </c>
      <c r="AU20" s="10">
        <f t="shared" si="9"/>
        <v>6.2847507064078018E-2</v>
      </c>
      <c r="AV20" s="10">
        <f t="shared" si="10"/>
        <v>9.7317351598173521E-2</v>
      </c>
      <c r="AW20" s="10">
        <f t="shared" si="11"/>
        <v>9.0384060063528726E-2</v>
      </c>
      <c r="AX20" s="10">
        <f t="shared" si="12"/>
        <v>3.2184910597470563E-2</v>
      </c>
      <c r="AZ20" t="s">
        <v>219</v>
      </c>
      <c r="BA20" s="13" t="s">
        <v>136</v>
      </c>
      <c r="BB20" s="13">
        <v>14</v>
      </c>
      <c r="BC20" s="10">
        <f t="shared" si="13"/>
        <v>4.912280701754386E-2</v>
      </c>
      <c r="BH20">
        <v>85754</v>
      </c>
      <c r="BI20">
        <v>198</v>
      </c>
      <c r="BJ20">
        <v>0</v>
      </c>
      <c r="BK20" s="10">
        <f>BJ20/SUM(BB20:BJ20)</f>
        <v>0</v>
      </c>
      <c r="BL20" s="10">
        <f>BH20/SUM(BB20:BJ20)</f>
        <v>0.9975333387427856</v>
      </c>
      <c r="BO20">
        <v>23129</v>
      </c>
      <c r="BP20">
        <v>460</v>
      </c>
      <c r="BQ20">
        <v>5</v>
      </c>
      <c r="BR20" s="31">
        <f t="shared" si="16"/>
        <v>15.333333333333334</v>
      </c>
    </row>
    <row r="21" spans="3:70" x14ac:dyDescent="0.3">
      <c r="C21" s="9">
        <v>120</v>
      </c>
      <c r="D21">
        <v>1102</v>
      </c>
      <c r="E21">
        <v>12</v>
      </c>
      <c r="F21">
        <v>130</v>
      </c>
      <c r="G21">
        <v>1183</v>
      </c>
      <c r="I21" s="10">
        <f t="shared" si="14"/>
        <v>4.9990927236436215E-2</v>
      </c>
      <c r="J21" s="10">
        <f t="shared" si="5"/>
        <v>3.3613445378151263E-3</v>
      </c>
      <c r="K21" s="10">
        <f t="shared" si="6"/>
        <v>1.8426647767540751E-2</v>
      </c>
      <c r="L21" s="10">
        <f t="shared" si="7"/>
        <v>3.4287867370007538E-2</v>
      </c>
      <c r="M21" s="9">
        <v>120</v>
      </c>
      <c r="N21" s="26">
        <f t="shared" si="17"/>
        <v>0.26891671203048451</v>
      </c>
      <c r="O21" s="26">
        <f t="shared" si="18"/>
        <v>7.5630252100840336E-3</v>
      </c>
      <c r="P21" s="26">
        <f t="shared" si="19"/>
        <v>6.0666194188518784E-2</v>
      </c>
      <c r="Q21" s="26">
        <f t="shared" si="20"/>
        <v>0.19268448205901106</v>
      </c>
      <c r="AA21" s="1">
        <v>48</v>
      </c>
      <c r="AB21" s="13">
        <v>7</v>
      </c>
      <c r="AC21" s="13" t="s">
        <v>42</v>
      </c>
      <c r="AD21" s="13">
        <v>244</v>
      </c>
      <c r="AG21" s="36" t="s">
        <v>104</v>
      </c>
      <c r="AH21" s="33">
        <v>879</v>
      </c>
      <c r="AI21" s="33">
        <v>255</v>
      </c>
      <c r="AJ21" s="33">
        <v>381</v>
      </c>
      <c r="AK21" s="33">
        <v>1589</v>
      </c>
      <c r="AL21" s="33">
        <v>3104</v>
      </c>
      <c r="AN21" s="36" t="s">
        <v>104</v>
      </c>
      <c r="AO21" s="33">
        <v>879</v>
      </c>
      <c r="AP21" s="33">
        <v>255</v>
      </c>
      <c r="AQ21" s="33">
        <v>381</v>
      </c>
      <c r="AR21" s="33">
        <v>1589</v>
      </c>
      <c r="AS21" s="33">
        <v>3104</v>
      </c>
      <c r="AT21" t="s">
        <v>222</v>
      </c>
      <c r="AU21" s="10">
        <f t="shared" si="9"/>
        <v>4.0060158599945307E-2</v>
      </c>
      <c r="AV21" s="10">
        <f t="shared" si="10"/>
        <v>7.2773972602739725E-2</v>
      </c>
      <c r="AW21" s="10">
        <f t="shared" si="11"/>
        <v>5.5010106843777072E-2</v>
      </c>
      <c r="AX21" s="10">
        <f t="shared" si="12"/>
        <v>4.6198575374327665E-2</v>
      </c>
      <c r="AZ21" t="s">
        <v>218</v>
      </c>
      <c r="BA21" s="14" t="s">
        <v>101</v>
      </c>
      <c r="BB21" s="14">
        <v>13</v>
      </c>
      <c r="BC21" s="10">
        <f t="shared" si="13"/>
        <v>4.5614035087719301E-2</v>
      </c>
      <c r="BH21">
        <v>16392</v>
      </c>
      <c r="BI21">
        <v>57</v>
      </c>
      <c r="BJ21">
        <v>4423</v>
      </c>
      <c r="BK21" s="10">
        <f>BJ21/SUM(BB21:BJ21)</f>
        <v>0.21177832606827887</v>
      </c>
      <c r="BL21" s="10">
        <f>BH21/SUM(BB21:BJ21)</f>
        <v>0.7848678093853102</v>
      </c>
      <c r="BO21">
        <v>3669</v>
      </c>
      <c r="BP21">
        <v>860</v>
      </c>
      <c r="BQ21">
        <v>6</v>
      </c>
      <c r="BR21" s="31">
        <f t="shared" si="16"/>
        <v>28.666666666666668</v>
      </c>
    </row>
    <row r="22" spans="3:70" x14ac:dyDescent="0.3">
      <c r="C22" s="9">
        <v>150</v>
      </c>
      <c r="D22">
        <v>1182</v>
      </c>
      <c r="E22">
        <v>26</v>
      </c>
      <c r="F22">
        <v>190</v>
      </c>
      <c r="G22">
        <v>1982</v>
      </c>
      <c r="I22" s="10">
        <f t="shared" si="14"/>
        <v>5.3620032661948827E-2</v>
      </c>
      <c r="J22" s="10">
        <f t="shared" si="5"/>
        <v>7.2829131652661066E-3</v>
      </c>
      <c r="K22" s="10">
        <f t="shared" si="6"/>
        <v>2.6931254429482635E-2</v>
      </c>
      <c r="L22" s="10">
        <f t="shared" si="7"/>
        <v>5.7445945162599273E-2</v>
      </c>
      <c r="M22" s="9">
        <v>150</v>
      </c>
      <c r="N22" s="26">
        <f t="shared" si="17"/>
        <v>0.32253674469243332</v>
      </c>
      <c r="O22" s="26">
        <f t="shared" si="18"/>
        <v>1.4845938375350139E-2</v>
      </c>
      <c r="P22" s="26">
        <f t="shared" si="19"/>
        <v>8.7597448618001422E-2</v>
      </c>
      <c r="Q22" s="26">
        <f t="shared" si="20"/>
        <v>0.25013042722161033</v>
      </c>
      <c r="AA22" s="1">
        <v>49</v>
      </c>
      <c r="AB22" s="14">
        <v>8</v>
      </c>
      <c r="AC22" s="14" t="s">
        <v>42</v>
      </c>
      <c r="AD22" s="14">
        <v>1228</v>
      </c>
      <c r="AG22" s="36" t="s">
        <v>89</v>
      </c>
      <c r="AH22" s="33">
        <v>1107</v>
      </c>
      <c r="AI22" s="33">
        <v>227</v>
      </c>
      <c r="AJ22" s="33">
        <v>403</v>
      </c>
      <c r="AK22" s="33">
        <v>648</v>
      </c>
      <c r="AL22" s="33">
        <v>2385</v>
      </c>
      <c r="AN22" s="36" t="s">
        <v>89</v>
      </c>
      <c r="AO22" s="33">
        <v>1107</v>
      </c>
      <c r="AP22" s="33">
        <v>227</v>
      </c>
      <c r="AQ22" s="33">
        <v>403</v>
      </c>
      <c r="AR22" s="33">
        <v>648</v>
      </c>
      <c r="AS22" s="33">
        <v>2385</v>
      </c>
      <c r="AT22" t="s">
        <v>223</v>
      </c>
      <c r="AU22" s="10">
        <f t="shared" si="9"/>
        <v>5.0451189499589828E-2</v>
      </c>
      <c r="AV22" s="10">
        <f t="shared" si="10"/>
        <v>6.478310502283105E-2</v>
      </c>
      <c r="AW22" s="10">
        <f t="shared" si="11"/>
        <v>5.8186543459428239E-2</v>
      </c>
      <c r="AX22" s="10">
        <f t="shared" si="12"/>
        <v>1.8839947666812035E-2</v>
      </c>
      <c r="AZ22" t="s">
        <v>220</v>
      </c>
      <c r="BA22" s="13" t="s">
        <v>42</v>
      </c>
      <c r="BB22" s="13">
        <v>10</v>
      </c>
      <c r="BC22" s="10">
        <f t="shared" si="13"/>
        <v>3.5087719298245612E-2</v>
      </c>
      <c r="BH22">
        <v>2288</v>
      </c>
      <c r="BI22">
        <v>19</v>
      </c>
      <c r="BJ22">
        <v>1090</v>
      </c>
      <c r="BK22" s="10">
        <f>BJ22/SUM(BB22:BJ22)</f>
        <v>0.31992626196569535</v>
      </c>
      <c r="BL22" s="10">
        <f>BH22/SUM(BB22:BJ22)</f>
        <v>0.67155163979588162</v>
      </c>
      <c r="BO22">
        <v>7388</v>
      </c>
      <c r="BP22">
        <v>698</v>
      </c>
      <c r="BQ22">
        <v>7</v>
      </c>
      <c r="BR22" s="31">
        <f t="shared" si="16"/>
        <v>23.266666666666666</v>
      </c>
    </row>
    <row r="23" spans="3:70" x14ac:dyDescent="0.3">
      <c r="C23" s="9">
        <v>180</v>
      </c>
      <c r="D23">
        <v>1380</v>
      </c>
      <c r="E23">
        <v>57</v>
      </c>
      <c r="F23">
        <v>271</v>
      </c>
      <c r="G23">
        <v>1705</v>
      </c>
      <c r="I23" s="10">
        <f t="shared" si="14"/>
        <v>6.2602068590092541E-2</v>
      </c>
      <c r="J23" s="10">
        <f t="shared" si="5"/>
        <v>1.5966386554621848E-2</v>
      </c>
      <c r="K23" s="10">
        <f t="shared" si="6"/>
        <v>3.8412473423104179E-2</v>
      </c>
      <c r="L23" s="10">
        <f t="shared" si="7"/>
        <v>4.9417425076807145E-2</v>
      </c>
      <c r="M23" s="9">
        <v>180</v>
      </c>
      <c r="N23" s="26">
        <f t="shared" si="17"/>
        <v>0.38513881328252586</v>
      </c>
      <c r="O23" s="26">
        <f t="shared" si="18"/>
        <v>3.0812324929971987E-2</v>
      </c>
      <c r="P23" s="26">
        <f t="shared" si="19"/>
        <v>0.12600992204110562</v>
      </c>
      <c r="Q23" s="26">
        <f t="shared" si="20"/>
        <v>0.29954785229841746</v>
      </c>
      <c r="AA23" s="1">
        <v>53</v>
      </c>
      <c r="AB23" s="13">
        <v>5</v>
      </c>
      <c r="AC23" s="13" t="s">
        <v>43</v>
      </c>
      <c r="AD23" s="13">
        <v>88</v>
      </c>
      <c r="AG23" s="36" t="s">
        <v>144</v>
      </c>
      <c r="AH23" s="33">
        <v>965</v>
      </c>
      <c r="AI23" s="33">
        <v>64</v>
      </c>
      <c r="AJ23" s="33">
        <v>157</v>
      </c>
      <c r="AK23" s="33">
        <v>1179</v>
      </c>
      <c r="AL23" s="33">
        <v>2365</v>
      </c>
      <c r="AN23" s="36" t="s">
        <v>144</v>
      </c>
      <c r="AO23" s="33">
        <v>965</v>
      </c>
      <c r="AP23" s="33">
        <v>64</v>
      </c>
      <c r="AQ23" s="33">
        <v>157</v>
      </c>
      <c r="AR23" s="33">
        <v>1179</v>
      </c>
      <c r="AS23" s="33">
        <v>2365</v>
      </c>
      <c r="AT23" t="s">
        <v>221</v>
      </c>
      <c r="AU23" s="10">
        <f t="shared" si="9"/>
        <v>4.3979582535776135E-2</v>
      </c>
      <c r="AV23" s="10">
        <f t="shared" si="10"/>
        <v>1.8264840182648401E-2</v>
      </c>
      <c r="AW23" s="10">
        <f t="shared" si="11"/>
        <v>2.2668206757146984E-2</v>
      </c>
      <c r="AX23" s="10">
        <f t="shared" si="12"/>
        <v>3.4278238116005236E-2</v>
      </c>
      <c r="AZ23" t="s">
        <v>222</v>
      </c>
      <c r="BA23" s="14" t="s">
        <v>104</v>
      </c>
      <c r="BB23" s="14">
        <v>8</v>
      </c>
      <c r="BC23" s="10">
        <f t="shared" si="13"/>
        <v>2.8070175438596492E-2</v>
      </c>
      <c r="BH23">
        <v>4698</v>
      </c>
      <c r="BI23">
        <v>30</v>
      </c>
      <c r="BJ23">
        <v>2086</v>
      </c>
      <c r="BK23" s="10">
        <f>BJ23/SUM(BB23:BJ23)</f>
        <v>0.30577417426931747</v>
      </c>
      <c r="BL23" s="10">
        <f>BH23/SUM(BB23:BJ23)</f>
        <v>0.68865151999868335</v>
      </c>
      <c r="BO23">
        <v>43050</v>
      </c>
      <c r="BP23">
        <v>690</v>
      </c>
      <c r="BQ23">
        <v>8</v>
      </c>
      <c r="BR23" s="31">
        <f t="shared" si="16"/>
        <v>23</v>
      </c>
    </row>
    <row r="24" spans="3:70" x14ac:dyDescent="0.3">
      <c r="C24" s="9">
        <v>210</v>
      </c>
      <c r="D24">
        <v>947</v>
      </c>
      <c r="E24">
        <v>81</v>
      </c>
      <c r="F24">
        <v>294</v>
      </c>
      <c r="G24">
        <v>1182</v>
      </c>
      <c r="I24" s="10">
        <f t="shared" si="14"/>
        <v>4.2959535474505532E-2</v>
      </c>
      <c r="J24" s="10">
        <f t="shared" si="5"/>
        <v>2.26890756302521E-2</v>
      </c>
      <c r="K24" s="10">
        <f t="shared" si="6"/>
        <v>4.1672572643515239E-2</v>
      </c>
      <c r="L24" s="10">
        <f t="shared" si="7"/>
        <v>3.4258883542983017E-2</v>
      </c>
      <c r="M24" s="9">
        <v>210</v>
      </c>
      <c r="N24" s="26">
        <f t="shared" si="17"/>
        <v>0.4280983487570314</v>
      </c>
      <c r="O24" s="26">
        <f t="shared" si="18"/>
        <v>5.3501400560224087E-2</v>
      </c>
      <c r="P24" s="26">
        <f t="shared" si="19"/>
        <v>0.16768249468462085</v>
      </c>
      <c r="Q24" s="26">
        <f t="shared" si="20"/>
        <v>0.33380673584140047</v>
      </c>
      <c r="AA24" s="1">
        <v>54</v>
      </c>
      <c r="AB24" s="14">
        <v>6</v>
      </c>
      <c r="AC24" s="14" t="s">
        <v>43</v>
      </c>
      <c r="AD24" s="14">
        <v>19</v>
      </c>
      <c r="AG24" s="36" t="s">
        <v>136</v>
      </c>
      <c r="AH24" s="33">
        <v>659</v>
      </c>
      <c r="AI24" s="33">
        <v>146</v>
      </c>
      <c r="AJ24" s="33">
        <v>205</v>
      </c>
      <c r="AK24" s="33">
        <v>1316</v>
      </c>
      <c r="AL24" s="33">
        <v>2326</v>
      </c>
      <c r="AN24" s="36" t="s">
        <v>136</v>
      </c>
      <c r="AO24" s="33">
        <v>659</v>
      </c>
      <c r="AP24" s="33">
        <v>146</v>
      </c>
      <c r="AQ24" s="33">
        <v>205</v>
      </c>
      <c r="AR24" s="33">
        <v>1316</v>
      </c>
      <c r="AS24" s="33">
        <v>2326</v>
      </c>
      <c r="AT24" t="s">
        <v>219</v>
      </c>
      <c r="AU24" s="10">
        <f t="shared" si="9"/>
        <v>3.0033725275726918E-2</v>
      </c>
      <c r="AV24" s="10">
        <f t="shared" si="10"/>
        <v>4.1666666666666664E-2</v>
      </c>
      <c r="AW24" s="10">
        <f t="shared" si="11"/>
        <v>2.9598613918567714E-2</v>
      </c>
      <c r="AX24" s="10">
        <f t="shared" si="12"/>
        <v>3.8261375199883707E-2</v>
      </c>
      <c r="AZ24" t="s">
        <v>221</v>
      </c>
      <c r="BA24" s="13" t="s">
        <v>144</v>
      </c>
      <c r="BB24" s="13">
        <v>7</v>
      </c>
      <c r="BC24" s="10">
        <f t="shared" si="13"/>
        <v>2.456140350877193E-2</v>
      </c>
      <c r="BH24">
        <v>32217</v>
      </c>
      <c r="BI24">
        <v>130</v>
      </c>
      <c r="BJ24">
        <v>9303</v>
      </c>
      <c r="BK24" s="10">
        <f>BJ24/SUM(BB24:BJ24)</f>
        <v>0.22332367945020035</v>
      </c>
      <c r="BL24" s="10">
        <f>BH24/SUM(BB24:BJ24)</f>
        <v>0.77338696988574707</v>
      </c>
      <c r="BO24">
        <v>285</v>
      </c>
      <c r="BP24">
        <v>1739</v>
      </c>
      <c r="BQ24">
        <v>9</v>
      </c>
      <c r="BR24" s="31">
        <f t="shared" si="16"/>
        <v>57.966666666666669</v>
      </c>
    </row>
    <row r="25" spans="3:70" x14ac:dyDescent="0.3">
      <c r="C25" s="9">
        <v>240</v>
      </c>
      <c r="D25">
        <v>933</v>
      </c>
      <c r="E25">
        <v>68</v>
      </c>
      <c r="F25">
        <v>225</v>
      </c>
      <c r="G25">
        <v>1468</v>
      </c>
      <c r="I25" s="10">
        <f t="shared" si="14"/>
        <v>4.2324442025040827E-2</v>
      </c>
      <c r="J25" s="10">
        <f t="shared" si="5"/>
        <v>1.9047619047619049E-2</v>
      </c>
      <c r="K25" s="10">
        <f t="shared" si="6"/>
        <v>3.1892274982282066E-2</v>
      </c>
      <c r="L25" s="10">
        <f t="shared" si="7"/>
        <v>4.2548258071995824E-2</v>
      </c>
      <c r="M25" s="9">
        <v>240</v>
      </c>
      <c r="N25" s="26">
        <f t="shared" si="17"/>
        <v>0.47042279078207222</v>
      </c>
      <c r="O25" s="26">
        <f t="shared" si="18"/>
        <v>7.2549019607843129E-2</v>
      </c>
      <c r="P25" s="26">
        <f t="shared" si="19"/>
        <v>0.19957476966690291</v>
      </c>
      <c r="Q25" s="26">
        <f t="shared" si="20"/>
        <v>0.37635499391339627</v>
      </c>
      <c r="AA25" s="1">
        <v>55</v>
      </c>
      <c r="AB25" s="13">
        <v>7</v>
      </c>
      <c r="AC25" s="13" t="s">
        <v>43</v>
      </c>
      <c r="AD25" s="13">
        <v>46</v>
      </c>
      <c r="AG25" s="36" t="s">
        <v>42</v>
      </c>
      <c r="AH25" s="33">
        <v>750</v>
      </c>
      <c r="AI25" s="33">
        <v>101</v>
      </c>
      <c r="AJ25" s="33">
        <v>244</v>
      </c>
      <c r="AK25" s="33">
        <v>1228</v>
      </c>
      <c r="AL25" s="33">
        <v>2323</v>
      </c>
      <c r="AN25" s="36" t="s">
        <v>42</v>
      </c>
      <c r="AO25" s="33">
        <v>750</v>
      </c>
      <c r="AP25" s="33">
        <v>101</v>
      </c>
      <c r="AQ25" s="33">
        <v>244</v>
      </c>
      <c r="AR25" s="33">
        <v>1228</v>
      </c>
      <c r="AS25" s="33">
        <v>2323</v>
      </c>
      <c r="AT25" t="s">
        <v>220</v>
      </c>
      <c r="AU25" s="10">
        <f t="shared" si="9"/>
        <v>3.4181022696199069E-2</v>
      </c>
      <c r="AV25" s="10">
        <f t="shared" si="10"/>
        <v>2.8824200913242008E-2</v>
      </c>
      <c r="AW25" s="10">
        <f t="shared" si="11"/>
        <v>3.5229569737222063E-2</v>
      </c>
      <c r="AX25" s="10">
        <f t="shared" si="12"/>
        <v>3.5702863788341331E-2</v>
      </c>
      <c r="AZ25" t="s">
        <v>252</v>
      </c>
      <c r="BA25" s="14" t="s">
        <v>75</v>
      </c>
      <c r="BB25" s="14">
        <v>6</v>
      </c>
      <c r="BC25" s="10">
        <f t="shared" si="13"/>
        <v>2.1052631578947368E-2</v>
      </c>
      <c r="BH25">
        <v>177</v>
      </c>
      <c r="BI25">
        <v>7</v>
      </c>
      <c r="BJ25">
        <v>88</v>
      </c>
      <c r="BK25" s="10">
        <f>BJ25/SUM(BB25:BJ25)</f>
        <v>0.31652279266999844</v>
      </c>
      <c r="BL25" s="10">
        <f>BH25/SUM(BB25:BJ25)</f>
        <v>0.63664243525670139</v>
      </c>
    </row>
    <row r="26" spans="3:70" x14ac:dyDescent="0.3">
      <c r="C26" s="9">
        <v>270</v>
      </c>
      <c r="D26">
        <v>1028</v>
      </c>
      <c r="E26">
        <v>116</v>
      </c>
      <c r="F26">
        <v>240</v>
      </c>
      <c r="G26">
        <v>1286</v>
      </c>
      <c r="I26" s="10">
        <f t="shared" si="14"/>
        <v>4.6634004717837053E-2</v>
      </c>
      <c r="J26" s="10">
        <f t="shared" si="5"/>
        <v>3.2492997198879554E-2</v>
      </c>
      <c r="K26" s="10">
        <f t="shared" si="6"/>
        <v>3.4018426647767538E-2</v>
      </c>
      <c r="L26" s="10">
        <f t="shared" si="7"/>
        <v>3.7273201553533128E-2</v>
      </c>
      <c r="M26" s="9">
        <v>270</v>
      </c>
      <c r="N26" s="26">
        <f t="shared" si="17"/>
        <v>0.51705679549990924</v>
      </c>
      <c r="O26" s="26">
        <f t="shared" si="18"/>
        <v>0.10504201680672268</v>
      </c>
      <c r="P26" s="26">
        <f t="shared" si="19"/>
        <v>0.23359319631467046</v>
      </c>
      <c r="Q26" s="26">
        <f t="shared" si="20"/>
        <v>0.41362819546692942</v>
      </c>
      <c r="AA26" s="1">
        <v>56</v>
      </c>
      <c r="AB26" s="14">
        <v>8</v>
      </c>
      <c r="AC26" s="14" t="s">
        <v>43</v>
      </c>
      <c r="AD26" s="14">
        <v>194</v>
      </c>
      <c r="AG26" s="36" t="s">
        <v>75</v>
      </c>
      <c r="AH26" s="33">
        <v>967</v>
      </c>
      <c r="AI26" s="33">
        <v>205</v>
      </c>
      <c r="AJ26" s="33">
        <v>369</v>
      </c>
      <c r="AK26" s="33">
        <v>662</v>
      </c>
      <c r="AL26" s="33">
        <v>2203</v>
      </c>
      <c r="AN26" s="36" t="s">
        <v>75</v>
      </c>
      <c r="AO26" s="33">
        <v>967</v>
      </c>
      <c r="AP26" s="33">
        <v>205</v>
      </c>
      <c r="AQ26" s="33">
        <v>369</v>
      </c>
      <c r="AR26" s="33">
        <v>662</v>
      </c>
      <c r="AS26" s="33">
        <v>2203</v>
      </c>
      <c r="AT26" s="36" t="s">
        <v>252</v>
      </c>
      <c r="AU26" s="10">
        <f t="shared" si="9"/>
        <v>4.4070731929632671E-2</v>
      </c>
      <c r="AV26" s="10">
        <f t="shared" si="10"/>
        <v>5.8504566210045662E-2</v>
      </c>
      <c r="AW26" s="10">
        <f t="shared" si="11"/>
        <v>5.3277505053421888E-2</v>
      </c>
      <c r="AX26" s="10">
        <f t="shared" si="12"/>
        <v>1.9246983573193779E-2</v>
      </c>
      <c r="AZ26" s="1">
        <v>81</v>
      </c>
      <c r="BA26" s="13" t="s">
        <v>116</v>
      </c>
      <c r="BB26" s="13">
        <v>4</v>
      </c>
      <c r="BC26" s="10">
        <f t="shared" si="13"/>
        <v>1.4035087719298246E-2</v>
      </c>
    </row>
    <row r="27" spans="3:70" x14ac:dyDescent="0.3">
      <c r="C27" s="9">
        <v>300</v>
      </c>
      <c r="D27">
        <v>762</v>
      </c>
      <c r="E27">
        <v>81</v>
      </c>
      <c r="F27">
        <v>217</v>
      </c>
      <c r="G27">
        <v>882</v>
      </c>
      <c r="I27" s="10">
        <f t="shared" si="14"/>
        <v>3.456722917800762E-2</v>
      </c>
      <c r="J27" s="10">
        <f t="shared" si="5"/>
        <v>2.26890756302521E-2</v>
      </c>
      <c r="K27" s="10">
        <f t="shared" si="6"/>
        <v>3.0758327427356486E-2</v>
      </c>
      <c r="L27" s="10">
        <f t="shared" si="7"/>
        <v>2.5563735435626921E-2</v>
      </c>
      <c r="M27" s="9">
        <v>300</v>
      </c>
      <c r="N27" s="26">
        <f t="shared" si="17"/>
        <v>0.55162402467791682</v>
      </c>
      <c r="O27" s="26">
        <f t="shared" si="18"/>
        <v>0.12773109243697478</v>
      </c>
      <c r="P27" s="26">
        <f t="shared" si="19"/>
        <v>0.26435152374202697</v>
      </c>
      <c r="Q27" s="26">
        <f t="shared" si="20"/>
        <v>0.43919193090255632</v>
      </c>
      <c r="AA27" s="1">
        <v>60</v>
      </c>
      <c r="AB27" s="13">
        <v>5</v>
      </c>
      <c r="AC27" s="13" t="s">
        <v>44</v>
      </c>
      <c r="AD27" s="13">
        <v>24</v>
      </c>
      <c r="AG27" s="36" t="s">
        <v>169</v>
      </c>
      <c r="AH27" s="33">
        <v>758</v>
      </c>
      <c r="AI27" s="33">
        <v>102</v>
      </c>
      <c r="AJ27" s="33">
        <v>258</v>
      </c>
      <c r="AK27" s="33">
        <v>779</v>
      </c>
      <c r="AL27" s="33">
        <v>1897</v>
      </c>
      <c r="AN27" s="36" t="s">
        <v>169</v>
      </c>
      <c r="AO27" s="33">
        <v>758</v>
      </c>
      <c r="AP27" s="33">
        <v>102</v>
      </c>
      <c r="AQ27" s="33">
        <v>258</v>
      </c>
      <c r="AR27" s="33">
        <v>779</v>
      </c>
      <c r="AS27" s="33">
        <v>1897</v>
      </c>
      <c r="AT27" s="36" t="s">
        <v>169</v>
      </c>
      <c r="AU27" s="10">
        <f t="shared" si="9"/>
        <v>3.4545620271625194E-2</v>
      </c>
      <c r="AV27" s="10">
        <f t="shared" si="10"/>
        <v>2.9109589041095889E-2</v>
      </c>
      <c r="AW27" s="10">
        <f t="shared" si="11"/>
        <v>3.7250938492636443E-2</v>
      </c>
      <c r="AX27" s="10">
        <f t="shared" si="12"/>
        <v>2.2648640790812618E-2</v>
      </c>
      <c r="AZ27" s="1">
        <v>54</v>
      </c>
      <c r="BA27" s="14" t="s">
        <v>89</v>
      </c>
      <c r="BB27" s="14">
        <v>3</v>
      </c>
      <c r="BC27" s="10">
        <f t="shared" si="13"/>
        <v>1.0526315789473684E-2</v>
      </c>
    </row>
    <row r="28" spans="3:70" x14ac:dyDescent="0.3">
      <c r="C28" s="9">
        <v>330</v>
      </c>
      <c r="D28">
        <v>666</v>
      </c>
      <c r="E28">
        <v>71</v>
      </c>
      <c r="F28">
        <v>176</v>
      </c>
      <c r="G28">
        <v>1064</v>
      </c>
      <c r="I28" s="10">
        <f t="shared" si="14"/>
        <v>3.0212302667392488E-2</v>
      </c>
      <c r="J28" s="10">
        <f t="shared" si="5"/>
        <v>1.9887955182072828E-2</v>
      </c>
      <c r="K28" s="10">
        <f t="shared" si="6"/>
        <v>2.4946846208362863E-2</v>
      </c>
      <c r="L28" s="10">
        <f t="shared" si="7"/>
        <v>3.0838791954089617E-2</v>
      </c>
      <c r="M28" s="9">
        <v>330</v>
      </c>
      <c r="N28" s="26">
        <f t="shared" si="17"/>
        <v>0.58183632734530932</v>
      </c>
      <c r="O28" s="26">
        <f t="shared" si="18"/>
        <v>0.14761904761904759</v>
      </c>
      <c r="P28" s="26">
        <f t="shared" si="19"/>
        <v>0.28929836995038982</v>
      </c>
      <c r="Q28" s="26">
        <f t="shared" si="20"/>
        <v>0.47003072285664593</v>
      </c>
      <c r="AA28" s="1">
        <v>63</v>
      </c>
      <c r="AB28" s="14">
        <v>8</v>
      </c>
      <c r="AC28" s="14" t="s">
        <v>44</v>
      </c>
      <c r="AD28" s="14">
        <v>92</v>
      </c>
      <c r="AG28" s="36" t="s">
        <v>130</v>
      </c>
      <c r="AH28" s="33">
        <v>665</v>
      </c>
      <c r="AI28" s="33">
        <v>102</v>
      </c>
      <c r="AJ28" s="33">
        <v>209</v>
      </c>
      <c r="AK28" s="33">
        <v>386</v>
      </c>
      <c r="AL28" s="33">
        <v>1362</v>
      </c>
      <c r="AN28" s="36" t="s">
        <v>130</v>
      </c>
      <c r="AO28" s="33">
        <v>665</v>
      </c>
      <c r="AP28" s="33">
        <v>102</v>
      </c>
      <c r="AQ28" s="33">
        <v>209</v>
      </c>
      <c r="AR28" s="33">
        <v>386</v>
      </c>
      <c r="AS28" s="33">
        <v>1362</v>
      </c>
      <c r="AT28" s="36" t="s">
        <v>130</v>
      </c>
      <c r="AU28" s="10">
        <f t="shared" si="9"/>
        <v>3.0307173457296509E-2</v>
      </c>
      <c r="AV28" s="10">
        <f t="shared" si="10"/>
        <v>2.9109589041095889E-2</v>
      </c>
      <c r="AW28" s="10">
        <f t="shared" si="11"/>
        <v>3.0176147848686111E-2</v>
      </c>
      <c r="AX28" s="10">
        <f t="shared" si="12"/>
        <v>1.1222561418810874E-2</v>
      </c>
      <c r="AZ28" s="1">
        <v>95</v>
      </c>
      <c r="BA28" s="13" t="s">
        <v>130</v>
      </c>
      <c r="BB28" s="13">
        <v>3</v>
      </c>
      <c r="BC28" s="10">
        <f t="shared" si="13"/>
        <v>1.0526315789473684E-2</v>
      </c>
    </row>
    <row r="29" spans="3:70" x14ac:dyDescent="0.3">
      <c r="C29" s="9" t="s">
        <v>30</v>
      </c>
      <c r="D29">
        <v>9218</v>
      </c>
      <c r="E29">
        <v>3043</v>
      </c>
      <c r="F29">
        <v>5014</v>
      </c>
      <c r="G29">
        <v>18285</v>
      </c>
      <c r="I29" s="10">
        <f t="shared" si="14"/>
        <v>0.41816367265469062</v>
      </c>
      <c r="J29" s="10">
        <f t="shared" si="5"/>
        <v>0.85238095238095235</v>
      </c>
      <c r="K29" s="10">
        <f t="shared" si="6"/>
        <v>0.71070163004961018</v>
      </c>
      <c r="L29" s="10">
        <f t="shared" si="7"/>
        <v>0.52996927714335396</v>
      </c>
      <c r="N29" s="26">
        <f t="shared" si="17"/>
        <v>1</v>
      </c>
      <c r="O29" s="26">
        <f t="shared" si="18"/>
        <v>1</v>
      </c>
      <c r="P29" s="26">
        <f t="shared" si="19"/>
        <v>1</v>
      </c>
      <c r="Q29" s="26">
        <f t="shared" si="20"/>
        <v>0.99999999999999989</v>
      </c>
      <c r="AA29" s="1">
        <v>91</v>
      </c>
      <c r="AB29" s="13">
        <v>8</v>
      </c>
      <c r="AC29" s="13" t="s">
        <v>48</v>
      </c>
      <c r="AD29" s="13">
        <v>32</v>
      </c>
      <c r="AG29" s="36" t="s">
        <v>174</v>
      </c>
      <c r="AH29" s="33">
        <v>391</v>
      </c>
      <c r="AI29" s="33">
        <v>125</v>
      </c>
      <c r="AJ29" s="33">
        <v>193</v>
      </c>
      <c r="AK29" s="33">
        <v>324</v>
      </c>
      <c r="AL29" s="33">
        <v>1033</v>
      </c>
      <c r="AN29" s="36" t="s">
        <v>174</v>
      </c>
      <c r="AO29" s="33">
        <v>391</v>
      </c>
      <c r="AP29" s="33">
        <v>125</v>
      </c>
      <c r="AQ29" s="33">
        <v>193</v>
      </c>
      <c r="AR29" s="33">
        <v>324</v>
      </c>
      <c r="AS29" s="33">
        <v>1033</v>
      </c>
      <c r="AT29" s="36" t="s">
        <v>174</v>
      </c>
      <c r="AU29" s="10">
        <f t="shared" si="9"/>
        <v>1.781970649895178E-2</v>
      </c>
      <c r="AV29" s="10">
        <f t="shared" si="10"/>
        <v>3.5673515981735161E-2</v>
      </c>
      <c r="AW29" s="10">
        <f t="shared" si="11"/>
        <v>2.7866012128212533E-2</v>
      </c>
      <c r="AX29" s="10">
        <f t="shared" si="12"/>
        <v>9.4199738334060177E-3</v>
      </c>
      <c r="AZ29" s="1">
        <v>9</v>
      </c>
      <c r="BA29" s="14" t="s">
        <v>44</v>
      </c>
      <c r="BB29" s="14">
        <v>2</v>
      </c>
      <c r="BC29" s="10">
        <f t="shared" si="13"/>
        <v>7.0175438596491229E-3</v>
      </c>
    </row>
    <row r="30" spans="3:70" x14ac:dyDescent="0.3">
      <c r="D30">
        <f>SUM(D17:D29)</f>
        <v>22044</v>
      </c>
      <c r="E30">
        <f t="shared" ref="E30:G30" si="21">SUM(E17:E29)</f>
        <v>3570</v>
      </c>
      <c r="F30">
        <f t="shared" si="21"/>
        <v>7055</v>
      </c>
      <c r="G30">
        <f t="shared" si="21"/>
        <v>34502</v>
      </c>
      <c r="I30">
        <f t="shared" si="14"/>
        <v>1</v>
      </c>
      <c r="J30">
        <f t="shared" si="5"/>
        <v>1</v>
      </c>
      <c r="K30">
        <f t="shared" si="6"/>
        <v>1</v>
      </c>
      <c r="L30">
        <f t="shared" si="7"/>
        <v>1</v>
      </c>
      <c r="AA30" s="1">
        <v>102</v>
      </c>
      <c r="AB30" s="14">
        <v>5</v>
      </c>
      <c r="AC30" s="14" t="s">
        <v>50</v>
      </c>
      <c r="AD30" s="14">
        <v>96</v>
      </c>
      <c r="AG30" s="36" t="s">
        <v>37</v>
      </c>
      <c r="AH30" s="33">
        <v>158</v>
      </c>
      <c r="AI30" s="33">
        <v>37</v>
      </c>
      <c r="AJ30" s="33">
        <v>87</v>
      </c>
      <c r="AK30" s="33">
        <v>659</v>
      </c>
      <c r="AL30" s="33">
        <v>941</v>
      </c>
      <c r="AN30" s="36" t="s">
        <v>37</v>
      </c>
      <c r="AO30" s="33">
        <v>158</v>
      </c>
      <c r="AP30" s="33">
        <v>37</v>
      </c>
      <c r="AQ30" s="33">
        <v>87</v>
      </c>
      <c r="AR30" s="33">
        <v>659</v>
      </c>
      <c r="AS30" s="33">
        <v>941</v>
      </c>
      <c r="AT30" s="36" t="s">
        <v>37</v>
      </c>
      <c r="AU30" s="10">
        <f t="shared" si="9"/>
        <v>7.2008021146659374E-3</v>
      </c>
      <c r="AV30" s="10">
        <f t="shared" si="10"/>
        <v>1.0559360730593607E-2</v>
      </c>
      <c r="AW30" s="10">
        <f t="shared" si="11"/>
        <v>1.256136298007508E-2</v>
      </c>
      <c r="AX30" s="10">
        <f t="shared" si="12"/>
        <v>1.9159761593254835E-2</v>
      </c>
      <c r="AZ30" s="1">
        <v>116</v>
      </c>
      <c r="BA30" s="13" t="s">
        <v>151</v>
      </c>
      <c r="BB30" s="13">
        <v>2</v>
      </c>
      <c r="BC30" s="10">
        <f t="shared" si="13"/>
        <v>7.0175438596491229E-3</v>
      </c>
    </row>
    <row r="31" spans="3:70" x14ac:dyDescent="0.3">
      <c r="D31" s="10">
        <f>D30/$D$32</f>
        <v>5.8191071772684198E-2</v>
      </c>
      <c r="E31" s="10">
        <f t="shared" ref="E31:G31" si="22">E30/$D$32</f>
        <v>9.4239759675413988E-3</v>
      </c>
      <c r="F31" s="10">
        <f t="shared" si="22"/>
        <v>1.862357155490324E-2</v>
      </c>
      <c r="G31" s="10">
        <f t="shared" si="22"/>
        <v>9.1077316199471514E-2</v>
      </c>
      <c r="I31" s="10">
        <f t="shared" si="14"/>
        <v>2.639769178583025E-6</v>
      </c>
      <c r="AA31" s="1">
        <v>103</v>
      </c>
      <c r="AB31" s="13">
        <v>6</v>
      </c>
      <c r="AC31" s="13" t="s">
        <v>50</v>
      </c>
      <c r="AD31" s="13">
        <v>33</v>
      </c>
      <c r="AG31" s="36" t="s">
        <v>151</v>
      </c>
      <c r="AH31" s="33">
        <v>312</v>
      </c>
      <c r="AI31" s="33">
        <v>28</v>
      </c>
      <c r="AJ31" s="33">
        <v>64</v>
      </c>
      <c r="AK31" s="33">
        <v>267</v>
      </c>
      <c r="AL31" s="33">
        <v>671</v>
      </c>
      <c r="AN31" s="36" t="s">
        <v>151</v>
      </c>
      <c r="AO31" s="33">
        <v>312</v>
      </c>
      <c r="AP31" s="33">
        <v>28</v>
      </c>
      <c r="AQ31" s="33">
        <v>64</v>
      </c>
      <c r="AR31" s="33">
        <v>267</v>
      </c>
      <c r="AS31" s="33">
        <v>671</v>
      </c>
      <c r="AT31" s="36" t="s">
        <v>151</v>
      </c>
      <c r="AU31" s="10">
        <f t="shared" si="9"/>
        <v>1.4219305441618812E-2</v>
      </c>
      <c r="AV31" s="10">
        <f t="shared" si="10"/>
        <v>7.9908675799086754E-3</v>
      </c>
      <c r="AW31" s="10">
        <f t="shared" si="11"/>
        <v>9.2405428818943119E-3</v>
      </c>
      <c r="AX31" s="10">
        <f t="shared" si="12"/>
        <v>7.7627562145660706E-3</v>
      </c>
      <c r="AZ31" s="1">
        <v>2</v>
      </c>
      <c r="BA31" s="14" t="s">
        <v>37</v>
      </c>
      <c r="BB31" s="14">
        <v>1</v>
      </c>
      <c r="BC31" s="10">
        <f t="shared" si="13"/>
        <v>3.5087719298245615E-3</v>
      </c>
    </row>
    <row r="32" spans="3:70" x14ac:dyDescent="0.3">
      <c r="D32">
        <v>378821</v>
      </c>
      <c r="AA32" s="1">
        <v>104</v>
      </c>
      <c r="AB32" s="14">
        <v>7</v>
      </c>
      <c r="AC32" s="14" t="s">
        <v>50</v>
      </c>
      <c r="AD32" s="14">
        <v>82</v>
      </c>
      <c r="AG32" s="36" t="s">
        <v>129</v>
      </c>
      <c r="AH32" s="33">
        <v>239</v>
      </c>
      <c r="AI32" s="33">
        <v>25</v>
      </c>
      <c r="AJ32" s="33">
        <v>51</v>
      </c>
      <c r="AK32" s="33">
        <v>180</v>
      </c>
      <c r="AL32" s="33">
        <v>495</v>
      </c>
      <c r="AN32" s="36" t="s">
        <v>129</v>
      </c>
      <c r="AO32" s="33">
        <v>239</v>
      </c>
      <c r="AP32" s="33">
        <v>25</v>
      </c>
      <c r="AQ32" s="33">
        <v>51</v>
      </c>
      <c r="AR32" s="33">
        <v>180</v>
      </c>
      <c r="AS32" s="33">
        <v>495</v>
      </c>
      <c r="AT32" s="36" t="s">
        <v>129</v>
      </c>
      <c r="AU32" s="10">
        <f t="shared" si="9"/>
        <v>1.0892352565855436E-2</v>
      </c>
      <c r="AV32" s="10">
        <f t="shared" si="10"/>
        <v>7.1347031963470316E-3</v>
      </c>
      <c r="AW32" s="10">
        <f t="shared" si="11"/>
        <v>7.3635576090095292E-3</v>
      </c>
      <c r="AX32" s="10">
        <f t="shared" si="12"/>
        <v>5.233318796336677E-3</v>
      </c>
    </row>
    <row r="33" spans="27:50" x14ac:dyDescent="0.3">
      <c r="AA33" s="1">
        <v>105</v>
      </c>
      <c r="AB33" s="13">
        <v>8</v>
      </c>
      <c r="AC33" s="13" t="s">
        <v>50</v>
      </c>
      <c r="AD33" s="13">
        <v>131</v>
      </c>
      <c r="AG33" s="36" t="s">
        <v>116</v>
      </c>
      <c r="AH33" s="33">
        <v>105</v>
      </c>
      <c r="AI33" s="33">
        <v>23</v>
      </c>
      <c r="AJ33" s="33">
        <v>48</v>
      </c>
      <c r="AK33" s="33">
        <v>236</v>
      </c>
      <c r="AL33" s="33">
        <v>412</v>
      </c>
      <c r="AN33" s="36" t="s">
        <v>116</v>
      </c>
      <c r="AO33" s="33">
        <v>105</v>
      </c>
      <c r="AP33" s="33">
        <v>23</v>
      </c>
      <c r="AQ33" s="33">
        <v>48</v>
      </c>
      <c r="AR33" s="33">
        <v>236</v>
      </c>
      <c r="AS33" s="33">
        <v>412</v>
      </c>
      <c r="AT33" s="36" t="s">
        <v>116</v>
      </c>
      <c r="AU33" s="10">
        <f t="shared" si="9"/>
        <v>4.7853431774678695E-3</v>
      </c>
      <c r="AV33" s="10">
        <f t="shared" si="10"/>
        <v>6.563926940639269E-3</v>
      </c>
      <c r="AW33" s="10">
        <f t="shared" si="11"/>
        <v>6.9304071614207331E-3</v>
      </c>
      <c r="AX33" s="10">
        <f t="shared" si="12"/>
        <v>6.8614624218636426E-3</v>
      </c>
    </row>
    <row r="34" spans="27:50" x14ac:dyDescent="0.3">
      <c r="AA34" s="1">
        <v>144</v>
      </c>
      <c r="AB34" s="14">
        <v>5</v>
      </c>
      <c r="AC34" s="14" t="s">
        <v>56</v>
      </c>
      <c r="AD34" s="14">
        <v>1402</v>
      </c>
      <c r="AG34" s="36" t="s">
        <v>168</v>
      </c>
      <c r="AH34" s="33">
        <v>110</v>
      </c>
      <c r="AI34" s="33">
        <v>25</v>
      </c>
      <c r="AJ34" s="33">
        <v>39</v>
      </c>
      <c r="AK34" s="33">
        <v>234</v>
      </c>
      <c r="AL34" s="33">
        <v>408</v>
      </c>
      <c r="AN34" s="36" t="s">
        <v>168</v>
      </c>
      <c r="AO34" s="33">
        <v>110</v>
      </c>
      <c r="AP34" s="33">
        <v>25</v>
      </c>
      <c r="AQ34" s="33">
        <v>39</v>
      </c>
      <c r="AR34" s="33">
        <v>234</v>
      </c>
      <c r="AS34" s="33">
        <v>408</v>
      </c>
      <c r="AT34" s="36" t="s">
        <v>168</v>
      </c>
      <c r="AU34" s="10">
        <f t="shared" si="9"/>
        <v>5.0132166621091974E-3</v>
      </c>
      <c r="AV34" s="10">
        <f t="shared" si="10"/>
        <v>7.1347031963470316E-3</v>
      </c>
      <c r="AW34" s="10">
        <f t="shared" si="11"/>
        <v>5.6309558186543457E-3</v>
      </c>
      <c r="AX34" s="10">
        <f t="shared" si="12"/>
        <v>6.8033144352376796E-3</v>
      </c>
    </row>
    <row r="35" spans="27:50" x14ac:dyDescent="0.3">
      <c r="AA35" s="1">
        <v>145</v>
      </c>
      <c r="AB35" s="13">
        <v>6</v>
      </c>
      <c r="AC35" s="13" t="s">
        <v>56</v>
      </c>
      <c r="AD35" s="13">
        <v>118</v>
      </c>
      <c r="AG35" s="36" t="s">
        <v>93</v>
      </c>
      <c r="AH35" s="33">
        <v>135</v>
      </c>
      <c r="AI35" s="33">
        <v>15</v>
      </c>
      <c r="AJ35" s="33">
        <v>32</v>
      </c>
      <c r="AK35" s="33">
        <v>220</v>
      </c>
      <c r="AL35" s="33">
        <v>402</v>
      </c>
      <c r="AN35" s="36" t="s">
        <v>93</v>
      </c>
      <c r="AO35" s="33">
        <v>135</v>
      </c>
      <c r="AP35" s="33">
        <v>15</v>
      </c>
      <c r="AQ35" s="33">
        <v>32</v>
      </c>
      <c r="AR35" s="33">
        <v>220</v>
      </c>
      <c r="AS35" s="33">
        <v>402</v>
      </c>
      <c r="AT35" s="36" t="s">
        <v>93</v>
      </c>
      <c r="AU35" s="10">
        <f t="shared" si="9"/>
        <v>6.1525840853158325E-3</v>
      </c>
      <c r="AV35" s="10">
        <f t="shared" si="10"/>
        <v>4.2808219178082189E-3</v>
      </c>
      <c r="AW35" s="10">
        <f t="shared" si="11"/>
        <v>4.620271440947156E-3</v>
      </c>
      <c r="AX35" s="10">
        <f t="shared" si="12"/>
        <v>6.3962785288559382E-3</v>
      </c>
    </row>
    <row r="36" spans="27:50" x14ac:dyDescent="0.3">
      <c r="AA36" s="1">
        <v>146</v>
      </c>
      <c r="AB36" s="14">
        <v>7</v>
      </c>
      <c r="AC36" s="14" t="s">
        <v>56</v>
      </c>
      <c r="AD36" s="14">
        <v>346</v>
      </c>
      <c r="AG36" s="36" t="s">
        <v>155</v>
      </c>
      <c r="AH36" s="33">
        <v>177</v>
      </c>
      <c r="AI36" s="33">
        <v>24</v>
      </c>
      <c r="AJ36" s="33">
        <v>29</v>
      </c>
      <c r="AK36" s="33">
        <v>148</v>
      </c>
      <c r="AL36" s="33">
        <v>378</v>
      </c>
      <c r="AN36" s="36" t="s">
        <v>155</v>
      </c>
      <c r="AO36" s="33">
        <v>177</v>
      </c>
      <c r="AP36" s="33">
        <v>24</v>
      </c>
      <c r="AQ36" s="33">
        <v>29</v>
      </c>
      <c r="AR36" s="33">
        <v>148</v>
      </c>
      <c r="AS36" s="33">
        <v>378</v>
      </c>
      <c r="AT36" s="36" t="s">
        <v>155</v>
      </c>
      <c r="AU36" s="10">
        <f t="shared" si="9"/>
        <v>8.0667213563029808E-3</v>
      </c>
      <c r="AV36" s="10">
        <f t="shared" si="10"/>
        <v>6.8493150684931503E-3</v>
      </c>
      <c r="AW36" s="10">
        <f t="shared" si="11"/>
        <v>4.1871209933583599E-3</v>
      </c>
      <c r="AX36" s="10">
        <f t="shared" si="12"/>
        <v>4.3029510103212674E-3</v>
      </c>
    </row>
    <row r="37" spans="27:50" x14ac:dyDescent="0.3">
      <c r="AA37" s="1">
        <v>147</v>
      </c>
      <c r="AB37" s="13">
        <v>8</v>
      </c>
      <c r="AC37" s="13" t="s">
        <v>56</v>
      </c>
      <c r="AD37" s="13">
        <v>3053</v>
      </c>
      <c r="AG37" s="36" t="s">
        <v>139</v>
      </c>
      <c r="AH37" s="33">
        <v>68</v>
      </c>
      <c r="AI37" s="33">
        <v>14</v>
      </c>
      <c r="AJ37" s="33">
        <v>40</v>
      </c>
      <c r="AK37" s="33">
        <v>245</v>
      </c>
      <c r="AL37" s="33">
        <v>367</v>
      </c>
      <c r="AN37" s="36" t="s">
        <v>139</v>
      </c>
      <c r="AO37" s="33">
        <v>68</v>
      </c>
      <c r="AP37" s="33">
        <v>14</v>
      </c>
      <c r="AQ37" s="33">
        <v>40</v>
      </c>
      <c r="AR37" s="33">
        <v>245</v>
      </c>
      <c r="AS37" s="33">
        <v>367</v>
      </c>
      <c r="AT37" s="36" t="s">
        <v>139</v>
      </c>
      <c r="AU37" s="10">
        <f t="shared" si="9"/>
        <v>3.0990793911220491E-3</v>
      </c>
      <c r="AV37" s="10">
        <f t="shared" si="10"/>
        <v>3.9954337899543377E-3</v>
      </c>
      <c r="AW37" s="10">
        <f t="shared" si="11"/>
        <v>5.775339301183945E-3</v>
      </c>
      <c r="AX37" s="10">
        <f t="shared" si="12"/>
        <v>7.1231283616804766E-3</v>
      </c>
    </row>
    <row r="38" spans="27:50" x14ac:dyDescent="0.3">
      <c r="AA38" s="1">
        <v>217</v>
      </c>
      <c r="AB38" s="14">
        <v>8</v>
      </c>
      <c r="AC38" s="14" t="s">
        <v>66</v>
      </c>
      <c r="AD38" s="14">
        <v>72</v>
      </c>
      <c r="AG38" s="36" t="s">
        <v>43</v>
      </c>
      <c r="AH38" s="33">
        <v>88</v>
      </c>
      <c r="AI38" s="33">
        <v>19</v>
      </c>
      <c r="AJ38" s="33">
        <v>46</v>
      </c>
      <c r="AK38" s="33">
        <v>194</v>
      </c>
      <c r="AL38" s="33">
        <v>347</v>
      </c>
      <c r="AN38" s="36" t="s">
        <v>43</v>
      </c>
      <c r="AO38" s="33">
        <v>88</v>
      </c>
      <c r="AP38" s="33">
        <v>19</v>
      </c>
      <c r="AQ38" s="33">
        <v>46</v>
      </c>
      <c r="AR38" s="33">
        <v>194</v>
      </c>
      <c r="AS38" s="33">
        <v>347</v>
      </c>
      <c r="AU38" s="10">
        <f t="shared" si="9"/>
        <v>4.0105733296873572E-3</v>
      </c>
      <c r="AV38" s="10">
        <f t="shared" si="10"/>
        <v>5.422374429223744E-3</v>
      </c>
      <c r="AW38" s="10">
        <f t="shared" si="11"/>
        <v>6.6416401963615363E-3</v>
      </c>
      <c r="AX38" s="10">
        <f t="shared" si="12"/>
        <v>5.6403547027184184E-3</v>
      </c>
    </row>
    <row r="39" spans="27:50" x14ac:dyDescent="0.3">
      <c r="AA39" s="1">
        <v>228</v>
      </c>
      <c r="AB39" s="13">
        <v>5</v>
      </c>
      <c r="AC39" s="13" t="s">
        <v>68</v>
      </c>
      <c r="AD39" s="13">
        <v>4752</v>
      </c>
      <c r="AG39" s="36" t="s">
        <v>50</v>
      </c>
      <c r="AH39" s="33">
        <v>96</v>
      </c>
      <c r="AI39" s="33">
        <v>33</v>
      </c>
      <c r="AJ39" s="33">
        <v>82</v>
      </c>
      <c r="AK39" s="33">
        <v>131</v>
      </c>
      <c r="AL39" s="33">
        <v>342</v>
      </c>
      <c r="AN39" s="36" t="s">
        <v>50</v>
      </c>
      <c r="AO39" s="33">
        <v>96</v>
      </c>
      <c r="AP39" s="33">
        <v>33</v>
      </c>
      <c r="AQ39" s="33">
        <v>82</v>
      </c>
      <c r="AR39" s="33">
        <v>131</v>
      </c>
      <c r="AS39" s="33">
        <v>342</v>
      </c>
      <c r="AU39" s="10">
        <f t="shared" si="9"/>
        <v>4.375170905113481E-3</v>
      </c>
      <c r="AV39" s="10">
        <f t="shared" si="10"/>
        <v>9.4178082191780817E-3</v>
      </c>
      <c r="AW39" s="10">
        <f t="shared" si="11"/>
        <v>1.1839445567427087E-2</v>
      </c>
      <c r="AX39" s="10">
        <f t="shared" si="12"/>
        <v>3.8086931240005817E-3</v>
      </c>
    </row>
    <row r="40" spans="27:50" x14ac:dyDescent="0.3">
      <c r="AA40" s="1">
        <v>229</v>
      </c>
      <c r="AB40" s="14">
        <v>6</v>
      </c>
      <c r="AC40" s="14" t="s">
        <v>68</v>
      </c>
      <c r="AD40" s="14">
        <v>593</v>
      </c>
      <c r="AG40" s="36" t="s">
        <v>79</v>
      </c>
      <c r="AH40" s="33">
        <v>96</v>
      </c>
      <c r="AI40" s="33">
        <v>13</v>
      </c>
      <c r="AJ40" s="33">
        <v>41</v>
      </c>
      <c r="AK40" s="33">
        <v>190</v>
      </c>
      <c r="AL40" s="33">
        <v>340</v>
      </c>
      <c r="AN40" s="36" t="s">
        <v>79</v>
      </c>
      <c r="AO40" s="33">
        <v>96</v>
      </c>
      <c r="AP40" s="33">
        <v>13</v>
      </c>
      <c r="AQ40" s="33">
        <v>41</v>
      </c>
      <c r="AR40" s="33">
        <v>190</v>
      </c>
      <c r="AS40" s="33">
        <v>340</v>
      </c>
      <c r="AU40" s="10">
        <f t="shared" si="9"/>
        <v>4.375170905113481E-3</v>
      </c>
      <c r="AV40" s="10">
        <f t="shared" si="10"/>
        <v>3.7100456621004564E-3</v>
      </c>
      <c r="AW40" s="10">
        <f t="shared" si="11"/>
        <v>5.9197227837135434E-3</v>
      </c>
      <c r="AX40" s="10">
        <f t="shared" si="12"/>
        <v>5.5240587294664925E-3</v>
      </c>
    </row>
    <row r="41" spans="27:50" x14ac:dyDescent="0.3">
      <c r="AA41" s="1">
        <v>230</v>
      </c>
      <c r="AB41" s="13">
        <v>7</v>
      </c>
      <c r="AC41" s="13" t="s">
        <v>68</v>
      </c>
      <c r="AD41" s="13">
        <v>1421</v>
      </c>
      <c r="AG41" s="36" t="s">
        <v>145</v>
      </c>
      <c r="AH41" s="33">
        <v>110</v>
      </c>
      <c r="AI41" s="33">
        <v>30</v>
      </c>
      <c r="AJ41" s="33">
        <v>54</v>
      </c>
      <c r="AK41" s="33">
        <v>131</v>
      </c>
      <c r="AL41" s="33">
        <v>325</v>
      </c>
      <c r="AN41" s="36" t="s">
        <v>145</v>
      </c>
      <c r="AO41" s="33">
        <v>110</v>
      </c>
      <c r="AP41" s="33">
        <v>30</v>
      </c>
      <c r="AQ41" s="33">
        <v>54</v>
      </c>
      <c r="AR41" s="33">
        <v>131</v>
      </c>
      <c r="AS41" s="33">
        <v>325</v>
      </c>
      <c r="AU41" s="10">
        <f t="shared" si="9"/>
        <v>5.0132166621091974E-3</v>
      </c>
      <c r="AV41" s="10">
        <f t="shared" si="10"/>
        <v>8.5616438356164379E-3</v>
      </c>
      <c r="AW41" s="10">
        <f t="shared" si="11"/>
        <v>7.7967080565983253E-3</v>
      </c>
      <c r="AX41" s="10">
        <f t="shared" si="12"/>
        <v>3.8086931240005817E-3</v>
      </c>
    </row>
    <row r="42" spans="27:50" x14ac:dyDescent="0.3">
      <c r="AA42" s="1">
        <v>231</v>
      </c>
      <c r="AB42" s="14">
        <v>8</v>
      </c>
      <c r="AC42" s="14" t="s">
        <v>68</v>
      </c>
      <c r="AD42" s="14">
        <v>7038</v>
      </c>
      <c r="AG42" s="36" t="s">
        <v>142</v>
      </c>
      <c r="AH42" s="33">
        <v>18</v>
      </c>
      <c r="AI42" s="33"/>
      <c r="AJ42" s="33">
        <v>36</v>
      </c>
      <c r="AK42" s="33">
        <v>129</v>
      </c>
      <c r="AL42" s="33">
        <v>183</v>
      </c>
      <c r="AN42" s="36" t="s">
        <v>142</v>
      </c>
      <c r="AO42" s="33">
        <v>18</v>
      </c>
      <c r="AP42" s="33"/>
      <c r="AQ42" s="33">
        <v>36</v>
      </c>
      <c r="AR42" s="33">
        <v>129</v>
      </c>
      <c r="AS42" s="33">
        <v>183</v>
      </c>
      <c r="AU42" s="10">
        <f t="shared" si="9"/>
        <v>8.2034454470877774E-4</v>
      </c>
      <c r="AV42" s="10">
        <f t="shared" si="10"/>
        <v>0</v>
      </c>
      <c r="AW42" s="10">
        <f t="shared" si="11"/>
        <v>5.1978053710655505E-3</v>
      </c>
      <c r="AX42" s="10">
        <f t="shared" si="12"/>
        <v>3.7505451373746183E-3</v>
      </c>
    </row>
    <row r="43" spans="27:50" x14ac:dyDescent="0.3">
      <c r="AA43" s="1">
        <v>238</v>
      </c>
      <c r="AB43" s="13">
        <v>8</v>
      </c>
      <c r="AC43" s="13" t="s">
        <v>69</v>
      </c>
      <c r="AD43" s="13">
        <v>14</v>
      </c>
      <c r="AG43" s="36" t="s">
        <v>87</v>
      </c>
      <c r="AH43" s="33">
        <v>26</v>
      </c>
      <c r="AI43" s="33"/>
      <c r="AJ43" s="33">
        <v>19</v>
      </c>
      <c r="AK43" s="33">
        <v>118</v>
      </c>
      <c r="AL43" s="33">
        <v>163</v>
      </c>
      <c r="AN43" s="36" t="s">
        <v>87</v>
      </c>
      <c r="AO43" s="33">
        <v>26</v>
      </c>
      <c r="AP43" s="33"/>
      <c r="AQ43" s="33">
        <v>19</v>
      </c>
      <c r="AR43" s="33">
        <v>118</v>
      </c>
      <c r="AS43" s="33">
        <v>163</v>
      </c>
      <c r="AU43" s="10">
        <f t="shared" si="9"/>
        <v>1.1849421201349012E-3</v>
      </c>
      <c r="AV43" s="10">
        <f t="shared" si="10"/>
        <v>0</v>
      </c>
      <c r="AW43" s="10">
        <f t="shared" si="11"/>
        <v>2.7432861680623736E-3</v>
      </c>
      <c r="AX43" s="10">
        <f t="shared" si="12"/>
        <v>3.4307312109318213E-3</v>
      </c>
    </row>
    <row r="44" spans="27:50" x14ac:dyDescent="0.3">
      <c r="AA44" s="1">
        <v>277</v>
      </c>
      <c r="AB44" s="14">
        <v>5</v>
      </c>
      <c r="AC44" s="14" t="s">
        <v>75</v>
      </c>
      <c r="AD44" s="14">
        <v>967</v>
      </c>
      <c r="AG44" s="36" t="s">
        <v>97</v>
      </c>
      <c r="AH44" s="33">
        <v>44</v>
      </c>
      <c r="AI44" s="33"/>
      <c r="AJ44" s="33">
        <v>23</v>
      </c>
      <c r="AK44" s="33">
        <v>74</v>
      </c>
      <c r="AL44" s="33">
        <v>141</v>
      </c>
      <c r="AN44" s="36" t="s">
        <v>97</v>
      </c>
      <c r="AO44" s="33">
        <v>44</v>
      </c>
      <c r="AP44" s="33"/>
      <c r="AQ44" s="33">
        <v>23</v>
      </c>
      <c r="AR44" s="33">
        <v>74</v>
      </c>
      <c r="AS44" s="33">
        <v>141</v>
      </c>
      <c r="AU44" s="10">
        <f t="shared" si="9"/>
        <v>2.0052866648436786E-3</v>
      </c>
      <c r="AV44" s="10">
        <f t="shared" si="10"/>
        <v>0</v>
      </c>
      <c r="AW44" s="10">
        <f t="shared" si="11"/>
        <v>3.3208200981807681E-3</v>
      </c>
      <c r="AX44" s="10">
        <f t="shared" si="12"/>
        <v>2.1514755051606337E-3</v>
      </c>
    </row>
    <row r="45" spans="27:50" x14ac:dyDescent="0.3">
      <c r="AA45" s="1">
        <v>278</v>
      </c>
      <c r="AB45" s="13">
        <v>6</v>
      </c>
      <c r="AC45" s="13" t="s">
        <v>75</v>
      </c>
      <c r="AD45" s="13">
        <v>205</v>
      </c>
      <c r="AG45" s="36" t="s">
        <v>164</v>
      </c>
      <c r="AH45" s="33">
        <v>51</v>
      </c>
      <c r="AI45" s="33"/>
      <c r="AJ45" s="33">
        <v>19</v>
      </c>
      <c r="AK45" s="33">
        <v>70</v>
      </c>
      <c r="AL45" s="33">
        <v>140</v>
      </c>
      <c r="AN45" s="36" t="s">
        <v>164</v>
      </c>
      <c r="AO45" s="33">
        <v>51</v>
      </c>
      <c r="AP45" s="33"/>
      <c r="AQ45" s="33">
        <v>19</v>
      </c>
      <c r="AR45" s="33">
        <v>70</v>
      </c>
      <c r="AS45" s="33">
        <v>140</v>
      </c>
      <c r="AU45" s="10">
        <f t="shared" si="9"/>
        <v>2.3243095433415368E-3</v>
      </c>
      <c r="AV45" s="10">
        <f t="shared" si="10"/>
        <v>0</v>
      </c>
      <c r="AW45" s="10">
        <f t="shared" si="11"/>
        <v>2.7432861680623736E-3</v>
      </c>
      <c r="AX45" s="10">
        <f t="shared" si="12"/>
        <v>2.0351795319087079E-3</v>
      </c>
    </row>
    <row r="46" spans="27:50" x14ac:dyDescent="0.3">
      <c r="AA46" s="1">
        <v>279</v>
      </c>
      <c r="AB46" s="14">
        <v>7</v>
      </c>
      <c r="AC46" s="14" t="s">
        <v>75</v>
      </c>
      <c r="AD46" s="14">
        <v>369</v>
      </c>
      <c r="AG46" s="36" t="s">
        <v>135</v>
      </c>
      <c r="AH46" s="33">
        <v>57</v>
      </c>
      <c r="AI46" s="33"/>
      <c r="AJ46" s="33"/>
      <c r="AK46" s="33">
        <v>82</v>
      </c>
      <c r="AL46" s="33">
        <v>139</v>
      </c>
      <c r="AN46" s="36" t="s">
        <v>135</v>
      </c>
      <c r="AO46" s="33">
        <v>57</v>
      </c>
      <c r="AP46" s="33"/>
      <c r="AQ46" s="33"/>
      <c r="AR46" s="33">
        <v>82</v>
      </c>
      <c r="AS46" s="33">
        <v>139</v>
      </c>
      <c r="AU46" s="10">
        <f t="shared" si="9"/>
        <v>2.5977577249111294E-3</v>
      </c>
      <c r="AV46" s="10">
        <f t="shared" si="10"/>
        <v>0</v>
      </c>
      <c r="AW46" s="10">
        <f t="shared" si="11"/>
        <v>0</v>
      </c>
      <c r="AX46" s="10">
        <f t="shared" si="12"/>
        <v>2.3840674516644863E-3</v>
      </c>
    </row>
    <row r="47" spans="27:50" x14ac:dyDescent="0.3">
      <c r="AA47" s="1">
        <v>280</v>
      </c>
      <c r="AB47" s="13">
        <v>8</v>
      </c>
      <c r="AC47" s="13" t="s">
        <v>75</v>
      </c>
      <c r="AD47" s="13">
        <v>662</v>
      </c>
      <c r="AG47" s="36" t="s">
        <v>44</v>
      </c>
      <c r="AH47" s="33">
        <v>24</v>
      </c>
      <c r="AI47" s="33"/>
      <c r="AJ47" s="33"/>
      <c r="AK47" s="33">
        <v>92</v>
      </c>
      <c r="AL47" s="33">
        <v>116</v>
      </c>
      <c r="AN47" s="36" t="s">
        <v>44</v>
      </c>
      <c r="AO47" s="33">
        <v>24</v>
      </c>
      <c r="AP47" s="33"/>
      <c r="AQ47" s="33"/>
      <c r="AR47" s="33">
        <v>92</v>
      </c>
      <c r="AS47" s="33">
        <v>116</v>
      </c>
      <c r="AU47" s="10">
        <f t="shared" si="9"/>
        <v>1.0937927262783702E-3</v>
      </c>
      <c r="AV47" s="10">
        <f t="shared" si="10"/>
        <v>0</v>
      </c>
      <c r="AW47" s="10">
        <f t="shared" si="11"/>
        <v>0</v>
      </c>
      <c r="AX47" s="10">
        <f t="shared" si="12"/>
        <v>2.6748073847943014E-3</v>
      </c>
    </row>
    <row r="48" spans="27:50" x14ac:dyDescent="0.3">
      <c r="AA48" s="1">
        <v>291</v>
      </c>
      <c r="AB48" s="14">
        <v>5</v>
      </c>
      <c r="AC48" s="14" t="s">
        <v>77</v>
      </c>
      <c r="AD48" s="14">
        <v>1876</v>
      </c>
      <c r="AG48" s="36" t="s">
        <v>80</v>
      </c>
      <c r="AH48" s="33">
        <v>21</v>
      </c>
      <c r="AI48" s="33"/>
      <c r="AJ48" s="33"/>
      <c r="AK48" s="33">
        <v>59</v>
      </c>
      <c r="AL48" s="33">
        <v>80</v>
      </c>
      <c r="AN48" s="36" t="s">
        <v>80</v>
      </c>
      <c r="AO48" s="33">
        <v>21</v>
      </c>
      <c r="AP48" s="33"/>
      <c r="AQ48" s="33"/>
      <c r="AR48" s="33">
        <v>59</v>
      </c>
      <c r="AS48" s="33">
        <v>80</v>
      </c>
      <c r="AU48" s="10">
        <f t="shared" si="9"/>
        <v>9.5706863549357393E-4</v>
      </c>
      <c r="AV48" s="10">
        <f t="shared" si="10"/>
        <v>0</v>
      </c>
      <c r="AW48" s="10">
        <f t="shared" si="11"/>
        <v>0</v>
      </c>
      <c r="AX48" s="10">
        <f t="shared" si="12"/>
        <v>1.7153656054659106E-3</v>
      </c>
    </row>
    <row r="49" spans="27:50" x14ac:dyDescent="0.3">
      <c r="AA49" s="1">
        <v>292</v>
      </c>
      <c r="AB49" s="13">
        <v>6</v>
      </c>
      <c r="AC49" s="13" t="s">
        <v>77</v>
      </c>
      <c r="AD49" s="13">
        <v>410</v>
      </c>
      <c r="AG49" s="36" t="s">
        <v>100</v>
      </c>
      <c r="AH49" s="33">
        <v>33</v>
      </c>
      <c r="AI49" s="33"/>
      <c r="AJ49" s="33">
        <v>14</v>
      </c>
      <c r="AK49" s="33">
        <v>30</v>
      </c>
      <c r="AL49" s="33">
        <v>77</v>
      </c>
      <c r="AN49" s="36" t="s">
        <v>100</v>
      </c>
      <c r="AO49" s="33">
        <v>33</v>
      </c>
      <c r="AP49" s="33"/>
      <c r="AQ49" s="33">
        <v>14</v>
      </c>
      <c r="AR49" s="33">
        <v>30</v>
      </c>
      <c r="AS49" s="33">
        <v>77</v>
      </c>
      <c r="AU49" s="10">
        <f t="shared" si="9"/>
        <v>1.5039649986327592E-3</v>
      </c>
      <c r="AV49" s="10">
        <f t="shared" si="10"/>
        <v>0</v>
      </c>
      <c r="AW49" s="10">
        <f t="shared" si="11"/>
        <v>2.0213687554143807E-3</v>
      </c>
      <c r="AX49" s="10">
        <f t="shared" si="12"/>
        <v>8.7221979938944616E-4</v>
      </c>
    </row>
    <row r="50" spans="27:50" x14ac:dyDescent="0.3">
      <c r="AA50" s="1">
        <v>293</v>
      </c>
      <c r="AB50" s="14">
        <v>7</v>
      </c>
      <c r="AC50" s="14" t="s">
        <v>77</v>
      </c>
      <c r="AD50" s="14">
        <v>622</v>
      </c>
      <c r="AG50" s="36" t="s">
        <v>66</v>
      </c>
      <c r="AH50" s="33"/>
      <c r="AI50" s="33"/>
      <c r="AJ50" s="33"/>
      <c r="AK50" s="33">
        <v>72</v>
      </c>
      <c r="AL50" s="33">
        <v>72</v>
      </c>
      <c r="AN50" s="36" t="s">
        <v>66</v>
      </c>
      <c r="AO50" s="33"/>
      <c r="AP50" s="33"/>
      <c r="AQ50" s="33"/>
      <c r="AR50" s="33">
        <v>72</v>
      </c>
      <c r="AS50" s="33">
        <v>72</v>
      </c>
      <c r="AU50" s="10">
        <f t="shared" si="9"/>
        <v>0</v>
      </c>
      <c r="AV50" s="10">
        <f t="shared" si="10"/>
        <v>0</v>
      </c>
      <c r="AW50" s="10">
        <f t="shared" si="11"/>
        <v>0</v>
      </c>
      <c r="AX50" s="10">
        <f t="shared" si="12"/>
        <v>2.0933275185346708E-3</v>
      </c>
    </row>
    <row r="51" spans="27:50" x14ac:dyDescent="0.3">
      <c r="AA51" s="1">
        <v>294</v>
      </c>
      <c r="AB51" s="13">
        <v>8</v>
      </c>
      <c r="AC51" s="13" t="s">
        <v>77</v>
      </c>
      <c r="AD51" s="13">
        <v>3844</v>
      </c>
      <c r="AG51" s="36" t="s">
        <v>115</v>
      </c>
      <c r="AH51" s="33">
        <v>43</v>
      </c>
      <c r="AI51" s="33"/>
      <c r="AJ51" s="33"/>
      <c r="AK51" s="33">
        <v>28</v>
      </c>
      <c r="AL51" s="33">
        <v>71</v>
      </c>
      <c r="AN51" s="36" t="s">
        <v>115</v>
      </c>
      <c r="AO51" s="33">
        <v>43</v>
      </c>
      <c r="AP51" s="33"/>
      <c r="AQ51" s="33"/>
      <c r="AR51" s="33">
        <v>28</v>
      </c>
      <c r="AS51" s="33">
        <v>71</v>
      </c>
      <c r="AU51" s="10">
        <f t="shared" si="9"/>
        <v>1.9597119679154134E-3</v>
      </c>
      <c r="AV51" s="10">
        <f t="shared" si="10"/>
        <v>0</v>
      </c>
      <c r="AW51" s="10">
        <f t="shared" si="11"/>
        <v>0</v>
      </c>
      <c r="AX51" s="10">
        <f t="shared" si="12"/>
        <v>8.1407181276348301E-4</v>
      </c>
    </row>
    <row r="52" spans="27:50" x14ac:dyDescent="0.3">
      <c r="AA52" s="1">
        <v>305</v>
      </c>
      <c r="AB52" s="14">
        <v>5</v>
      </c>
      <c r="AC52" s="14" t="s">
        <v>79</v>
      </c>
      <c r="AD52" s="14">
        <v>96</v>
      </c>
      <c r="AG52" s="36" t="s">
        <v>110</v>
      </c>
      <c r="AH52" s="33">
        <v>11</v>
      </c>
      <c r="AI52" s="33"/>
      <c r="AJ52" s="33"/>
      <c r="AK52" s="33">
        <v>48</v>
      </c>
      <c r="AL52" s="33">
        <v>59</v>
      </c>
      <c r="AN52" s="36" t="s">
        <v>110</v>
      </c>
      <c r="AO52" s="33">
        <v>11</v>
      </c>
      <c r="AP52" s="33"/>
      <c r="AQ52" s="33"/>
      <c r="AR52" s="33">
        <v>48</v>
      </c>
      <c r="AS52" s="33">
        <v>59</v>
      </c>
      <c r="AU52" s="10">
        <f t="shared" si="9"/>
        <v>5.0132166621091965E-4</v>
      </c>
      <c r="AV52" s="10">
        <f t="shared" si="10"/>
        <v>0</v>
      </c>
      <c r="AW52" s="10">
        <f t="shared" si="11"/>
        <v>0</v>
      </c>
      <c r="AX52" s="10">
        <f t="shared" si="12"/>
        <v>1.3955516790231139E-3</v>
      </c>
    </row>
    <row r="53" spans="27:50" x14ac:dyDescent="0.3">
      <c r="AA53" s="1">
        <v>306</v>
      </c>
      <c r="AB53" s="13">
        <v>6</v>
      </c>
      <c r="AC53" s="13" t="s">
        <v>79</v>
      </c>
      <c r="AD53" s="13">
        <v>13</v>
      </c>
      <c r="AG53" s="36" t="s">
        <v>171</v>
      </c>
      <c r="AH53" s="33">
        <v>13</v>
      </c>
      <c r="AI53" s="33"/>
      <c r="AJ53" s="33"/>
      <c r="AK53" s="33">
        <v>38</v>
      </c>
      <c r="AL53" s="33">
        <v>51</v>
      </c>
      <c r="AN53" s="36" t="s">
        <v>171</v>
      </c>
      <c r="AO53" s="33">
        <v>13</v>
      </c>
      <c r="AP53" s="33"/>
      <c r="AQ53" s="33"/>
      <c r="AR53" s="33">
        <v>38</v>
      </c>
      <c r="AS53" s="33">
        <v>51</v>
      </c>
      <c r="AU53" s="10">
        <f t="shared" si="9"/>
        <v>5.9247106006745059E-4</v>
      </c>
      <c r="AV53" s="10">
        <f t="shared" si="10"/>
        <v>0</v>
      </c>
      <c r="AW53" s="10">
        <f t="shared" si="11"/>
        <v>0</v>
      </c>
      <c r="AX53" s="10">
        <f t="shared" si="12"/>
        <v>1.1048117458932985E-3</v>
      </c>
    </row>
    <row r="54" spans="27:50" x14ac:dyDescent="0.3">
      <c r="AA54" s="1">
        <v>307</v>
      </c>
      <c r="AB54" s="14">
        <v>7</v>
      </c>
      <c r="AC54" s="14" t="s">
        <v>79</v>
      </c>
      <c r="AD54" s="14">
        <v>41</v>
      </c>
      <c r="AG54" s="36" t="s">
        <v>124</v>
      </c>
      <c r="AH54" s="33">
        <v>15</v>
      </c>
      <c r="AI54" s="33"/>
      <c r="AJ54" s="33"/>
      <c r="AK54" s="33">
        <v>28</v>
      </c>
      <c r="AL54" s="33">
        <v>43</v>
      </c>
      <c r="AN54" s="36" t="s">
        <v>124</v>
      </c>
      <c r="AO54" s="33">
        <v>15</v>
      </c>
      <c r="AP54" s="33"/>
      <c r="AQ54" s="33"/>
      <c r="AR54" s="33">
        <v>28</v>
      </c>
      <c r="AS54" s="33">
        <v>43</v>
      </c>
      <c r="AU54" s="10">
        <f t="shared" si="9"/>
        <v>6.8362045392398143E-4</v>
      </c>
      <c r="AV54" s="10">
        <f t="shared" si="10"/>
        <v>0</v>
      </c>
      <c r="AW54" s="10">
        <f t="shared" si="11"/>
        <v>0</v>
      </c>
      <c r="AX54" s="10">
        <f t="shared" si="12"/>
        <v>8.1407181276348301E-4</v>
      </c>
    </row>
    <row r="55" spans="27:50" x14ac:dyDescent="0.3">
      <c r="AA55" s="1">
        <v>308</v>
      </c>
      <c r="AB55" s="13">
        <v>8</v>
      </c>
      <c r="AC55" s="13" t="s">
        <v>79</v>
      </c>
      <c r="AD55" s="13">
        <v>190</v>
      </c>
      <c r="AG55" s="36" t="s">
        <v>92</v>
      </c>
      <c r="AH55" s="33">
        <v>14</v>
      </c>
      <c r="AI55" s="33"/>
      <c r="AJ55" s="33"/>
      <c r="AK55" s="33">
        <v>24</v>
      </c>
      <c r="AL55" s="33">
        <v>38</v>
      </c>
      <c r="AN55" s="36" t="s">
        <v>92</v>
      </c>
      <c r="AO55" s="33">
        <v>14</v>
      </c>
      <c r="AP55" s="33"/>
      <c r="AQ55" s="33"/>
      <c r="AR55" s="33">
        <v>24</v>
      </c>
      <c r="AS55" s="33">
        <v>38</v>
      </c>
      <c r="AU55" s="10">
        <f t="shared" si="9"/>
        <v>6.3804575699571596E-4</v>
      </c>
      <c r="AV55" s="10">
        <f t="shared" si="10"/>
        <v>0</v>
      </c>
      <c r="AW55" s="10">
        <f t="shared" si="11"/>
        <v>0</v>
      </c>
      <c r="AX55" s="10">
        <f t="shared" si="12"/>
        <v>6.9777583951155693E-4</v>
      </c>
    </row>
    <row r="56" spans="27:50" x14ac:dyDescent="0.3">
      <c r="AA56" s="1">
        <v>312</v>
      </c>
      <c r="AB56" s="14">
        <v>5</v>
      </c>
      <c r="AC56" s="14" t="s">
        <v>80</v>
      </c>
      <c r="AD56" s="14">
        <v>21</v>
      </c>
      <c r="AG56" s="36" t="s">
        <v>141</v>
      </c>
      <c r="AH56" s="33">
        <v>17</v>
      </c>
      <c r="AI56" s="33"/>
      <c r="AJ56" s="33"/>
      <c r="AK56" s="33">
        <v>16</v>
      </c>
      <c r="AL56" s="33">
        <v>33</v>
      </c>
      <c r="AN56" s="36" t="s">
        <v>141</v>
      </c>
      <c r="AO56" s="33">
        <v>17</v>
      </c>
      <c r="AP56" s="33"/>
      <c r="AQ56" s="33"/>
      <c r="AR56" s="33">
        <v>16</v>
      </c>
      <c r="AS56" s="33">
        <v>33</v>
      </c>
      <c r="AU56" s="10">
        <f t="shared" si="9"/>
        <v>7.7476984778051226E-4</v>
      </c>
      <c r="AV56" s="10">
        <f t="shared" si="10"/>
        <v>0</v>
      </c>
      <c r="AW56" s="10">
        <f t="shared" si="11"/>
        <v>0</v>
      </c>
      <c r="AX56" s="10">
        <f t="shared" si="12"/>
        <v>4.651838930077046E-4</v>
      </c>
    </row>
    <row r="57" spans="27:50" x14ac:dyDescent="0.3">
      <c r="AA57" s="1">
        <v>315</v>
      </c>
      <c r="AB57" s="13">
        <v>8</v>
      </c>
      <c r="AC57" s="13" t="s">
        <v>80</v>
      </c>
      <c r="AD57" s="13">
        <v>59</v>
      </c>
      <c r="AG57" s="36" t="s">
        <v>117</v>
      </c>
      <c r="AH57" s="33">
        <v>16</v>
      </c>
      <c r="AI57" s="33"/>
      <c r="AJ57" s="33"/>
      <c r="AK57" s="33">
        <v>17</v>
      </c>
      <c r="AL57" s="33">
        <v>33</v>
      </c>
      <c r="AN57" s="36" t="s">
        <v>117</v>
      </c>
      <c r="AO57" s="33">
        <v>16</v>
      </c>
      <c r="AP57" s="33"/>
      <c r="AQ57" s="33"/>
      <c r="AR57" s="33">
        <v>17</v>
      </c>
      <c r="AS57" s="33">
        <v>33</v>
      </c>
      <c r="AU57" s="10">
        <f t="shared" si="9"/>
        <v>7.2919515085224679E-4</v>
      </c>
      <c r="AV57" s="10">
        <f t="shared" si="10"/>
        <v>0</v>
      </c>
      <c r="AW57" s="10">
        <f t="shared" si="11"/>
        <v>0</v>
      </c>
      <c r="AX57" s="10">
        <f t="shared" si="12"/>
        <v>4.9425788632068612E-4</v>
      </c>
    </row>
    <row r="58" spans="27:50" x14ac:dyDescent="0.3">
      <c r="AA58" s="1">
        <v>361</v>
      </c>
      <c r="AB58" s="14">
        <v>5</v>
      </c>
      <c r="AC58" s="14" t="s">
        <v>87</v>
      </c>
      <c r="AD58" s="14">
        <v>26</v>
      </c>
      <c r="AG58" s="36" t="s">
        <v>158</v>
      </c>
      <c r="AH58" s="33">
        <v>17</v>
      </c>
      <c r="AI58" s="33"/>
      <c r="AJ58" s="33"/>
      <c r="AK58" s="33">
        <v>16</v>
      </c>
      <c r="AL58" s="33">
        <v>33</v>
      </c>
      <c r="AN58" s="36" t="s">
        <v>158</v>
      </c>
      <c r="AO58" s="33">
        <v>17</v>
      </c>
      <c r="AP58" s="33"/>
      <c r="AQ58" s="33"/>
      <c r="AR58" s="33">
        <v>16</v>
      </c>
      <c r="AS58" s="33">
        <v>33</v>
      </c>
      <c r="AU58" s="10">
        <f t="shared" si="9"/>
        <v>7.7476984778051226E-4</v>
      </c>
      <c r="AV58" s="10">
        <f t="shared" si="10"/>
        <v>0</v>
      </c>
      <c r="AW58" s="10">
        <f t="shared" si="11"/>
        <v>0</v>
      </c>
      <c r="AX58" s="10">
        <f t="shared" si="12"/>
        <v>4.651838930077046E-4</v>
      </c>
    </row>
    <row r="59" spans="27:50" x14ac:dyDescent="0.3">
      <c r="AA59" s="1">
        <v>363</v>
      </c>
      <c r="AB59" s="13">
        <v>7</v>
      </c>
      <c r="AC59" s="13" t="s">
        <v>87</v>
      </c>
      <c r="AD59" s="13">
        <v>19</v>
      </c>
      <c r="AG59" s="36" t="s">
        <v>48</v>
      </c>
      <c r="AH59" s="33"/>
      <c r="AI59" s="33"/>
      <c r="AJ59" s="33"/>
      <c r="AK59" s="33">
        <v>32</v>
      </c>
      <c r="AL59" s="33">
        <v>32</v>
      </c>
      <c r="AN59" s="36" t="s">
        <v>48</v>
      </c>
      <c r="AO59" s="33"/>
      <c r="AP59" s="33"/>
      <c r="AQ59" s="33"/>
      <c r="AR59" s="33">
        <v>32</v>
      </c>
      <c r="AS59" s="33">
        <v>32</v>
      </c>
      <c r="AU59" s="10">
        <f t="shared" si="9"/>
        <v>0</v>
      </c>
      <c r="AV59" s="10">
        <f t="shared" si="10"/>
        <v>0</v>
      </c>
      <c r="AW59" s="10">
        <f t="shared" si="11"/>
        <v>0</v>
      </c>
      <c r="AX59" s="10">
        <f t="shared" si="12"/>
        <v>9.303677860154092E-4</v>
      </c>
    </row>
    <row r="60" spans="27:50" x14ac:dyDescent="0.3">
      <c r="AA60" s="1">
        <v>364</v>
      </c>
      <c r="AB60" s="14">
        <v>8</v>
      </c>
      <c r="AC60" s="14" t="s">
        <v>87</v>
      </c>
      <c r="AD60" s="14">
        <v>118</v>
      </c>
      <c r="AG60" s="36" t="s">
        <v>91</v>
      </c>
      <c r="AH60" s="33"/>
      <c r="AI60" s="33"/>
      <c r="AJ60" s="33"/>
      <c r="AK60" s="33">
        <v>24</v>
      </c>
      <c r="AL60" s="33">
        <v>24</v>
      </c>
      <c r="AN60" s="36" t="s">
        <v>91</v>
      </c>
      <c r="AO60" s="33"/>
      <c r="AP60" s="33"/>
      <c r="AQ60" s="33"/>
      <c r="AR60" s="33">
        <v>24</v>
      </c>
      <c r="AS60" s="33">
        <v>24</v>
      </c>
      <c r="AU60" s="10">
        <f t="shared" si="9"/>
        <v>0</v>
      </c>
      <c r="AV60" s="10">
        <f t="shared" si="10"/>
        <v>0</v>
      </c>
      <c r="AW60" s="10">
        <f t="shared" si="11"/>
        <v>0</v>
      </c>
      <c r="AX60" s="10">
        <f t="shared" si="12"/>
        <v>6.9777583951155693E-4</v>
      </c>
    </row>
    <row r="61" spans="27:50" x14ac:dyDescent="0.3">
      <c r="AA61" s="1">
        <v>375</v>
      </c>
      <c r="AB61" s="13">
        <v>5</v>
      </c>
      <c r="AC61" s="13" t="s">
        <v>89</v>
      </c>
      <c r="AD61" s="13">
        <v>1107</v>
      </c>
      <c r="AG61" s="36" t="s">
        <v>149</v>
      </c>
      <c r="AH61" s="33"/>
      <c r="AI61" s="33"/>
      <c r="AJ61" s="33"/>
      <c r="AK61" s="33">
        <v>17</v>
      </c>
      <c r="AL61" s="33">
        <v>17</v>
      </c>
      <c r="AN61" s="36" t="s">
        <v>149</v>
      </c>
      <c r="AO61" s="33"/>
      <c r="AP61" s="33"/>
      <c r="AQ61" s="33"/>
      <c r="AR61" s="33">
        <v>17</v>
      </c>
      <c r="AS61" s="33">
        <v>17</v>
      </c>
      <c r="AU61" s="10">
        <f t="shared" si="9"/>
        <v>0</v>
      </c>
      <c r="AV61" s="10">
        <f t="shared" si="10"/>
        <v>0</v>
      </c>
      <c r="AW61" s="10">
        <f t="shared" si="11"/>
        <v>0</v>
      </c>
      <c r="AX61" s="10">
        <f t="shared" si="12"/>
        <v>4.9425788632068612E-4</v>
      </c>
    </row>
    <row r="62" spans="27:50" x14ac:dyDescent="0.3">
      <c r="AA62" s="1">
        <v>376</v>
      </c>
      <c r="AB62" s="14">
        <v>6</v>
      </c>
      <c r="AC62" s="14" t="s">
        <v>89</v>
      </c>
      <c r="AD62" s="14">
        <v>227</v>
      </c>
      <c r="AG62" s="36" t="s">
        <v>109</v>
      </c>
      <c r="AH62" s="33"/>
      <c r="AI62" s="33"/>
      <c r="AJ62" s="33"/>
      <c r="AK62" s="33">
        <v>16</v>
      </c>
      <c r="AL62" s="33">
        <v>16</v>
      </c>
      <c r="AN62" s="36" t="s">
        <v>109</v>
      </c>
      <c r="AO62" s="33"/>
      <c r="AP62" s="33"/>
      <c r="AQ62" s="33"/>
      <c r="AR62" s="33">
        <v>16</v>
      </c>
      <c r="AS62" s="33">
        <v>16</v>
      </c>
      <c r="AU62" s="10">
        <f t="shared" si="9"/>
        <v>0</v>
      </c>
      <c r="AV62" s="10">
        <f t="shared" si="10"/>
        <v>0</v>
      </c>
      <c r="AW62" s="10">
        <f t="shared" si="11"/>
        <v>0</v>
      </c>
      <c r="AX62" s="10">
        <f t="shared" si="12"/>
        <v>4.651838930077046E-4</v>
      </c>
    </row>
    <row r="63" spans="27:50" x14ac:dyDescent="0.3">
      <c r="AA63" s="1">
        <v>377</v>
      </c>
      <c r="AB63" s="13">
        <v>7</v>
      </c>
      <c r="AC63" s="13" t="s">
        <v>89</v>
      </c>
      <c r="AD63" s="13">
        <v>403</v>
      </c>
      <c r="AG63" s="36" t="s">
        <v>69</v>
      </c>
      <c r="AH63" s="33"/>
      <c r="AI63" s="33"/>
      <c r="AJ63" s="33"/>
      <c r="AK63" s="33">
        <v>14</v>
      </c>
      <c r="AL63" s="33">
        <v>14</v>
      </c>
      <c r="AN63" s="36" t="s">
        <v>69</v>
      </c>
      <c r="AO63" s="33"/>
      <c r="AP63" s="33"/>
      <c r="AQ63" s="33"/>
      <c r="AR63" s="33">
        <v>14</v>
      </c>
      <c r="AS63" s="33">
        <v>14</v>
      </c>
      <c r="AU63" s="10">
        <f t="shared" si="9"/>
        <v>0</v>
      </c>
      <c r="AV63" s="10">
        <f t="shared" si="10"/>
        <v>0</v>
      </c>
      <c r="AW63" s="10">
        <f t="shared" si="11"/>
        <v>0</v>
      </c>
      <c r="AX63" s="10">
        <f t="shared" si="12"/>
        <v>4.0703590638174151E-4</v>
      </c>
    </row>
    <row r="64" spans="27:50" x14ac:dyDescent="0.3">
      <c r="AA64" s="1">
        <v>378</v>
      </c>
      <c r="AB64" s="14">
        <v>8</v>
      </c>
      <c r="AC64" s="14" t="s">
        <v>89</v>
      </c>
      <c r="AD64" s="14">
        <v>648</v>
      </c>
      <c r="AG64" s="36" t="s">
        <v>108</v>
      </c>
      <c r="AH64" s="33"/>
      <c r="AI64" s="33"/>
      <c r="AJ64" s="33"/>
      <c r="AK64" s="33">
        <v>13</v>
      </c>
      <c r="AL64" s="33">
        <v>13</v>
      </c>
      <c r="AN64" s="36" t="s">
        <v>108</v>
      </c>
      <c r="AO64" s="33"/>
      <c r="AP64" s="33"/>
      <c r="AQ64" s="33"/>
      <c r="AR64" s="33">
        <v>13</v>
      </c>
      <c r="AS64" s="33">
        <v>13</v>
      </c>
      <c r="AU64" s="10">
        <f t="shared" si="9"/>
        <v>0</v>
      </c>
      <c r="AV64" s="10">
        <f t="shared" si="10"/>
        <v>0</v>
      </c>
      <c r="AW64" s="10">
        <f t="shared" si="11"/>
        <v>0</v>
      </c>
      <c r="AX64" s="10">
        <f t="shared" si="12"/>
        <v>3.7796191306875999E-4</v>
      </c>
    </row>
    <row r="65" spans="27:50" x14ac:dyDescent="0.3">
      <c r="AA65" s="1">
        <v>392</v>
      </c>
      <c r="AB65" s="13">
        <v>8</v>
      </c>
      <c r="AC65" s="13" t="s">
        <v>91</v>
      </c>
      <c r="AD65" s="13">
        <v>24</v>
      </c>
      <c r="AG65" s="36" t="s">
        <v>96</v>
      </c>
      <c r="AH65" s="33">
        <v>13</v>
      </c>
      <c r="AI65" s="33"/>
      <c r="AJ65" s="33"/>
      <c r="AK65" s="33"/>
      <c r="AL65" s="33">
        <v>13</v>
      </c>
      <c r="AN65" s="36" t="s">
        <v>96</v>
      </c>
      <c r="AO65" s="33">
        <v>13</v>
      </c>
      <c r="AP65" s="33"/>
      <c r="AQ65" s="33"/>
      <c r="AR65" s="33"/>
      <c r="AS65" s="33">
        <v>13</v>
      </c>
      <c r="AU65" s="10">
        <f t="shared" si="9"/>
        <v>5.9247106006745059E-4</v>
      </c>
      <c r="AV65" s="10">
        <f t="shared" si="10"/>
        <v>0</v>
      </c>
      <c r="AW65" s="10">
        <f t="shared" si="11"/>
        <v>0</v>
      </c>
      <c r="AX65" s="10">
        <f t="shared" si="12"/>
        <v>0</v>
      </c>
    </row>
    <row r="66" spans="27:50" x14ac:dyDescent="0.3">
      <c r="AA66" s="1">
        <v>396</v>
      </c>
      <c r="AB66" s="14">
        <v>5</v>
      </c>
      <c r="AC66" s="14" t="s">
        <v>92</v>
      </c>
      <c r="AD66" s="14">
        <v>14</v>
      </c>
      <c r="AG66" s="36" t="s">
        <v>152</v>
      </c>
      <c r="AH66" s="33"/>
      <c r="AI66" s="33"/>
      <c r="AJ66" s="33"/>
      <c r="AK66" s="33">
        <v>11</v>
      </c>
      <c r="AL66" s="33">
        <v>11</v>
      </c>
      <c r="AN66" s="36" t="s">
        <v>152</v>
      </c>
      <c r="AO66" s="33"/>
      <c r="AP66" s="33"/>
      <c r="AQ66" s="33"/>
      <c r="AR66" s="33">
        <v>11</v>
      </c>
      <c r="AS66" s="33">
        <v>11</v>
      </c>
      <c r="AU66" s="10">
        <f t="shared" si="9"/>
        <v>0</v>
      </c>
      <c r="AV66" s="10">
        <f t="shared" si="10"/>
        <v>0</v>
      </c>
      <c r="AW66" s="10">
        <f t="shared" si="11"/>
        <v>0</v>
      </c>
      <c r="AX66" s="10">
        <f t="shared" si="12"/>
        <v>3.1981392644279694E-4</v>
      </c>
    </row>
    <row r="67" spans="27:50" x14ac:dyDescent="0.3">
      <c r="AA67" s="1">
        <v>399</v>
      </c>
      <c r="AB67" s="13">
        <v>8</v>
      </c>
      <c r="AC67" s="13" t="s">
        <v>92</v>
      </c>
      <c r="AD67" s="13">
        <v>24</v>
      </c>
      <c r="AG67" s="36" t="s">
        <v>250</v>
      </c>
      <c r="AH67" s="33">
        <v>21942</v>
      </c>
      <c r="AI67" s="33">
        <v>3504</v>
      </c>
      <c r="AJ67" s="33">
        <v>6926</v>
      </c>
      <c r="AK67" s="33">
        <v>34395</v>
      </c>
      <c r="AL67" s="33">
        <v>66767</v>
      </c>
      <c r="AN67" s="37" t="s">
        <v>250</v>
      </c>
      <c r="AO67" s="38">
        <v>21942</v>
      </c>
      <c r="AP67" s="38">
        <v>3504</v>
      </c>
      <c r="AQ67" s="38">
        <v>6926</v>
      </c>
      <c r="AR67" s="38">
        <v>34395</v>
      </c>
      <c r="AS67" s="38">
        <v>66767</v>
      </c>
      <c r="AU67" s="10">
        <f t="shared" si="9"/>
        <v>1</v>
      </c>
      <c r="AV67" s="10">
        <f t="shared" si="10"/>
        <v>1</v>
      </c>
      <c r="AW67" s="10">
        <f t="shared" si="11"/>
        <v>1</v>
      </c>
      <c r="AX67" s="10">
        <f t="shared" si="12"/>
        <v>1</v>
      </c>
    </row>
    <row r="68" spans="27:50" x14ac:dyDescent="0.3">
      <c r="AA68" s="1">
        <v>403</v>
      </c>
      <c r="AB68" s="14">
        <v>5</v>
      </c>
      <c r="AC68" s="14" t="s">
        <v>93</v>
      </c>
      <c r="AD68" s="14">
        <v>135</v>
      </c>
    </row>
    <row r="69" spans="27:50" x14ac:dyDescent="0.3">
      <c r="AA69" s="1">
        <v>404</v>
      </c>
      <c r="AB69" s="13">
        <v>6</v>
      </c>
      <c r="AC69" s="13" t="s">
        <v>93</v>
      </c>
      <c r="AD69" s="13">
        <v>15</v>
      </c>
    </row>
    <row r="70" spans="27:50" x14ac:dyDescent="0.3">
      <c r="AA70" s="1">
        <v>405</v>
      </c>
      <c r="AB70" s="14">
        <v>7</v>
      </c>
      <c r="AC70" s="14" t="s">
        <v>93</v>
      </c>
      <c r="AD70" s="14">
        <v>32</v>
      </c>
    </row>
    <row r="71" spans="27:50" x14ac:dyDescent="0.3">
      <c r="AA71" s="1">
        <v>406</v>
      </c>
      <c r="AB71" s="13">
        <v>8</v>
      </c>
      <c r="AC71" s="13" t="s">
        <v>93</v>
      </c>
      <c r="AD71" s="13">
        <v>220</v>
      </c>
    </row>
    <row r="72" spans="27:50" x14ac:dyDescent="0.3">
      <c r="AA72" s="1">
        <v>424</v>
      </c>
      <c r="AB72" s="14">
        <v>5</v>
      </c>
      <c r="AC72" s="14" t="s">
        <v>96</v>
      </c>
      <c r="AD72" s="14">
        <v>13</v>
      </c>
    </row>
    <row r="73" spans="27:50" x14ac:dyDescent="0.3">
      <c r="AA73" s="1">
        <v>431</v>
      </c>
      <c r="AB73" s="13">
        <v>5</v>
      </c>
      <c r="AC73" s="13" t="s">
        <v>97</v>
      </c>
      <c r="AD73" s="13">
        <v>44</v>
      </c>
    </row>
    <row r="74" spans="27:50" x14ac:dyDescent="0.3">
      <c r="AA74" s="1">
        <v>433</v>
      </c>
      <c r="AB74" s="14">
        <v>7</v>
      </c>
      <c r="AC74" s="14" t="s">
        <v>97</v>
      </c>
      <c r="AD74" s="14">
        <v>23</v>
      </c>
    </row>
    <row r="75" spans="27:50" x14ac:dyDescent="0.3">
      <c r="AA75" s="1">
        <v>434</v>
      </c>
      <c r="AB75" s="13">
        <v>8</v>
      </c>
      <c r="AC75" s="13" t="s">
        <v>97</v>
      </c>
      <c r="AD75" s="13">
        <v>74</v>
      </c>
    </row>
    <row r="76" spans="27:50" x14ac:dyDescent="0.3">
      <c r="AA76" s="1">
        <v>452</v>
      </c>
      <c r="AB76" s="14">
        <v>5</v>
      </c>
      <c r="AC76" s="14" t="s">
        <v>100</v>
      </c>
      <c r="AD76" s="14">
        <v>33</v>
      </c>
    </row>
    <row r="77" spans="27:50" x14ac:dyDescent="0.3">
      <c r="AA77" s="1">
        <v>454</v>
      </c>
      <c r="AB77" s="13">
        <v>7</v>
      </c>
      <c r="AC77" s="13" t="s">
        <v>100</v>
      </c>
      <c r="AD77" s="13">
        <v>14</v>
      </c>
    </row>
    <row r="78" spans="27:50" x14ac:dyDescent="0.3">
      <c r="AA78" s="1">
        <v>455</v>
      </c>
      <c r="AB78" s="14">
        <v>8</v>
      </c>
      <c r="AC78" s="14" t="s">
        <v>100</v>
      </c>
      <c r="AD78" s="14">
        <v>30</v>
      </c>
    </row>
    <row r="79" spans="27:50" x14ac:dyDescent="0.3">
      <c r="AA79" s="1">
        <v>459</v>
      </c>
      <c r="AB79" s="13">
        <v>5</v>
      </c>
      <c r="AC79" s="13" t="s">
        <v>101</v>
      </c>
      <c r="AD79" s="13">
        <v>1379</v>
      </c>
    </row>
    <row r="80" spans="27:50" x14ac:dyDescent="0.3">
      <c r="AA80" s="1">
        <v>460</v>
      </c>
      <c r="AB80" s="14">
        <v>6</v>
      </c>
      <c r="AC80" s="14" t="s">
        <v>101</v>
      </c>
      <c r="AD80" s="14">
        <v>341</v>
      </c>
    </row>
    <row r="81" spans="27:30" x14ac:dyDescent="0.3">
      <c r="AA81" s="1">
        <v>461</v>
      </c>
      <c r="AB81" s="13">
        <v>7</v>
      </c>
      <c r="AC81" s="13" t="s">
        <v>101</v>
      </c>
      <c r="AD81" s="13">
        <v>626</v>
      </c>
    </row>
    <row r="82" spans="27:30" x14ac:dyDescent="0.3">
      <c r="AA82" s="1">
        <v>462</v>
      </c>
      <c r="AB82" s="14">
        <v>8</v>
      </c>
      <c r="AC82" s="14" t="s">
        <v>101</v>
      </c>
      <c r="AD82" s="14">
        <v>1107</v>
      </c>
    </row>
    <row r="83" spans="27:30" x14ac:dyDescent="0.3">
      <c r="AA83" s="1">
        <v>480</v>
      </c>
      <c r="AB83" s="13">
        <v>5</v>
      </c>
      <c r="AC83" s="13" t="s">
        <v>104</v>
      </c>
      <c r="AD83" s="13">
        <v>879</v>
      </c>
    </row>
    <row r="84" spans="27:30" x14ac:dyDescent="0.3">
      <c r="AA84" s="1">
        <v>481</v>
      </c>
      <c r="AB84" s="14">
        <v>6</v>
      </c>
      <c r="AC84" s="14" t="s">
        <v>104</v>
      </c>
      <c r="AD84" s="14">
        <v>255</v>
      </c>
    </row>
    <row r="85" spans="27:30" x14ac:dyDescent="0.3">
      <c r="AA85" s="1">
        <v>482</v>
      </c>
      <c r="AB85" s="13">
        <v>7</v>
      </c>
      <c r="AC85" s="13" t="s">
        <v>104</v>
      </c>
      <c r="AD85" s="13">
        <v>381</v>
      </c>
    </row>
    <row r="86" spans="27:30" x14ac:dyDescent="0.3">
      <c r="AA86" s="1">
        <v>483</v>
      </c>
      <c r="AB86" s="14">
        <v>8</v>
      </c>
      <c r="AC86" s="14" t="s">
        <v>104</v>
      </c>
      <c r="AD86" s="14">
        <v>1589</v>
      </c>
    </row>
    <row r="87" spans="27:30" x14ac:dyDescent="0.3">
      <c r="AA87" s="1">
        <v>511</v>
      </c>
      <c r="AB87" s="13">
        <v>8</v>
      </c>
      <c r="AC87" s="13" t="s">
        <v>108</v>
      </c>
      <c r="AD87" s="13">
        <v>13</v>
      </c>
    </row>
    <row r="88" spans="27:30" x14ac:dyDescent="0.3">
      <c r="AA88" s="1">
        <v>518</v>
      </c>
      <c r="AB88" s="14">
        <v>8</v>
      </c>
      <c r="AC88" s="14" t="s">
        <v>109</v>
      </c>
      <c r="AD88" s="14">
        <v>16</v>
      </c>
    </row>
    <row r="89" spans="27:30" x14ac:dyDescent="0.3">
      <c r="AA89" s="1">
        <v>522</v>
      </c>
      <c r="AB89" s="13">
        <v>5</v>
      </c>
      <c r="AC89" s="13" t="s">
        <v>110</v>
      </c>
      <c r="AD89" s="13">
        <v>11</v>
      </c>
    </row>
    <row r="90" spans="27:30" x14ac:dyDescent="0.3">
      <c r="AA90" s="1">
        <v>525</v>
      </c>
      <c r="AB90" s="14">
        <v>8</v>
      </c>
      <c r="AC90" s="14" t="s">
        <v>110</v>
      </c>
      <c r="AD90" s="14">
        <v>48</v>
      </c>
    </row>
    <row r="91" spans="27:30" x14ac:dyDescent="0.3">
      <c r="AA91" s="1">
        <v>557</v>
      </c>
      <c r="AB91" s="13">
        <v>5</v>
      </c>
      <c r="AC91" s="13" t="s">
        <v>115</v>
      </c>
      <c r="AD91" s="13">
        <v>43</v>
      </c>
    </row>
    <row r="92" spans="27:30" x14ac:dyDescent="0.3">
      <c r="AA92" s="1">
        <v>560</v>
      </c>
      <c r="AB92" s="14">
        <v>8</v>
      </c>
      <c r="AC92" s="14" t="s">
        <v>115</v>
      </c>
      <c r="AD92" s="14">
        <v>28</v>
      </c>
    </row>
    <row r="93" spans="27:30" x14ac:dyDescent="0.3">
      <c r="AA93" s="1">
        <v>564</v>
      </c>
      <c r="AB93" s="13">
        <v>5</v>
      </c>
      <c r="AC93" s="13" t="s">
        <v>116</v>
      </c>
      <c r="AD93" s="13">
        <v>105</v>
      </c>
    </row>
    <row r="94" spans="27:30" x14ac:dyDescent="0.3">
      <c r="AA94" s="1">
        <v>565</v>
      </c>
      <c r="AB94" s="14">
        <v>6</v>
      </c>
      <c r="AC94" s="14" t="s">
        <v>116</v>
      </c>
      <c r="AD94" s="14">
        <v>23</v>
      </c>
    </row>
    <row r="95" spans="27:30" x14ac:dyDescent="0.3">
      <c r="AA95" s="1">
        <v>566</v>
      </c>
      <c r="AB95" s="13">
        <v>7</v>
      </c>
      <c r="AC95" s="13" t="s">
        <v>116</v>
      </c>
      <c r="AD95" s="13">
        <v>48</v>
      </c>
    </row>
    <row r="96" spans="27:30" x14ac:dyDescent="0.3">
      <c r="AA96" s="1">
        <v>567</v>
      </c>
      <c r="AB96" s="14">
        <v>8</v>
      </c>
      <c r="AC96" s="14" t="s">
        <v>116</v>
      </c>
      <c r="AD96" s="14">
        <v>236</v>
      </c>
    </row>
    <row r="97" spans="27:30" x14ac:dyDescent="0.3">
      <c r="AA97" s="1">
        <v>571</v>
      </c>
      <c r="AB97" s="13">
        <v>5</v>
      </c>
      <c r="AC97" s="13" t="s">
        <v>117</v>
      </c>
      <c r="AD97" s="13">
        <v>16</v>
      </c>
    </row>
    <row r="98" spans="27:30" x14ac:dyDescent="0.3">
      <c r="AA98" s="1">
        <v>574</v>
      </c>
      <c r="AB98" s="14">
        <v>8</v>
      </c>
      <c r="AC98" s="14" t="s">
        <v>117</v>
      </c>
      <c r="AD98" s="14">
        <v>17</v>
      </c>
    </row>
    <row r="99" spans="27:30" x14ac:dyDescent="0.3">
      <c r="AA99" s="1">
        <v>620</v>
      </c>
      <c r="AB99" s="13">
        <v>5</v>
      </c>
      <c r="AC99" s="13" t="s">
        <v>124</v>
      </c>
      <c r="AD99" s="13">
        <v>15</v>
      </c>
    </row>
    <row r="100" spans="27:30" x14ac:dyDescent="0.3">
      <c r="AA100" s="1">
        <v>623</v>
      </c>
      <c r="AB100" s="14">
        <v>8</v>
      </c>
      <c r="AC100" s="14" t="s">
        <v>124</v>
      </c>
      <c r="AD100" s="14">
        <v>28</v>
      </c>
    </row>
    <row r="101" spans="27:30" x14ac:dyDescent="0.3">
      <c r="AA101" s="1">
        <v>655</v>
      </c>
      <c r="AB101" s="13">
        <v>5</v>
      </c>
      <c r="AC101" s="13" t="s">
        <v>129</v>
      </c>
      <c r="AD101" s="13">
        <v>239</v>
      </c>
    </row>
    <row r="102" spans="27:30" x14ac:dyDescent="0.3">
      <c r="AA102" s="1">
        <v>656</v>
      </c>
      <c r="AB102" s="14">
        <v>6</v>
      </c>
      <c r="AC102" s="14" t="s">
        <v>129</v>
      </c>
      <c r="AD102" s="14">
        <v>25</v>
      </c>
    </row>
    <row r="103" spans="27:30" x14ac:dyDescent="0.3">
      <c r="AA103" s="1">
        <v>657</v>
      </c>
      <c r="AB103" s="13">
        <v>7</v>
      </c>
      <c r="AC103" s="13" t="s">
        <v>129</v>
      </c>
      <c r="AD103" s="13">
        <v>51</v>
      </c>
    </row>
    <row r="104" spans="27:30" x14ac:dyDescent="0.3">
      <c r="AA104" s="1">
        <v>658</v>
      </c>
      <c r="AB104" s="14">
        <v>8</v>
      </c>
      <c r="AC104" s="14" t="s">
        <v>129</v>
      </c>
      <c r="AD104" s="14">
        <v>180</v>
      </c>
    </row>
    <row r="105" spans="27:30" x14ac:dyDescent="0.3">
      <c r="AA105" s="1">
        <v>662</v>
      </c>
      <c r="AB105" s="13">
        <v>5</v>
      </c>
      <c r="AC105" s="13" t="s">
        <v>130</v>
      </c>
      <c r="AD105" s="13">
        <v>665</v>
      </c>
    </row>
    <row r="106" spans="27:30" x14ac:dyDescent="0.3">
      <c r="AA106" s="1">
        <v>663</v>
      </c>
      <c r="AB106" s="14">
        <v>6</v>
      </c>
      <c r="AC106" s="14" t="s">
        <v>130</v>
      </c>
      <c r="AD106" s="14">
        <v>102</v>
      </c>
    </row>
    <row r="107" spans="27:30" x14ac:dyDescent="0.3">
      <c r="AA107" s="1">
        <v>664</v>
      </c>
      <c r="AB107" s="13">
        <v>7</v>
      </c>
      <c r="AC107" s="13" t="s">
        <v>130</v>
      </c>
      <c r="AD107" s="13">
        <v>209</v>
      </c>
    </row>
    <row r="108" spans="27:30" x14ac:dyDescent="0.3">
      <c r="AA108" s="1">
        <v>665</v>
      </c>
      <c r="AB108" s="14">
        <v>8</v>
      </c>
      <c r="AC108" s="14" t="s">
        <v>130</v>
      </c>
      <c r="AD108" s="14">
        <v>386</v>
      </c>
    </row>
    <row r="109" spans="27:30" x14ac:dyDescent="0.3">
      <c r="AA109" s="1">
        <v>697</v>
      </c>
      <c r="AB109" s="13">
        <v>5</v>
      </c>
      <c r="AC109" s="13" t="s">
        <v>135</v>
      </c>
      <c r="AD109" s="13">
        <v>57</v>
      </c>
    </row>
    <row r="110" spans="27:30" x14ac:dyDescent="0.3">
      <c r="AA110" s="1">
        <v>700</v>
      </c>
      <c r="AB110" s="14">
        <v>8</v>
      </c>
      <c r="AC110" s="14" t="s">
        <v>135</v>
      </c>
      <c r="AD110" s="14">
        <v>82</v>
      </c>
    </row>
    <row r="111" spans="27:30" x14ac:dyDescent="0.3">
      <c r="AA111" s="1">
        <v>704</v>
      </c>
      <c r="AB111" s="13">
        <v>5</v>
      </c>
      <c r="AC111" s="13" t="s">
        <v>136</v>
      </c>
      <c r="AD111" s="13">
        <v>659</v>
      </c>
    </row>
    <row r="112" spans="27:30" x14ac:dyDescent="0.3">
      <c r="AA112" s="1">
        <v>705</v>
      </c>
      <c r="AB112" s="14">
        <v>6</v>
      </c>
      <c r="AC112" s="14" t="s">
        <v>136</v>
      </c>
      <c r="AD112" s="14">
        <v>146</v>
      </c>
    </row>
    <row r="113" spans="27:30" x14ac:dyDescent="0.3">
      <c r="AA113" s="1">
        <v>706</v>
      </c>
      <c r="AB113" s="13">
        <v>7</v>
      </c>
      <c r="AC113" s="13" t="s">
        <v>136</v>
      </c>
      <c r="AD113" s="13">
        <v>205</v>
      </c>
    </row>
    <row r="114" spans="27:30" x14ac:dyDescent="0.3">
      <c r="AA114" s="1">
        <v>707</v>
      </c>
      <c r="AB114" s="14">
        <v>8</v>
      </c>
      <c r="AC114" s="14" t="s">
        <v>136</v>
      </c>
      <c r="AD114" s="14">
        <v>1316</v>
      </c>
    </row>
    <row r="115" spans="27:30" x14ac:dyDescent="0.3">
      <c r="AA115" s="1">
        <v>725</v>
      </c>
      <c r="AB115" s="13">
        <v>5</v>
      </c>
      <c r="AC115" s="13" t="s">
        <v>139</v>
      </c>
      <c r="AD115" s="13">
        <v>68</v>
      </c>
    </row>
    <row r="116" spans="27:30" x14ac:dyDescent="0.3">
      <c r="AA116" s="1">
        <v>726</v>
      </c>
      <c r="AB116" s="14">
        <v>6</v>
      </c>
      <c r="AC116" s="14" t="s">
        <v>139</v>
      </c>
      <c r="AD116" s="14">
        <v>14</v>
      </c>
    </row>
    <row r="117" spans="27:30" x14ac:dyDescent="0.3">
      <c r="AA117" s="1">
        <v>727</v>
      </c>
      <c r="AB117" s="13">
        <v>7</v>
      </c>
      <c r="AC117" s="13" t="s">
        <v>139</v>
      </c>
      <c r="AD117" s="13">
        <v>40</v>
      </c>
    </row>
    <row r="118" spans="27:30" x14ac:dyDescent="0.3">
      <c r="AA118" s="1">
        <v>728</v>
      </c>
      <c r="AB118" s="14">
        <v>8</v>
      </c>
      <c r="AC118" s="14" t="s">
        <v>139</v>
      </c>
      <c r="AD118" s="14">
        <v>245</v>
      </c>
    </row>
    <row r="119" spans="27:30" x14ac:dyDescent="0.3">
      <c r="AA119" s="1">
        <v>739</v>
      </c>
      <c r="AB119" s="13">
        <v>5</v>
      </c>
      <c r="AC119" s="13" t="s">
        <v>141</v>
      </c>
      <c r="AD119" s="13">
        <v>17</v>
      </c>
    </row>
    <row r="120" spans="27:30" x14ac:dyDescent="0.3">
      <c r="AA120" s="1">
        <v>742</v>
      </c>
      <c r="AB120" s="14">
        <v>8</v>
      </c>
      <c r="AC120" s="14" t="s">
        <v>141</v>
      </c>
      <c r="AD120" s="14">
        <v>16</v>
      </c>
    </row>
    <row r="121" spans="27:30" x14ac:dyDescent="0.3">
      <c r="AA121" s="1">
        <v>746</v>
      </c>
      <c r="AB121" s="13">
        <v>5</v>
      </c>
      <c r="AC121" s="13" t="s">
        <v>142</v>
      </c>
      <c r="AD121" s="13">
        <v>18</v>
      </c>
    </row>
    <row r="122" spans="27:30" x14ac:dyDescent="0.3">
      <c r="AA122" s="1">
        <v>748</v>
      </c>
      <c r="AB122" s="14">
        <v>7</v>
      </c>
      <c r="AC122" s="14" t="s">
        <v>142</v>
      </c>
      <c r="AD122" s="14">
        <v>36</v>
      </c>
    </row>
    <row r="123" spans="27:30" x14ac:dyDescent="0.3">
      <c r="AA123" s="1">
        <v>749</v>
      </c>
      <c r="AB123" s="13">
        <v>8</v>
      </c>
      <c r="AC123" s="13" t="s">
        <v>142</v>
      </c>
      <c r="AD123" s="13">
        <v>129</v>
      </c>
    </row>
    <row r="124" spans="27:30" x14ac:dyDescent="0.3">
      <c r="AA124" s="1">
        <v>760</v>
      </c>
      <c r="AB124" s="14">
        <v>5</v>
      </c>
      <c r="AC124" s="14" t="s">
        <v>144</v>
      </c>
      <c r="AD124" s="14">
        <v>965</v>
      </c>
    </row>
    <row r="125" spans="27:30" x14ac:dyDescent="0.3">
      <c r="AA125" s="1">
        <v>761</v>
      </c>
      <c r="AB125" s="13">
        <v>6</v>
      </c>
      <c r="AC125" s="13" t="s">
        <v>144</v>
      </c>
      <c r="AD125" s="13">
        <v>64</v>
      </c>
    </row>
    <row r="126" spans="27:30" x14ac:dyDescent="0.3">
      <c r="AA126" s="1">
        <v>762</v>
      </c>
      <c r="AB126" s="14">
        <v>7</v>
      </c>
      <c r="AC126" s="14" t="s">
        <v>144</v>
      </c>
      <c r="AD126" s="14">
        <v>157</v>
      </c>
    </row>
    <row r="127" spans="27:30" x14ac:dyDescent="0.3">
      <c r="AA127" s="1">
        <v>763</v>
      </c>
      <c r="AB127" s="13">
        <v>8</v>
      </c>
      <c r="AC127" s="13" t="s">
        <v>144</v>
      </c>
      <c r="AD127" s="13">
        <v>1179</v>
      </c>
    </row>
    <row r="128" spans="27:30" x14ac:dyDescent="0.3">
      <c r="AA128" s="1">
        <v>767</v>
      </c>
      <c r="AB128" s="14">
        <v>5</v>
      </c>
      <c r="AC128" s="14" t="s">
        <v>145</v>
      </c>
      <c r="AD128" s="14">
        <v>110</v>
      </c>
    </row>
    <row r="129" spans="27:30" x14ac:dyDescent="0.3">
      <c r="AA129" s="1">
        <v>768</v>
      </c>
      <c r="AB129" s="13">
        <v>6</v>
      </c>
      <c r="AC129" s="13" t="s">
        <v>145</v>
      </c>
      <c r="AD129" s="13">
        <v>30</v>
      </c>
    </row>
    <row r="130" spans="27:30" x14ac:dyDescent="0.3">
      <c r="AA130" s="1">
        <v>769</v>
      </c>
      <c r="AB130" s="14">
        <v>7</v>
      </c>
      <c r="AC130" s="14" t="s">
        <v>145</v>
      </c>
      <c r="AD130" s="14">
        <v>54</v>
      </c>
    </row>
    <row r="131" spans="27:30" x14ac:dyDescent="0.3">
      <c r="AA131" s="1">
        <v>770</v>
      </c>
      <c r="AB131" s="13">
        <v>8</v>
      </c>
      <c r="AC131" s="13" t="s">
        <v>145</v>
      </c>
      <c r="AD131" s="13">
        <v>131</v>
      </c>
    </row>
    <row r="132" spans="27:30" x14ac:dyDescent="0.3">
      <c r="AA132" s="1">
        <v>798</v>
      </c>
      <c r="AB132" s="14">
        <v>8</v>
      </c>
      <c r="AC132" s="14" t="s">
        <v>149</v>
      </c>
      <c r="AD132" s="14">
        <v>17</v>
      </c>
    </row>
    <row r="133" spans="27:30" x14ac:dyDescent="0.3">
      <c r="AA133" s="1">
        <v>809</v>
      </c>
      <c r="AB133" s="13">
        <v>5</v>
      </c>
      <c r="AC133" s="13" t="s">
        <v>151</v>
      </c>
      <c r="AD133" s="13">
        <v>312</v>
      </c>
    </row>
    <row r="134" spans="27:30" x14ac:dyDescent="0.3">
      <c r="AA134" s="1">
        <v>810</v>
      </c>
      <c r="AB134" s="14">
        <v>6</v>
      </c>
      <c r="AC134" s="14" t="s">
        <v>151</v>
      </c>
      <c r="AD134" s="14">
        <v>28</v>
      </c>
    </row>
    <row r="135" spans="27:30" x14ac:dyDescent="0.3">
      <c r="AA135" s="1">
        <v>811</v>
      </c>
      <c r="AB135" s="13">
        <v>7</v>
      </c>
      <c r="AC135" s="13" t="s">
        <v>151</v>
      </c>
      <c r="AD135" s="13">
        <v>64</v>
      </c>
    </row>
    <row r="136" spans="27:30" x14ac:dyDescent="0.3">
      <c r="AA136" s="1">
        <v>812</v>
      </c>
      <c r="AB136" s="14">
        <v>8</v>
      </c>
      <c r="AC136" s="14" t="s">
        <v>151</v>
      </c>
      <c r="AD136" s="14">
        <v>267</v>
      </c>
    </row>
    <row r="137" spans="27:30" x14ac:dyDescent="0.3">
      <c r="AA137" s="1">
        <v>819</v>
      </c>
      <c r="AB137" s="13">
        <v>8</v>
      </c>
      <c r="AC137" s="13" t="s">
        <v>152</v>
      </c>
      <c r="AD137" s="13">
        <v>11</v>
      </c>
    </row>
    <row r="138" spans="27:30" x14ac:dyDescent="0.3">
      <c r="AA138" s="1">
        <v>830</v>
      </c>
      <c r="AB138" s="14">
        <v>5</v>
      </c>
      <c r="AC138" s="14" t="s">
        <v>154</v>
      </c>
      <c r="AD138" s="14">
        <v>3265</v>
      </c>
    </row>
    <row r="139" spans="27:30" x14ac:dyDescent="0.3">
      <c r="AA139" s="1">
        <v>831</v>
      </c>
      <c r="AB139" s="13">
        <v>6</v>
      </c>
      <c r="AC139" s="13" t="s">
        <v>154</v>
      </c>
      <c r="AD139" s="13">
        <v>429</v>
      </c>
    </row>
    <row r="140" spans="27:30" x14ac:dyDescent="0.3">
      <c r="AA140" s="1">
        <v>832</v>
      </c>
      <c r="AB140" s="14">
        <v>7</v>
      </c>
      <c r="AC140" s="14" t="s">
        <v>154</v>
      </c>
      <c r="AD140" s="14">
        <v>768</v>
      </c>
    </row>
    <row r="141" spans="27:30" x14ac:dyDescent="0.3">
      <c r="AA141" s="1">
        <v>833</v>
      </c>
      <c r="AB141" s="13">
        <v>8</v>
      </c>
      <c r="AC141" s="13" t="s">
        <v>154</v>
      </c>
      <c r="AD141" s="13">
        <v>7339</v>
      </c>
    </row>
    <row r="142" spans="27:30" x14ac:dyDescent="0.3">
      <c r="AA142" s="1">
        <v>837</v>
      </c>
      <c r="AB142" s="14">
        <v>5</v>
      </c>
      <c r="AC142" s="14" t="s">
        <v>155</v>
      </c>
      <c r="AD142" s="14">
        <v>177</v>
      </c>
    </row>
    <row r="143" spans="27:30" x14ac:dyDescent="0.3">
      <c r="AA143" s="1">
        <v>838</v>
      </c>
      <c r="AB143" s="13">
        <v>6</v>
      </c>
      <c r="AC143" s="13" t="s">
        <v>155</v>
      </c>
      <c r="AD143" s="13">
        <v>24</v>
      </c>
    </row>
    <row r="144" spans="27:30" x14ac:dyDescent="0.3">
      <c r="AA144" s="1">
        <v>839</v>
      </c>
      <c r="AB144" s="14">
        <v>7</v>
      </c>
      <c r="AC144" s="14" t="s">
        <v>155</v>
      </c>
      <c r="AD144" s="14">
        <v>29</v>
      </c>
    </row>
    <row r="145" spans="27:30" x14ac:dyDescent="0.3">
      <c r="AA145" s="1">
        <v>840</v>
      </c>
      <c r="AB145" s="13">
        <v>8</v>
      </c>
      <c r="AC145" s="13" t="s">
        <v>155</v>
      </c>
      <c r="AD145" s="13">
        <v>148</v>
      </c>
    </row>
    <row r="146" spans="27:30" x14ac:dyDescent="0.3">
      <c r="AA146" s="1">
        <v>858</v>
      </c>
      <c r="AB146" s="14">
        <v>5</v>
      </c>
      <c r="AC146" s="14" t="s">
        <v>158</v>
      </c>
      <c r="AD146" s="14">
        <v>17</v>
      </c>
    </row>
    <row r="147" spans="27:30" x14ac:dyDescent="0.3">
      <c r="AA147" s="1">
        <v>861</v>
      </c>
      <c r="AB147" s="13">
        <v>8</v>
      </c>
      <c r="AC147" s="13" t="s">
        <v>158</v>
      </c>
      <c r="AD147" s="13">
        <v>16</v>
      </c>
    </row>
    <row r="148" spans="27:30" x14ac:dyDescent="0.3">
      <c r="AA148" s="1">
        <v>900</v>
      </c>
      <c r="AB148" s="14">
        <v>5</v>
      </c>
      <c r="AC148" s="14" t="s">
        <v>164</v>
      </c>
      <c r="AD148" s="14">
        <v>51</v>
      </c>
    </row>
    <row r="149" spans="27:30" x14ac:dyDescent="0.3">
      <c r="AA149" s="1">
        <v>902</v>
      </c>
      <c r="AB149" s="13">
        <v>7</v>
      </c>
      <c r="AC149" s="13" t="s">
        <v>164</v>
      </c>
      <c r="AD149" s="13">
        <v>19</v>
      </c>
    </row>
    <row r="150" spans="27:30" x14ac:dyDescent="0.3">
      <c r="AA150" s="1">
        <v>903</v>
      </c>
      <c r="AB150" s="14">
        <v>8</v>
      </c>
      <c r="AC150" s="14" t="s">
        <v>164</v>
      </c>
      <c r="AD150" s="14">
        <v>70</v>
      </c>
    </row>
    <row r="151" spans="27:30" x14ac:dyDescent="0.3">
      <c r="AA151" s="1">
        <v>928</v>
      </c>
      <c r="AB151" s="13">
        <v>5</v>
      </c>
      <c r="AC151" s="13" t="s">
        <v>168</v>
      </c>
      <c r="AD151" s="13">
        <v>110</v>
      </c>
    </row>
    <row r="152" spans="27:30" x14ac:dyDescent="0.3">
      <c r="AA152" s="1">
        <v>929</v>
      </c>
      <c r="AB152" s="14">
        <v>6</v>
      </c>
      <c r="AC152" s="14" t="s">
        <v>168</v>
      </c>
      <c r="AD152" s="14">
        <v>25</v>
      </c>
    </row>
    <row r="153" spans="27:30" x14ac:dyDescent="0.3">
      <c r="AA153" s="1">
        <v>930</v>
      </c>
      <c r="AB153" s="13">
        <v>7</v>
      </c>
      <c r="AC153" s="13" t="s">
        <v>168</v>
      </c>
      <c r="AD153" s="13">
        <v>39</v>
      </c>
    </row>
    <row r="154" spans="27:30" x14ac:dyDescent="0.3">
      <c r="AA154" s="1">
        <v>931</v>
      </c>
      <c r="AB154" s="14">
        <v>8</v>
      </c>
      <c r="AC154" s="14" t="s">
        <v>168</v>
      </c>
      <c r="AD154" s="14">
        <v>234</v>
      </c>
    </row>
    <row r="155" spans="27:30" x14ac:dyDescent="0.3">
      <c r="AA155" s="1">
        <v>935</v>
      </c>
      <c r="AB155" s="13">
        <v>5</v>
      </c>
      <c r="AC155" s="13" t="s">
        <v>169</v>
      </c>
      <c r="AD155" s="13">
        <v>758</v>
      </c>
    </row>
    <row r="156" spans="27:30" x14ac:dyDescent="0.3">
      <c r="AA156" s="1">
        <v>936</v>
      </c>
      <c r="AB156" s="14">
        <v>6</v>
      </c>
      <c r="AC156" s="14" t="s">
        <v>169</v>
      </c>
      <c r="AD156" s="14">
        <v>102</v>
      </c>
    </row>
    <row r="157" spans="27:30" x14ac:dyDescent="0.3">
      <c r="AA157" s="1">
        <v>937</v>
      </c>
      <c r="AB157" s="13">
        <v>7</v>
      </c>
      <c r="AC157" s="13" t="s">
        <v>169</v>
      </c>
      <c r="AD157" s="13">
        <v>258</v>
      </c>
    </row>
    <row r="158" spans="27:30" x14ac:dyDescent="0.3">
      <c r="AA158" s="1">
        <v>938</v>
      </c>
      <c r="AB158" s="14">
        <v>8</v>
      </c>
      <c r="AC158" s="14" t="s">
        <v>169</v>
      </c>
      <c r="AD158" s="14">
        <v>779</v>
      </c>
    </row>
    <row r="159" spans="27:30" x14ac:dyDescent="0.3">
      <c r="AA159" s="1">
        <v>949</v>
      </c>
      <c r="AB159" s="13">
        <v>5</v>
      </c>
      <c r="AC159" s="13" t="s">
        <v>171</v>
      </c>
      <c r="AD159" s="13">
        <v>13</v>
      </c>
    </row>
    <row r="160" spans="27:30" x14ac:dyDescent="0.3">
      <c r="AA160" s="1">
        <v>952</v>
      </c>
      <c r="AB160" s="14">
        <v>8</v>
      </c>
      <c r="AC160" s="14" t="s">
        <v>171</v>
      </c>
      <c r="AD160" s="14">
        <v>38</v>
      </c>
    </row>
    <row r="161" spans="27:30" x14ac:dyDescent="0.3">
      <c r="AA161" s="1">
        <v>970</v>
      </c>
      <c r="AB161" s="13">
        <v>5</v>
      </c>
      <c r="AC161" s="13" t="s">
        <v>174</v>
      </c>
      <c r="AD161" s="13">
        <v>391</v>
      </c>
    </row>
    <row r="162" spans="27:30" x14ac:dyDescent="0.3">
      <c r="AA162" s="1">
        <v>971</v>
      </c>
      <c r="AB162" s="14">
        <v>6</v>
      </c>
      <c r="AC162" s="14" t="s">
        <v>174</v>
      </c>
      <c r="AD162" s="14">
        <v>125</v>
      </c>
    </row>
    <row r="163" spans="27:30" x14ac:dyDescent="0.3">
      <c r="AA163" s="1">
        <v>972</v>
      </c>
      <c r="AB163" s="13">
        <v>7</v>
      </c>
      <c r="AC163" s="13" t="s">
        <v>174</v>
      </c>
      <c r="AD163" s="13">
        <v>193</v>
      </c>
    </row>
    <row r="164" spans="27:30" x14ac:dyDescent="0.3">
      <c r="AA164" s="1">
        <v>973</v>
      </c>
      <c r="AB164" s="14">
        <v>8</v>
      </c>
      <c r="AC164" s="14" t="s">
        <v>174</v>
      </c>
      <c r="AD164" s="14">
        <v>324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topLeftCell="AJ1" workbookViewId="0">
      <selection activeCell="BF12" sqref="BF12"/>
    </sheetView>
  </sheetViews>
  <sheetFormatPr defaultRowHeight="14.4" x14ac:dyDescent="0.3"/>
  <cols>
    <col min="1" max="1" width="11.44140625" bestFit="1" customWidth="1"/>
    <col min="2" max="9" width="9.44140625" bestFit="1" customWidth="1"/>
    <col min="10" max="10" width="11" bestFit="1" customWidth="1"/>
    <col min="11" max="13" width="9.44140625" bestFit="1" customWidth="1"/>
    <col min="14" max="14" width="9" bestFit="1" customWidth="1"/>
  </cols>
  <sheetData>
    <row r="1" spans="1:55" x14ac:dyDescent="0.3">
      <c r="A1" s="1" t="s">
        <v>203</v>
      </c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/>
    </row>
    <row r="2" spans="1:55" x14ac:dyDescent="0.3">
      <c r="A2" s="13">
        <v>1</v>
      </c>
      <c r="B2" s="4">
        <v>1.5348010000000001</v>
      </c>
      <c r="C2" s="4">
        <v>0.45803799000000001</v>
      </c>
      <c r="D2" s="4">
        <v>0.39581577000000001</v>
      </c>
      <c r="E2" s="4">
        <v>0.37147021000000002</v>
      </c>
      <c r="F2" s="4">
        <v>0.24972157</v>
      </c>
      <c r="G2" s="4">
        <v>0.22386676999999999</v>
      </c>
      <c r="H2" s="4">
        <v>0.23580535999999999</v>
      </c>
      <c r="I2" s="4">
        <v>0.16375748000000001</v>
      </c>
      <c r="J2" s="4">
        <v>0.15053864</v>
      </c>
      <c r="K2" s="4">
        <v>0.15383815000000001</v>
      </c>
      <c r="L2" s="4">
        <v>0.11711684</v>
      </c>
      <c r="M2" s="4">
        <v>0.10945615</v>
      </c>
    </row>
    <row r="3" spans="1:55" x14ac:dyDescent="0.3">
      <c r="A3" s="14">
        <v>2</v>
      </c>
      <c r="B3" s="5">
        <v>1.844093</v>
      </c>
      <c r="C3" s="5">
        <v>0.75074070999999998</v>
      </c>
      <c r="D3" s="5">
        <v>0.64459911999999997</v>
      </c>
      <c r="E3" s="5">
        <v>0.58767214999999995</v>
      </c>
      <c r="F3" s="5">
        <v>0.37666939999999999</v>
      </c>
      <c r="G3" s="5">
        <v>0.33679744</v>
      </c>
      <c r="H3" s="5">
        <v>0.34238815</v>
      </c>
      <c r="I3" s="5">
        <v>0.22347205000000001</v>
      </c>
      <c r="J3" s="5">
        <v>0.20670736000000001</v>
      </c>
      <c r="K3" s="5">
        <v>0.20972977000000001</v>
      </c>
      <c r="L3" s="5">
        <v>0.15342812</v>
      </c>
      <c r="M3" s="5">
        <v>0.14312514000000001</v>
      </c>
    </row>
    <row r="4" spans="1:55" x14ac:dyDescent="0.3">
      <c r="A4" s="13">
        <v>3</v>
      </c>
      <c r="B4" s="4">
        <v>2.3040750000000001</v>
      </c>
      <c r="C4" s="4">
        <v>1.3207932</v>
      </c>
      <c r="D4" s="4">
        <v>1.2456417200000001</v>
      </c>
      <c r="E4" s="4">
        <v>1.1684209000000001</v>
      </c>
      <c r="F4" s="4">
        <v>0.97958940999999999</v>
      </c>
      <c r="G4" s="4">
        <v>0.93019308999999994</v>
      </c>
      <c r="H4" s="4">
        <v>0.91244734000000005</v>
      </c>
      <c r="I4" s="4">
        <v>0.76471988999999996</v>
      </c>
      <c r="J4" s="4">
        <v>0.72252907</v>
      </c>
      <c r="K4" s="4">
        <v>0.69390063999999996</v>
      </c>
      <c r="L4" s="4">
        <v>0.60484435000000003</v>
      </c>
      <c r="M4" s="4">
        <v>0.57435499999999995</v>
      </c>
    </row>
    <row r="5" spans="1:55" x14ac:dyDescent="0.3">
      <c r="A5" s="14">
        <v>4</v>
      </c>
      <c r="B5" s="5">
        <v>1.0985290000000001</v>
      </c>
      <c r="C5" s="5">
        <v>5.5671119999999998E-2</v>
      </c>
      <c r="D5" s="5">
        <v>3.8205429999999999E-2</v>
      </c>
      <c r="E5" s="5">
        <v>3.0844980000000001E-2</v>
      </c>
      <c r="F5" s="5">
        <v>2.4973840000000001E-2</v>
      </c>
      <c r="G5" s="5">
        <v>2.1872119999999998E-2</v>
      </c>
      <c r="H5" s="5">
        <v>2.8567909999999998E-2</v>
      </c>
      <c r="I5" s="5">
        <v>2.4789220000000001E-2</v>
      </c>
      <c r="J5" s="5">
        <v>2.2118280000000001E-2</v>
      </c>
      <c r="K5" s="5">
        <v>2.1478239999999999E-2</v>
      </c>
      <c r="L5" s="5">
        <v>2.0333560000000001E-2</v>
      </c>
      <c r="M5" s="5">
        <v>1.8807310000000001E-2</v>
      </c>
    </row>
    <row r="8" spans="1:55" x14ac:dyDescent="0.3">
      <c r="A8" s="1" t="s">
        <v>204</v>
      </c>
      <c r="B8" s="1" t="s">
        <v>191</v>
      </c>
      <c r="C8" s="1" t="s">
        <v>192</v>
      </c>
      <c r="D8" s="1" t="s">
        <v>193</v>
      </c>
      <c r="E8" s="1" t="s">
        <v>194</v>
      </c>
      <c r="F8" s="1" t="s">
        <v>195</v>
      </c>
      <c r="G8" s="1" t="s">
        <v>196</v>
      </c>
      <c r="H8" s="1" t="s">
        <v>197</v>
      </c>
      <c r="I8" s="1" t="s">
        <v>198</v>
      </c>
      <c r="J8" s="1" t="s">
        <v>199</v>
      </c>
      <c r="K8" s="1" t="s">
        <v>200</v>
      </c>
      <c r="L8" s="1" t="s">
        <v>201</v>
      </c>
      <c r="M8" s="1" t="s">
        <v>202</v>
      </c>
    </row>
    <row r="9" spans="1:55" x14ac:dyDescent="0.3">
      <c r="A9" s="13">
        <v>1</v>
      </c>
      <c r="B9" s="6">
        <v>147456</v>
      </c>
      <c r="C9" s="6">
        <v>44006</v>
      </c>
      <c r="D9" s="6">
        <v>38028</v>
      </c>
      <c r="E9" s="6">
        <v>35689</v>
      </c>
      <c r="F9" s="6">
        <v>23992</v>
      </c>
      <c r="G9" s="6">
        <v>21508</v>
      </c>
      <c r="H9" s="6">
        <v>22655</v>
      </c>
      <c r="I9" s="6">
        <v>15733</v>
      </c>
      <c r="J9" s="6">
        <v>14463</v>
      </c>
      <c r="K9" s="6">
        <v>14780</v>
      </c>
      <c r="L9" s="6">
        <v>11252</v>
      </c>
      <c r="M9" s="6">
        <v>10516</v>
      </c>
    </row>
    <row r="10" spans="1:55" x14ac:dyDescent="0.3">
      <c r="A10" s="14">
        <v>2</v>
      </c>
      <c r="B10" s="7">
        <v>247717</v>
      </c>
      <c r="C10" s="7">
        <v>100847</v>
      </c>
      <c r="D10" s="7">
        <v>86589</v>
      </c>
      <c r="E10" s="7">
        <v>78942</v>
      </c>
      <c r="F10" s="7">
        <v>50598</v>
      </c>
      <c r="G10" s="7">
        <v>45242</v>
      </c>
      <c r="H10" s="7">
        <v>45993</v>
      </c>
      <c r="I10" s="7">
        <v>30019</v>
      </c>
      <c r="J10" s="7">
        <v>27767</v>
      </c>
      <c r="K10" s="7">
        <v>28173</v>
      </c>
      <c r="L10" s="7">
        <v>20610</v>
      </c>
      <c r="M10" s="7">
        <v>19226</v>
      </c>
      <c r="N10" s="12"/>
    </row>
    <row r="11" spans="1:55" x14ac:dyDescent="0.3">
      <c r="A11" s="13">
        <v>3</v>
      </c>
      <c r="B11" s="6">
        <v>154767</v>
      </c>
      <c r="C11" s="6">
        <v>88719</v>
      </c>
      <c r="D11" s="6">
        <v>83671</v>
      </c>
      <c r="E11" s="6">
        <v>78484</v>
      </c>
      <c r="F11" s="6">
        <v>65800</v>
      </c>
      <c r="G11" s="6">
        <v>62482</v>
      </c>
      <c r="H11" s="6">
        <v>61290</v>
      </c>
      <c r="I11" s="6">
        <v>51367</v>
      </c>
      <c r="J11" s="6">
        <v>48533</v>
      </c>
      <c r="K11" s="6">
        <v>46610</v>
      </c>
      <c r="L11" s="6">
        <v>40628</v>
      </c>
      <c r="M11" s="6">
        <v>38580</v>
      </c>
    </row>
    <row r="12" spans="1:55" x14ac:dyDescent="0.3">
      <c r="A12" s="14">
        <v>4</v>
      </c>
      <c r="B12" s="7">
        <v>89250</v>
      </c>
      <c r="C12" s="7">
        <v>4523</v>
      </c>
      <c r="D12" s="7">
        <v>3104</v>
      </c>
      <c r="E12" s="7">
        <v>2506</v>
      </c>
      <c r="F12" s="7">
        <v>2029</v>
      </c>
      <c r="G12" s="7">
        <v>1777</v>
      </c>
      <c r="H12" s="7">
        <v>2321</v>
      </c>
      <c r="I12" s="7">
        <v>2014</v>
      </c>
      <c r="J12" s="7">
        <v>1797</v>
      </c>
      <c r="K12" s="7">
        <v>1745</v>
      </c>
      <c r="L12" s="7">
        <v>1652</v>
      </c>
      <c r="M12" s="7">
        <v>1528</v>
      </c>
    </row>
    <row r="15" spans="1:55" ht="21.6" x14ac:dyDescent="0.3">
      <c r="A15" s="1" t="s">
        <v>205</v>
      </c>
      <c r="B15" s="1" t="s">
        <v>191</v>
      </c>
      <c r="C15" s="1" t="s">
        <v>192</v>
      </c>
      <c r="D15" s="1" t="s">
        <v>193</v>
      </c>
      <c r="E15" s="1" t="s">
        <v>194</v>
      </c>
      <c r="F15" s="1" t="s">
        <v>195</v>
      </c>
      <c r="G15" s="1" t="s">
        <v>196</v>
      </c>
      <c r="H15" s="1" t="s">
        <v>197</v>
      </c>
      <c r="I15" s="1" t="s">
        <v>198</v>
      </c>
      <c r="J15" s="1" t="s">
        <v>199</v>
      </c>
      <c r="K15" s="1" t="s">
        <v>200</v>
      </c>
      <c r="L15" s="1" t="s">
        <v>201</v>
      </c>
      <c r="M15" s="1" t="s">
        <v>202</v>
      </c>
      <c r="O15" s="1" t="s">
        <v>205</v>
      </c>
      <c r="P15" s="1" t="s">
        <v>191</v>
      </c>
      <c r="Q15" s="1" t="s">
        <v>192</v>
      </c>
      <c r="R15" s="1" t="s">
        <v>193</v>
      </c>
      <c r="S15" s="1" t="s">
        <v>194</v>
      </c>
      <c r="T15" s="1" t="s">
        <v>195</v>
      </c>
      <c r="U15" s="1" t="s">
        <v>196</v>
      </c>
      <c r="V15" s="1" t="s">
        <v>197</v>
      </c>
      <c r="W15" s="1" t="s">
        <v>198</v>
      </c>
      <c r="X15" s="1" t="s">
        <v>199</v>
      </c>
      <c r="Y15" s="1" t="s">
        <v>200</v>
      </c>
      <c r="Z15" s="1" t="s">
        <v>201</v>
      </c>
      <c r="AA15" s="1" t="s">
        <v>202</v>
      </c>
      <c r="AC15" s="1" t="s">
        <v>210</v>
      </c>
      <c r="AD15" s="1" t="s">
        <v>191</v>
      </c>
      <c r="AE15" s="1" t="s">
        <v>192</v>
      </c>
      <c r="AF15" s="1" t="s">
        <v>193</v>
      </c>
      <c r="AG15" s="1" t="s">
        <v>194</v>
      </c>
      <c r="AH15" s="1" t="s">
        <v>195</v>
      </c>
      <c r="AI15" s="1" t="s">
        <v>196</v>
      </c>
      <c r="AJ15" s="1" t="s">
        <v>197</v>
      </c>
      <c r="AK15" s="1" t="s">
        <v>198</v>
      </c>
      <c r="AL15" s="1" t="s">
        <v>199</v>
      </c>
      <c r="AM15" s="1" t="s">
        <v>200</v>
      </c>
      <c r="AN15" s="1" t="s">
        <v>201</v>
      </c>
      <c r="AO15" s="1" t="s">
        <v>202</v>
      </c>
      <c r="AQ15" s="1" t="s">
        <v>210</v>
      </c>
      <c r="AR15" s="1" t="s">
        <v>191</v>
      </c>
      <c r="AS15" s="1" t="s">
        <v>192</v>
      </c>
      <c r="AT15" s="1" t="s">
        <v>193</v>
      </c>
      <c r="AU15" s="1" t="s">
        <v>194</v>
      </c>
      <c r="AV15" s="1" t="s">
        <v>195</v>
      </c>
      <c r="AW15" s="1" t="s">
        <v>196</v>
      </c>
      <c r="AX15" s="1" t="s">
        <v>197</v>
      </c>
      <c r="AY15" s="1" t="s">
        <v>198</v>
      </c>
      <c r="AZ15" s="1" t="s">
        <v>199</v>
      </c>
      <c r="BA15" s="1" t="s">
        <v>200</v>
      </c>
      <c r="BB15" s="1" t="s">
        <v>201</v>
      </c>
      <c r="BC15" s="1" t="s">
        <v>202</v>
      </c>
    </row>
    <row r="16" spans="1:55" x14ac:dyDescent="0.3">
      <c r="A16" s="13">
        <v>1</v>
      </c>
      <c r="B16" s="6">
        <v>21863777</v>
      </c>
      <c r="C16" s="6">
        <v>5219498.8</v>
      </c>
      <c r="D16" s="6">
        <v>4945201.0999999996</v>
      </c>
      <c r="E16" s="6">
        <v>5810917.4000000004</v>
      </c>
      <c r="F16" s="6">
        <v>2924083.7</v>
      </c>
      <c r="G16" s="6">
        <v>2835009.4</v>
      </c>
      <c r="H16" s="6">
        <v>3851491.9</v>
      </c>
      <c r="I16" s="6">
        <v>2014110</v>
      </c>
      <c r="J16" s="6">
        <v>1956580.9</v>
      </c>
      <c r="K16" s="6">
        <v>2523064.6</v>
      </c>
      <c r="L16" s="6">
        <v>1474907.7</v>
      </c>
      <c r="M16" s="6">
        <v>1424237.4</v>
      </c>
      <c r="N16" s="1"/>
      <c r="O16" s="13">
        <v>1</v>
      </c>
      <c r="P16" s="13">
        <v>93838</v>
      </c>
      <c r="Q16" s="13">
        <v>36234</v>
      </c>
      <c r="R16" s="13">
        <v>32502</v>
      </c>
      <c r="S16" s="13">
        <v>30822</v>
      </c>
      <c r="T16" s="13">
        <v>20585</v>
      </c>
      <c r="U16" s="13">
        <v>18909</v>
      </c>
      <c r="V16" s="13">
        <v>20005</v>
      </c>
      <c r="W16" s="13">
        <v>13568</v>
      </c>
      <c r="X16" s="13">
        <v>12746</v>
      </c>
      <c r="Y16" s="13">
        <v>13283</v>
      </c>
      <c r="Z16" s="13">
        <v>9786</v>
      </c>
      <c r="AA16" s="13">
        <v>9306</v>
      </c>
      <c r="AB16" s="11">
        <v>96075</v>
      </c>
      <c r="AC16" s="13">
        <v>1</v>
      </c>
      <c r="AD16" s="21">
        <f t="shared" ref="AD16:AO19" si="0">B16/P16</f>
        <v>232.99491677145718</v>
      </c>
      <c r="AE16" s="21">
        <f t="shared" si="0"/>
        <v>144.04975437434453</v>
      </c>
      <c r="AF16" s="21">
        <f t="shared" si="0"/>
        <v>152.1506707279552</v>
      </c>
      <c r="AG16" s="21">
        <f t="shared" si="0"/>
        <v>188.53148400493154</v>
      </c>
      <c r="AH16" s="21">
        <f t="shared" si="0"/>
        <v>142.04924459557932</v>
      </c>
      <c r="AI16" s="21">
        <f t="shared" si="0"/>
        <v>149.92910254376221</v>
      </c>
      <c r="AJ16" s="21">
        <f t="shared" si="0"/>
        <v>192.52646338415397</v>
      </c>
      <c r="AK16" s="21">
        <f t="shared" si="0"/>
        <v>148.44560731132074</v>
      </c>
      <c r="AL16" s="21">
        <f t="shared" si="0"/>
        <v>153.50548407343479</v>
      </c>
      <c r="AM16" s="21">
        <f t="shared" si="0"/>
        <v>189.94689452683883</v>
      </c>
      <c r="AN16" s="21">
        <f t="shared" si="0"/>
        <v>150.71609442060085</v>
      </c>
      <c r="AO16" s="21">
        <f t="shared" si="0"/>
        <v>153.04506769825917</v>
      </c>
      <c r="AQ16" s="13">
        <v>1</v>
      </c>
      <c r="AR16" s="24">
        <f>P16/$AB$16</f>
        <v>0.97671610720791047</v>
      </c>
      <c r="AS16" s="24">
        <f t="shared" ref="AS16:BC16" si="1">Q16/$AB$16</f>
        <v>0.37714285714285717</v>
      </c>
      <c r="AT16" s="24">
        <f t="shared" si="1"/>
        <v>0.3382982045277127</v>
      </c>
      <c r="AU16" s="24">
        <f t="shared" si="1"/>
        <v>0.3208118657298985</v>
      </c>
      <c r="AV16" s="24">
        <f t="shared" si="1"/>
        <v>0.21425969294821753</v>
      </c>
      <c r="AW16" s="24">
        <f t="shared" si="1"/>
        <v>0.19681498829039812</v>
      </c>
      <c r="AX16" s="24">
        <f t="shared" si="1"/>
        <v>0.20822274264897217</v>
      </c>
      <c r="AY16" s="24">
        <f t="shared" si="1"/>
        <v>0.14122300286234712</v>
      </c>
      <c r="AZ16" s="24">
        <f t="shared" si="1"/>
        <v>0.1326671870934166</v>
      </c>
      <c r="BA16" s="24">
        <f t="shared" si="1"/>
        <v>0.13825657038771794</v>
      </c>
      <c r="BB16" s="24">
        <f t="shared" si="1"/>
        <v>0.10185792349726776</v>
      </c>
      <c r="BC16" s="24">
        <f t="shared" si="1"/>
        <v>9.686182669789227E-2</v>
      </c>
    </row>
    <row r="17" spans="1:55" x14ac:dyDescent="0.3">
      <c r="A17" s="14">
        <v>2</v>
      </c>
      <c r="B17" s="7">
        <v>33324862</v>
      </c>
      <c r="C17" s="7">
        <v>11750144.300000001</v>
      </c>
      <c r="D17" s="7">
        <v>11289968.800000001</v>
      </c>
      <c r="E17" s="7">
        <v>13043372.1</v>
      </c>
      <c r="F17" s="7">
        <v>6141107.2000000002</v>
      </c>
      <c r="G17" s="7">
        <v>5981667.9000000004</v>
      </c>
      <c r="H17" s="7">
        <v>8054103</v>
      </c>
      <c r="I17" s="7">
        <v>3823202.7</v>
      </c>
      <c r="J17" s="7">
        <v>3755915.3</v>
      </c>
      <c r="K17" s="7">
        <v>4860310.8</v>
      </c>
      <c r="L17" s="7">
        <v>2709154.2</v>
      </c>
      <c r="M17" s="7">
        <v>2652429.5</v>
      </c>
      <c r="N17" s="13"/>
      <c r="O17" s="14">
        <v>2</v>
      </c>
      <c r="P17" s="14">
        <v>131428</v>
      </c>
      <c r="Q17" s="14">
        <v>83949</v>
      </c>
      <c r="R17" s="14">
        <v>74642</v>
      </c>
      <c r="S17" s="14">
        <v>68535</v>
      </c>
      <c r="T17" s="14">
        <v>44044</v>
      </c>
      <c r="U17" s="14">
        <v>40068</v>
      </c>
      <c r="V17" s="14">
        <v>41046</v>
      </c>
      <c r="W17" s="14">
        <v>26487</v>
      </c>
      <c r="X17" s="14">
        <v>24854</v>
      </c>
      <c r="Y17" s="14">
        <v>25489</v>
      </c>
      <c r="Z17" s="14">
        <v>18379</v>
      </c>
      <c r="AA17" s="14">
        <v>17269</v>
      </c>
      <c r="AB17" s="11">
        <v>134330</v>
      </c>
      <c r="AC17" s="14">
        <v>2</v>
      </c>
      <c r="AD17" s="21">
        <f t="shared" si="0"/>
        <v>253.55983504276105</v>
      </c>
      <c r="AE17" s="21">
        <f t="shared" si="0"/>
        <v>139.96765059738652</v>
      </c>
      <c r="AF17" s="21">
        <f t="shared" si="0"/>
        <v>151.25490742477427</v>
      </c>
      <c r="AG17" s="21">
        <f t="shared" si="0"/>
        <v>190.31694900415846</v>
      </c>
      <c r="AH17" s="21">
        <f t="shared" si="0"/>
        <v>139.43118699482335</v>
      </c>
      <c r="AI17" s="21">
        <f t="shared" si="0"/>
        <v>149.2879080563043</v>
      </c>
      <c r="AJ17" s="21">
        <f t="shared" si="0"/>
        <v>196.22138576231546</v>
      </c>
      <c r="AK17" s="21">
        <f t="shared" si="0"/>
        <v>144.34260958205914</v>
      </c>
      <c r="AL17" s="21">
        <f t="shared" si="0"/>
        <v>151.11914782328799</v>
      </c>
      <c r="AM17" s="21">
        <f t="shared" si="0"/>
        <v>190.68267880262073</v>
      </c>
      <c r="AN17" s="21">
        <f t="shared" si="0"/>
        <v>147.40487512922357</v>
      </c>
      <c r="AO17" s="21">
        <f t="shared" si="0"/>
        <v>153.59485204702068</v>
      </c>
      <c r="AQ17" s="14">
        <v>2</v>
      </c>
      <c r="AR17" s="24">
        <f>P17/$AB$17</f>
        <v>0.97839648626516784</v>
      </c>
      <c r="AS17" s="24">
        <f t="shared" ref="AS17:BC17" si="2">Q17/$AB$17</f>
        <v>0.62494602843743019</v>
      </c>
      <c r="AT17" s="24">
        <f t="shared" si="2"/>
        <v>0.55566143080473462</v>
      </c>
      <c r="AU17" s="24">
        <f t="shared" si="2"/>
        <v>0.51019876423732602</v>
      </c>
      <c r="AV17" s="24">
        <f t="shared" si="2"/>
        <v>0.32787910369984369</v>
      </c>
      <c r="AW17" s="24">
        <f t="shared" si="2"/>
        <v>0.29828035435122457</v>
      </c>
      <c r="AX17" s="24">
        <f t="shared" si="2"/>
        <v>0.30556093203305296</v>
      </c>
      <c r="AY17" s="24">
        <f t="shared" si="2"/>
        <v>0.19717859003945507</v>
      </c>
      <c r="AZ17" s="24">
        <f t="shared" si="2"/>
        <v>0.18502196084270081</v>
      </c>
      <c r="BA17" s="24">
        <f t="shared" si="2"/>
        <v>0.18974912528846868</v>
      </c>
      <c r="BB17" s="24">
        <f t="shared" si="2"/>
        <v>0.13681977220278418</v>
      </c>
      <c r="BC17" s="24">
        <f t="shared" si="2"/>
        <v>0.12855653986451276</v>
      </c>
    </row>
    <row r="18" spans="1:55" x14ac:dyDescent="0.3">
      <c r="A18" s="13">
        <v>3</v>
      </c>
      <c r="B18" s="6">
        <v>26340129</v>
      </c>
      <c r="C18" s="6">
        <v>14580202.4</v>
      </c>
      <c r="D18" s="6">
        <v>14057240.800000001</v>
      </c>
      <c r="E18" s="6">
        <v>13685642.699999999</v>
      </c>
      <c r="F18" s="6">
        <v>10755851.300000001</v>
      </c>
      <c r="G18" s="6">
        <v>10584899.699999999</v>
      </c>
      <c r="H18" s="6">
        <v>11310560</v>
      </c>
      <c r="I18" s="6">
        <v>8609197.0999999996</v>
      </c>
      <c r="J18" s="6">
        <v>8175868.2999999998</v>
      </c>
      <c r="K18" s="6">
        <v>8696338.9000000004</v>
      </c>
      <c r="L18" s="6">
        <v>6710790.5</v>
      </c>
      <c r="M18" s="6">
        <v>6576340</v>
      </c>
      <c r="N18" s="14"/>
      <c r="O18" s="13">
        <v>3</v>
      </c>
      <c r="P18" s="13">
        <v>63216</v>
      </c>
      <c r="Q18" s="13">
        <v>47674</v>
      </c>
      <c r="R18" s="13">
        <v>45837</v>
      </c>
      <c r="S18" s="13">
        <v>44462</v>
      </c>
      <c r="T18" s="13">
        <v>37934</v>
      </c>
      <c r="U18" s="13">
        <v>35867</v>
      </c>
      <c r="V18" s="13">
        <v>35911</v>
      </c>
      <c r="W18" s="13">
        <v>30227</v>
      </c>
      <c r="X18" s="13">
        <v>28648</v>
      </c>
      <c r="Y18" s="13">
        <v>28158</v>
      </c>
      <c r="Z18" s="13">
        <v>24233</v>
      </c>
      <c r="AA18" s="13">
        <v>23189</v>
      </c>
      <c r="AB18" s="11">
        <v>67171</v>
      </c>
      <c r="AC18" s="13">
        <v>3</v>
      </c>
      <c r="AD18" s="21">
        <f t="shared" si="0"/>
        <v>416.66870728929388</v>
      </c>
      <c r="AE18" s="21">
        <f t="shared" si="0"/>
        <v>305.83132105550197</v>
      </c>
      <c r="AF18" s="21">
        <f t="shared" si="0"/>
        <v>306.67890132425771</v>
      </c>
      <c r="AG18" s="21">
        <f t="shared" si="0"/>
        <v>307.80537762583776</v>
      </c>
      <c r="AH18" s="21">
        <f t="shared" si="0"/>
        <v>283.54118468919705</v>
      </c>
      <c r="AI18" s="21">
        <f t="shared" si="0"/>
        <v>295.11527866841385</v>
      </c>
      <c r="AJ18" s="21">
        <f t="shared" si="0"/>
        <v>314.96087549775837</v>
      </c>
      <c r="AK18" s="21">
        <f t="shared" si="0"/>
        <v>284.81811294537994</v>
      </c>
      <c r="AL18" s="21">
        <f t="shared" si="0"/>
        <v>285.3905438425021</v>
      </c>
      <c r="AM18" s="21">
        <f t="shared" si="0"/>
        <v>308.84078769798992</v>
      </c>
      <c r="AN18" s="21">
        <f t="shared" si="0"/>
        <v>276.92776379317462</v>
      </c>
      <c r="AO18" s="21">
        <f t="shared" si="0"/>
        <v>283.59739531674501</v>
      </c>
      <c r="AQ18" s="13">
        <v>3</v>
      </c>
      <c r="AR18" s="24">
        <f>P18/$AB$18</f>
        <v>0.94112042399249674</v>
      </c>
      <c r="AS18" s="24">
        <f t="shared" ref="AS18:BC18" si="3">Q18/$AB$18</f>
        <v>0.70974081076655104</v>
      </c>
      <c r="AT18" s="24">
        <f t="shared" si="3"/>
        <v>0.68239269923032264</v>
      </c>
      <c r="AU18" s="24">
        <f t="shared" si="3"/>
        <v>0.66192255586488213</v>
      </c>
      <c r="AV18" s="24">
        <f t="shared" si="3"/>
        <v>0.56473775885426747</v>
      </c>
      <c r="AW18" s="24">
        <f t="shared" si="3"/>
        <v>0.53396555060963813</v>
      </c>
      <c r="AX18" s="24">
        <f t="shared" si="3"/>
        <v>0.53462059519733218</v>
      </c>
      <c r="AY18" s="24">
        <f t="shared" si="3"/>
        <v>0.45000074436884963</v>
      </c>
      <c r="AZ18" s="24">
        <f t="shared" si="3"/>
        <v>0.42649357609682748</v>
      </c>
      <c r="BA18" s="24">
        <f t="shared" si="3"/>
        <v>0.41919876137023415</v>
      </c>
      <c r="BB18" s="24">
        <f t="shared" si="3"/>
        <v>0.36076580667252239</v>
      </c>
      <c r="BC18" s="24">
        <f t="shared" si="3"/>
        <v>0.34522338509178069</v>
      </c>
    </row>
    <row r="19" spans="1:55" x14ac:dyDescent="0.3">
      <c r="A19" s="14">
        <v>4</v>
      </c>
      <c r="B19" s="7">
        <v>15091621</v>
      </c>
      <c r="C19" s="7">
        <v>455678.5</v>
      </c>
      <c r="D19" s="7">
        <v>320464.59999999998</v>
      </c>
      <c r="E19" s="7">
        <v>268169.8</v>
      </c>
      <c r="F19" s="7">
        <v>210404.9</v>
      </c>
      <c r="G19" s="7">
        <v>194733.8</v>
      </c>
      <c r="H19" s="7">
        <v>327112.90000000002</v>
      </c>
      <c r="I19" s="7">
        <v>266173.90000000002</v>
      </c>
      <c r="J19" s="7">
        <v>250831.5</v>
      </c>
      <c r="K19" s="7">
        <v>226869.2</v>
      </c>
      <c r="L19" s="7">
        <v>224365.1</v>
      </c>
      <c r="M19" s="7">
        <v>198116.4</v>
      </c>
      <c r="N19" s="13"/>
      <c r="O19" s="14">
        <v>4</v>
      </c>
      <c r="P19" s="14">
        <v>80644</v>
      </c>
      <c r="Q19" s="14">
        <v>3880</v>
      </c>
      <c r="R19" s="14">
        <v>2749</v>
      </c>
      <c r="S19" s="14">
        <v>2228</v>
      </c>
      <c r="T19" s="14">
        <v>1821</v>
      </c>
      <c r="U19" s="14">
        <v>1606</v>
      </c>
      <c r="V19" s="14">
        <v>2044</v>
      </c>
      <c r="W19" s="14">
        <v>1739</v>
      </c>
      <c r="X19" s="14">
        <v>1556</v>
      </c>
      <c r="Y19" s="14">
        <v>1496</v>
      </c>
      <c r="Z19" s="14">
        <v>1416</v>
      </c>
      <c r="AA19" s="14">
        <v>1328</v>
      </c>
      <c r="AB19" s="11">
        <v>81245</v>
      </c>
      <c r="AC19" s="14">
        <v>4</v>
      </c>
      <c r="AD19" s="21">
        <f t="shared" si="0"/>
        <v>187.13879519865085</v>
      </c>
      <c r="AE19" s="21">
        <f t="shared" si="0"/>
        <v>117.44291237113401</v>
      </c>
      <c r="AF19" s="21">
        <f t="shared" si="0"/>
        <v>116.57497271735176</v>
      </c>
      <c r="AG19" s="21">
        <f t="shared" si="0"/>
        <v>120.36346499102333</v>
      </c>
      <c r="AH19" s="21">
        <f t="shared" si="0"/>
        <v>115.5436024162548</v>
      </c>
      <c r="AI19" s="21">
        <f t="shared" si="0"/>
        <v>121.25392278953922</v>
      </c>
      <c r="AJ19" s="21">
        <f t="shared" si="0"/>
        <v>160.03566536203525</v>
      </c>
      <c r="AK19" s="21">
        <f t="shared" si="0"/>
        <v>153.06147211040829</v>
      </c>
      <c r="AL19" s="21">
        <f t="shared" si="0"/>
        <v>161.20276349614397</v>
      </c>
      <c r="AM19" s="21">
        <f t="shared" si="0"/>
        <v>151.65053475935829</v>
      </c>
      <c r="AN19" s="21">
        <f t="shared" si="0"/>
        <v>158.44992937853107</v>
      </c>
      <c r="AO19" s="21">
        <f t="shared" si="0"/>
        <v>149.1840361445783</v>
      </c>
      <c r="AQ19" s="14">
        <v>4</v>
      </c>
      <c r="AR19" s="24">
        <f>P19/$AB$19</f>
        <v>0.99260262169979696</v>
      </c>
      <c r="AS19" s="24">
        <f t="shared" ref="AS19:BC19" si="4">Q19/$AB$19</f>
        <v>4.7756785032925103E-2</v>
      </c>
      <c r="AT19" s="24">
        <f t="shared" si="4"/>
        <v>3.3835928364822451E-2</v>
      </c>
      <c r="AU19" s="24">
        <f t="shared" si="4"/>
        <v>2.7423226044679672E-2</v>
      </c>
      <c r="AV19" s="24">
        <f t="shared" si="4"/>
        <v>2.2413686996122839E-2</v>
      </c>
      <c r="AW19" s="24">
        <f t="shared" si="4"/>
        <v>1.9767370299710752E-2</v>
      </c>
      <c r="AX19" s="24">
        <f t="shared" si="4"/>
        <v>2.5158471290540958E-2</v>
      </c>
      <c r="AY19" s="24">
        <f t="shared" si="4"/>
        <v>2.1404394116561018E-2</v>
      </c>
      <c r="AZ19" s="24">
        <f t="shared" si="4"/>
        <v>1.9151947812173057E-2</v>
      </c>
      <c r="BA19" s="24">
        <f t="shared" si="4"/>
        <v>1.8413440827127824E-2</v>
      </c>
      <c r="BB19" s="24">
        <f t="shared" si="4"/>
        <v>1.7428764847067513E-2</v>
      </c>
      <c r="BC19" s="24">
        <f t="shared" si="4"/>
        <v>1.634562126900117E-2</v>
      </c>
    </row>
    <row r="20" spans="1:55" x14ac:dyDescent="0.3">
      <c r="A20" s="1"/>
      <c r="B20" s="25">
        <f>AVERAGE(B16:B19)</f>
        <v>24155097.25</v>
      </c>
      <c r="C20" s="25">
        <f t="shared" ref="C20:M20" si="5">AVERAGE(C16:C19)</f>
        <v>8001381</v>
      </c>
      <c r="D20" s="25">
        <f t="shared" si="5"/>
        <v>7653218.8250000011</v>
      </c>
      <c r="E20" s="25">
        <f t="shared" si="5"/>
        <v>8202025.5</v>
      </c>
      <c r="F20" s="25">
        <f t="shared" si="5"/>
        <v>5007861.7750000004</v>
      </c>
      <c r="G20" s="25">
        <f t="shared" si="5"/>
        <v>4899077.7</v>
      </c>
      <c r="H20" s="25">
        <f t="shared" si="5"/>
        <v>5885816.9499999993</v>
      </c>
      <c r="I20" s="25">
        <f t="shared" si="5"/>
        <v>3678170.9250000003</v>
      </c>
      <c r="J20" s="25">
        <f t="shared" si="5"/>
        <v>3534799</v>
      </c>
      <c r="K20" s="25">
        <f t="shared" si="5"/>
        <v>4076645.875</v>
      </c>
      <c r="L20" s="25">
        <f t="shared" si="5"/>
        <v>2779804.375</v>
      </c>
      <c r="M20" s="25">
        <f t="shared" si="5"/>
        <v>2712780.8250000002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AR20" s="26">
        <f>AVERAGE(AR16:AR19)</f>
        <v>0.97220890979134311</v>
      </c>
      <c r="AS20" s="26">
        <f t="shared" ref="AS20:BC20" si="6">AVERAGE(AS16:AS19)</f>
        <v>0.43989662034494087</v>
      </c>
      <c r="AT20" s="26">
        <f t="shared" si="6"/>
        <v>0.40254706573189808</v>
      </c>
      <c r="AU20" s="26">
        <f t="shared" si="6"/>
        <v>0.38008910296919657</v>
      </c>
      <c r="AV20" s="26">
        <f t="shared" si="6"/>
        <v>0.28232256062461292</v>
      </c>
      <c r="AW20" s="26">
        <f t="shared" si="6"/>
        <v>0.2622070658877429</v>
      </c>
      <c r="AX20" s="26">
        <f t="shared" si="6"/>
        <v>0.26839068529247456</v>
      </c>
      <c r="AY20" s="26">
        <f t="shared" si="6"/>
        <v>0.2024516828468032</v>
      </c>
      <c r="AZ20" s="26">
        <f t="shared" si="6"/>
        <v>0.19083366796127949</v>
      </c>
      <c r="BA20" s="26">
        <f t="shared" si="6"/>
        <v>0.19140447446838715</v>
      </c>
      <c r="BB20" s="26">
        <f t="shared" si="6"/>
        <v>0.15421806680491046</v>
      </c>
      <c r="BC20" s="26">
        <f t="shared" si="6"/>
        <v>0.14674684323079673</v>
      </c>
    </row>
    <row r="23" spans="1:55" ht="42" x14ac:dyDescent="0.3">
      <c r="A23" s="1" t="s">
        <v>206</v>
      </c>
      <c r="B23" s="1" t="s">
        <v>191</v>
      </c>
      <c r="C23" s="1" t="s">
        <v>192</v>
      </c>
      <c r="D23" s="1" t="s">
        <v>193</v>
      </c>
      <c r="E23" s="1" t="s">
        <v>194</v>
      </c>
      <c r="F23" s="1" t="s">
        <v>195</v>
      </c>
      <c r="G23" s="1" t="s">
        <v>196</v>
      </c>
      <c r="H23" s="1" t="s">
        <v>197</v>
      </c>
      <c r="I23" s="1" t="s">
        <v>198</v>
      </c>
      <c r="J23" s="1" t="s">
        <v>199</v>
      </c>
      <c r="K23" s="1" t="s">
        <v>200</v>
      </c>
      <c r="L23" s="1" t="s">
        <v>201</v>
      </c>
      <c r="M23" s="1" t="s">
        <v>202</v>
      </c>
      <c r="O23" s="1" t="s">
        <v>208</v>
      </c>
      <c r="P23" s="1" t="s">
        <v>191</v>
      </c>
      <c r="Q23" s="1" t="s">
        <v>192</v>
      </c>
      <c r="R23" s="1" t="s">
        <v>193</v>
      </c>
      <c r="S23" s="1" t="s">
        <v>194</v>
      </c>
      <c r="T23" s="1" t="s">
        <v>195</v>
      </c>
      <c r="U23" s="1" t="s">
        <v>196</v>
      </c>
      <c r="V23" s="1" t="s">
        <v>197</v>
      </c>
      <c r="W23" s="1" t="s">
        <v>198</v>
      </c>
      <c r="X23" s="1" t="s">
        <v>199</v>
      </c>
      <c r="Y23" s="1" t="s">
        <v>200</v>
      </c>
      <c r="Z23" s="1" t="s">
        <v>201</v>
      </c>
      <c r="AA23" s="1" t="s">
        <v>202</v>
      </c>
      <c r="AC23" s="1" t="s">
        <v>209</v>
      </c>
      <c r="AD23" s="1" t="s">
        <v>191</v>
      </c>
      <c r="AE23" s="1" t="s">
        <v>192</v>
      </c>
      <c r="AF23" s="1" t="s">
        <v>193</v>
      </c>
      <c r="AG23" s="1" t="s">
        <v>194</v>
      </c>
      <c r="AH23" s="1" t="s">
        <v>195</v>
      </c>
      <c r="AI23" s="1" t="s">
        <v>196</v>
      </c>
      <c r="AJ23" s="1" t="s">
        <v>197</v>
      </c>
      <c r="AK23" s="1" t="s">
        <v>198</v>
      </c>
      <c r="AL23" s="1" t="s">
        <v>199</v>
      </c>
      <c r="AM23" s="1" t="s">
        <v>200</v>
      </c>
      <c r="AN23" s="1" t="s">
        <v>201</v>
      </c>
      <c r="AO23" s="1" t="s">
        <v>202</v>
      </c>
    </row>
    <row r="24" spans="1:55" x14ac:dyDescent="0.3">
      <c r="A24" s="13">
        <v>1</v>
      </c>
      <c r="B24" s="6">
        <v>5934</v>
      </c>
      <c r="C24" s="6">
        <v>1675</v>
      </c>
      <c r="D24" s="6">
        <v>1016</v>
      </c>
      <c r="E24" s="6">
        <v>577</v>
      </c>
      <c r="F24" s="6">
        <v>431</v>
      </c>
      <c r="G24" s="6">
        <v>357</v>
      </c>
      <c r="H24" s="6">
        <v>234</v>
      </c>
      <c r="I24" s="6">
        <v>214</v>
      </c>
      <c r="J24" s="6">
        <v>175</v>
      </c>
      <c r="K24" s="6">
        <v>150</v>
      </c>
      <c r="L24" s="6">
        <v>133</v>
      </c>
      <c r="M24" s="6">
        <v>106</v>
      </c>
      <c r="O24" s="13">
        <v>1</v>
      </c>
      <c r="P24" s="13">
        <v>4541</v>
      </c>
      <c r="Q24" s="13">
        <v>1358</v>
      </c>
      <c r="R24" s="13">
        <v>751</v>
      </c>
      <c r="S24" s="13">
        <v>490</v>
      </c>
      <c r="T24" s="13">
        <v>349</v>
      </c>
      <c r="U24" s="13">
        <v>272</v>
      </c>
      <c r="V24" s="13">
        <v>212</v>
      </c>
      <c r="W24" s="13">
        <v>179</v>
      </c>
      <c r="X24" s="13">
        <v>148</v>
      </c>
      <c r="Y24" s="13">
        <v>130</v>
      </c>
      <c r="Z24" s="13">
        <v>116</v>
      </c>
      <c r="AA24" s="13">
        <v>91</v>
      </c>
      <c r="AC24" s="13">
        <v>1</v>
      </c>
      <c r="AD24" s="22">
        <f>B24/P24</f>
        <v>1.3067606254129047</v>
      </c>
      <c r="AE24" s="22">
        <f t="shared" ref="AE24:AO24" si="7">C24/Q24</f>
        <v>1.2334315169366716</v>
      </c>
      <c r="AF24" s="22">
        <f t="shared" si="7"/>
        <v>1.3528628495339547</v>
      </c>
      <c r="AG24" s="22">
        <f t="shared" si="7"/>
        <v>1.1775510204081632</v>
      </c>
      <c r="AH24" s="22">
        <f t="shared" si="7"/>
        <v>1.2349570200573066</v>
      </c>
      <c r="AI24" s="22">
        <f t="shared" si="7"/>
        <v>1.3125</v>
      </c>
      <c r="AJ24" s="22">
        <f t="shared" si="7"/>
        <v>1.1037735849056605</v>
      </c>
      <c r="AK24" s="22">
        <f t="shared" si="7"/>
        <v>1.1955307262569832</v>
      </c>
      <c r="AL24" s="22">
        <f t="shared" si="7"/>
        <v>1.1824324324324325</v>
      </c>
      <c r="AM24" s="22">
        <f t="shared" si="7"/>
        <v>1.1538461538461537</v>
      </c>
      <c r="AN24" s="22">
        <f t="shared" si="7"/>
        <v>1.146551724137931</v>
      </c>
      <c r="AO24" s="22">
        <f t="shared" si="7"/>
        <v>1.1648351648351649</v>
      </c>
    </row>
    <row r="25" spans="1:55" x14ac:dyDescent="0.3">
      <c r="A25" s="14">
        <v>2</v>
      </c>
      <c r="B25" s="7">
        <v>3399</v>
      </c>
      <c r="C25" s="7">
        <v>1540</v>
      </c>
      <c r="D25" s="7">
        <v>1108</v>
      </c>
      <c r="E25" s="7">
        <v>818</v>
      </c>
      <c r="F25" s="7">
        <v>607</v>
      </c>
      <c r="G25" s="7">
        <v>507</v>
      </c>
      <c r="H25" s="7">
        <v>445</v>
      </c>
      <c r="I25" s="7">
        <v>310</v>
      </c>
      <c r="J25" s="7">
        <v>235</v>
      </c>
      <c r="K25" s="7">
        <v>201</v>
      </c>
      <c r="L25" s="7">
        <v>149</v>
      </c>
      <c r="M25" s="7">
        <v>132</v>
      </c>
      <c r="O25" s="14">
        <v>2</v>
      </c>
      <c r="P25" s="14">
        <v>2941</v>
      </c>
      <c r="Q25" s="14">
        <v>1354</v>
      </c>
      <c r="R25" s="14">
        <v>980</v>
      </c>
      <c r="S25" s="14">
        <v>725</v>
      </c>
      <c r="T25" s="14">
        <v>531</v>
      </c>
      <c r="U25" s="14">
        <v>449</v>
      </c>
      <c r="V25" s="14">
        <v>387</v>
      </c>
      <c r="W25" s="14">
        <v>273</v>
      </c>
      <c r="X25" s="14">
        <v>217</v>
      </c>
      <c r="Y25" s="14">
        <v>178</v>
      </c>
      <c r="Z25" s="14">
        <v>137</v>
      </c>
      <c r="AA25" s="14">
        <v>121</v>
      </c>
      <c r="AC25" s="14">
        <v>2</v>
      </c>
      <c r="AD25" s="22">
        <f t="shared" ref="AD25:AD27" si="8">B25/P25</f>
        <v>1.1557293437606255</v>
      </c>
      <c r="AE25" s="22">
        <f t="shared" ref="AE25:AE27" si="9">C25/Q25</f>
        <v>1.137370753323486</v>
      </c>
      <c r="AF25" s="22">
        <f t="shared" ref="AF25:AF27" si="10">D25/R25</f>
        <v>1.1306122448979592</v>
      </c>
      <c r="AG25" s="22">
        <f t="shared" ref="AG25:AG27" si="11">E25/S25</f>
        <v>1.1282758620689655</v>
      </c>
      <c r="AH25" s="22">
        <f t="shared" ref="AH25:AH27" si="12">F25/T25</f>
        <v>1.143126177024482</v>
      </c>
      <c r="AI25" s="22">
        <f t="shared" ref="AI25:AI27" si="13">G25/U25</f>
        <v>1.1291759465478841</v>
      </c>
      <c r="AJ25" s="22">
        <f t="shared" ref="AJ25:AJ27" si="14">H25/V25</f>
        <v>1.1498708010335916</v>
      </c>
      <c r="AK25" s="22">
        <f t="shared" ref="AK25:AK27" si="15">I25/W25</f>
        <v>1.1355311355311355</v>
      </c>
      <c r="AL25" s="22">
        <f t="shared" ref="AL25:AL27" si="16">J25/X25</f>
        <v>1.0829493087557605</v>
      </c>
      <c r="AM25" s="22">
        <f t="shared" ref="AM25:AM27" si="17">K25/Y25</f>
        <v>1.1292134831460674</v>
      </c>
      <c r="AN25" s="22">
        <f t="shared" ref="AN25:AN27" si="18">L25/Z25</f>
        <v>1.0875912408759123</v>
      </c>
      <c r="AO25" s="22">
        <f t="shared" ref="AO25:AO27" si="19">M25/AA25</f>
        <v>1.0909090909090908</v>
      </c>
    </row>
    <row r="26" spans="1:55" x14ac:dyDescent="0.3">
      <c r="A26" s="13">
        <v>3</v>
      </c>
      <c r="B26" s="6">
        <v>63557</v>
      </c>
      <c r="C26" s="6">
        <v>39280</v>
      </c>
      <c r="D26" s="6">
        <v>31077</v>
      </c>
      <c r="E26" s="6">
        <v>24624</v>
      </c>
      <c r="F26" s="6">
        <v>19494</v>
      </c>
      <c r="G26" s="6">
        <v>17049</v>
      </c>
      <c r="H26" s="6">
        <v>14219</v>
      </c>
      <c r="I26" s="6">
        <v>11917</v>
      </c>
      <c r="J26" s="6">
        <v>10623</v>
      </c>
      <c r="K26" s="6">
        <v>8675</v>
      </c>
      <c r="L26" s="6">
        <v>8047</v>
      </c>
      <c r="M26" s="6">
        <v>7283</v>
      </c>
      <c r="O26" s="13">
        <v>3</v>
      </c>
      <c r="P26" s="13">
        <v>28242</v>
      </c>
      <c r="Q26" s="13">
        <v>18793</v>
      </c>
      <c r="R26" s="13">
        <v>15189</v>
      </c>
      <c r="S26" s="13">
        <v>12616</v>
      </c>
      <c r="T26" s="13">
        <v>10298</v>
      </c>
      <c r="U26" s="13">
        <v>8882</v>
      </c>
      <c r="V26" s="13">
        <v>7705</v>
      </c>
      <c r="W26" s="13">
        <v>6596</v>
      </c>
      <c r="X26" s="13">
        <v>5676</v>
      </c>
      <c r="Y26" s="13">
        <v>4939</v>
      </c>
      <c r="Z26" s="13">
        <v>4425</v>
      </c>
      <c r="AA26" s="13">
        <v>4066</v>
      </c>
      <c r="AC26" s="13">
        <v>3</v>
      </c>
      <c r="AD26" s="22">
        <f t="shared" si="8"/>
        <v>2.2504426032150699</v>
      </c>
      <c r="AE26" s="22">
        <f t="shared" si="9"/>
        <v>2.0901399457244718</v>
      </c>
      <c r="AF26" s="22">
        <f t="shared" si="10"/>
        <v>2.046020146158404</v>
      </c>
      <c r="AG26" s="22">
        <f t="shared" si="11"/>
        <v>1.9518072289156627</v>
      </c>
      <c r="AH26" s="22">
        <f t="shared" si="12"/>
        <v>1.8929889298892988</v>
      </c>
      <c r="AI26" s="22">
        <f t="shared" si="13"/>
        <v>1.9195001125872551</v>
      </c>
      <c r="AJ26" s="22">
        <f t="shared" si="14"/>
        <v>1.845425048669695</v>
      </c>
      <c r="AK26" s="22">
        <f t="shared" si="15"/>
        <v>1.8067010309278351</v>
      </c>
      <c r="AL26" s="22">
        <f t="shared" si="16"/>
        <v>1.8715644820295982</v>
      </c>
      <c r="AM26" s="22">
        <f t="shared" si="17"/>
        <v>1.756428426807046</v>
      </c>
      <c r="AN26" s="22">
        <f t="shared" si="18"/>
        <v>1.8185310734463276</v>
      </c>
      <c r="AO26" s="22">
        <f t="shared" si="19"/>
        <v>1.7911952779144122</v>
      </c>
    </row>
    <row r="27" spans="1:55" x14ac:dyDescent="0.3">
      <c r="A27" s="14">
        <v>4</v>
      </c>
      <c r="B27" s="7">
        <v>3091</v>
      </c>
      <c r="C27" s="7">
        <v>588</v>
      </c>
      <c r="D27" s="7">
        <v>285</v>
      </c>
      <c r="E27" s="7">
        <v>160</v>
      </c>
      <c r="F27" s="7">
        <v>81</v>
      </c>
      <c r="G27" s="7">
        <v>97</v>
      </c>
      <c r="H27" s="7">
        <v>75</v>
      </c>
      <c r="I27" s="7">
        <v>57</v>
      </c>
      <c r="J27" s="7">
        <v>40</v>
      </c>
      <c r="K27" s="7">
        <v>50</v>
      </c>
      <c r="L27" s="7">
        <v>44</v>
      </c>
      <c r="M27" s="7">
        <v>34</v>
      </c>
      <c r="O27" s="14">
        <v>4</v>
      </c>
      <c r="P27" s="14">
        <v>2455</v>
      </c>
      <c r="Q27" s="14">
        <v>467</v>
      </c>
      <c r="R27" s="14">
        <v>228</v>
      </c>
      <c r="S27" s="14">
        <v>131</v>
      </c>
      <c r="T27" s="14">
        <v>75</v>
      </c>
      <c r="U27" s="14">
        <v>77</v>
      </c>
      <c r="V27" s="14">
        <v>61</v>
      </c>
      <c r="W27" s="14">
        <v>53</v>
      </c>
      <c r="X27" s="14">
        <v>37</v>
      </c>
      <c r="Y27" s="14">
        <v>44</v>
      </c>
      <c r="Z27" s="14">
        <v>37</v>
      </c>
      <c r="AA27" s="14">
        <v>31</v>
      </c>
      <c r="AC27" s="14">
        <v>4</v>
      </c>
      <c r="AD27" s="22">
        <f t="shared" si="8"/>
        <v>1.2590631364562117</v>
      </c>
      <c r="AE27" s="22">
        <f t="shared" si="9"/>
        <v>1.2591006423982869</v>
      </c>
      <c r="AF27" s="22">
        <f t="shared" si="10"/>
        <v>1.25</v>
      </c>
      <c r="AG27" s="22">
        <f t="shared" si="11"/>
        <v>1.2213740458015268</v>
      </c>
      <c r="AH27" s="22">
        <f t="shared" si="12"/>
        <v>1.08</v>
      </c>
      <c r="AI27" s="22">
        <f t="shared" si="13"/>
        <v>1.2597402597402598</v>
      </c>
      <c r="AJ27" s="22">
        <f t="shared" si="14"/>
        <v>1.2295081967213115</v>
      </c>
      <c r="AK27" s="22">
        <f t="shared" si="15"/>
        <v>1.0754716981132075</v>
      </c>
      <c r="AL27" s="22">
        <f t="shared" si="16"/>
        <v>1.0810810810810811</v>
      </c>
      <c r="AM27" s="22">
        <f t="shared" si="17"/>
        <v>1.1363636363636365</v>
      </c>
      <c r="AN27" s="22">
        <f t="shared" si="18"/>
        <v>1.1891891891891893</v>
      </c>
      <c r="AO27" s="22">
        <f t="shared" si="19"/>
        <v>1.096774193548387</v>
      </c>
    </row>
    <row r="29" spans="1:55" x14ac:dyDescent="0.3">
      <c r="O29" s="1">
        <v>1</v>
      </c>
      <c r="P29" s="11">
        <v>96075</v>
      </c>
      <c r="Q29">
        <v>4541</v>
      </c>
      <c r="R29" s="23">
        <f>Q29/P29</f>
        <v>4.7265157429091854E-2</v>
      </c>
    </row>
    <row r="30" spans="1:55" x14ac:dyDescent="0.3">
      <c r="A30" s="1" t="s">
        <v>28</v>
      </c>
      <c r="B30" s="1" t="s">
        <v>191</v>
      </c>
      <c r="C30" s="1" t="s">
        <v>192</v>
      </c>
      <c r="D30" s="1" t="s">
        <v>193</v>
      </c>
      <c r="E30" s="1" t="s">
        <v>194</v>
      </c>
      <c r="F30" s="1" t="s">
        <v>195</v>
      </c>
      <c r="G30" s="1" t="s">
        <v>196</v>
      </c>
      <c r="H30" s="1" t="s">
        <v>197</v>
      </c>
      <c r="I30" s="1" t="s">
        <v>198</v>
      </c>
      <c r="J30" s="1" t="s">
        <v>199</v>
      </c>
      <c r="K30" s="1" t="s">
        <v>200</v>
      </c>
      <c r="L30" s="1" t="s">
        <v>201</v>
      </c>
      <c r="M30" s="1" t="s">
        <v>202</v>
      </c>
      <c r="O30" s="1">
        <v>2</v>
      </c>
      <c r="P30" s="11">
        <v>134330</v>
      </c>
      <c r="Q30">
        <v>2941</v>
      </c>
      <c r="R30" s="23">
        <f t="shared" ref="R30:R32" si="20">Q30/P30</f>
        <v>2.1893843519690315E-2</v>
      </c>
    </row>
    <row r="31" spans="1:55" x14ac:dyDescent="0.3">
      <c r="A31" s="13">
        <v>1</v>
      </c>
      <c r="B31" s="6">
        <v>78999.009999999995</v>
      </c>
      <c r="C31" s="6">
        <v>43325.67</v>
      </c>
      <c r="D31" s="6">
        <v>32514.753000000001</v>
      </c>
      <c r="E31" s="6">
        <v>28268.962</v>
      </c>
      <c r="F31" s="6">
        <v>24230.75</v>
      </c>
      <c r="G31" s="6">
        <v>23350.91</v>
      </c>
      <c r="H31" s="6">
        <v>19492.39</v>
      </c>
      <c r="I31" s="6">
        <v>16077.884</v>
      </c>
      <c r="J31" s="6">
        <v>15962.0093</v>
      </c>
      <c r="K31" s="6">
        <v>13475.433199999999</v>
      </c>
      <c r="L31" s="6">
        <v>12009.343000000001</v>
      </c>
      <c r="M31" s="6">
        <v>10152.704599999999</v>
      </c>
      <c r="O31" s="1">
        <v>3</v>
      </c>
      <c r="P31" s="11">
        <v>67171</v>
      </c>
      <c r="Q31">
        <v>28242</v>
      </c>
      <c r="R31" s="23">
        <f t="shared" si="20"/>
        <v>0.42044930103765016</v>
      </c>
    </row>
    <row r="32" spans="1:55" x14ac:dyDescent="0.3">
      <c r="A32" s="14">
        <v>2</v>
      </c>
      <c r="B32" s="7">
        <v>17550.84</v>
      </c>
      <c r="C32" s="7">
        <v>25742.45</v>
      </c>
      <c r="D32" s="7">
        <v>29343.026000000002</v>
      </c>
      <c r="E32" s="7">
        <v>29710.993999999999</v>
      </c>
      <c r="F32" s="7">
        <v>28338.71</v>
      </c>
      <c r="G32" s="7">
        <v>28832.15</v>
      </c>
      <c r="H32" s="7">
        <v>25737.72</v>
      </c>
      <c r="I32" s="7">
        <v>22808.01</v>
      </c>
      <c r="J32" s="7">
        <v>19634.078099999999</v>
      </c>
      <c r="K32" s="7">
        <v>15305.663500000001</v>
      </c>
      <c r="L32" s="7">
        <v>13463.303</v>
      </c>
      <c r="M32" s="7">
        <v>11580.848099999999</v>
      </c>
      <c r="O32" s="1">
        <v>4</v>
      </c>
      <c r="P32" s="11">
        <v>81245</v>
      </c>
      <c r="Q32">
        <v>2455</v>
      </c>
      <c r="R32" s="23">
        <f t="shared" si="20"/>
        <v>3.0217244138100806E-2</v>
      </c>
    </row>
    <row r="33" spans="1:13" x14ac:dyDescent="0.3">
      <c r="A33" s="13">
        <v>3</v>
      </c>
      <c r="B33" s="6">
        <v>1076460.99</v>
      </c>
      <c r="C33" s="6">
        <v>1714518.76</v>
      </c>
      <c r="D33" s="6">
        <v>1924181.7749999999</v>
      </c>
      <c r="E33" s="6">
        <v>2062004.43</v>
      </c>
      <c r="F33" s="6">
        <v>2058412.02</v>
      </c>
      <c r="G33" s="6">
        <v>2113842.2799999998</v>
      </c>
      <c r="H33" s="6">
        <v>2127090.15</v>
      </c>
      <c r="I33" s="6">
        <v>2044018.16</v>
      </c>
      <c r="J33" s="6">
        <v>2028301.0604999999</v>
      </c>
      <c r="K33" s="6">
        <v>1918213.4839999999</v>
      </c>
      <c r="L33" s="6">
        <v>1870612.1850000001</v>
      </c>
      <c r="M33" s="6">
        <v>1799976.3034999999</v>
      </c>
    </row>
    <row r="34" spans="1:13" x14ac:dyDescent="0.3">
      <c r="A34" s="14">
        <v>4</v>
      </c>
      <c r="B34" s="7">
        <v>41239.589999999997</v>
      </c>
      <c r="C34" s="7">
        <v>12136.39</v>
      </c>
      <c r="D34" s="7">
        <v>6202.1239999999998</v>
      </c>
      <c r="E34" s="7">
        <v>1657.4449999999999</v>
      </c>
      <c r="F34" s="7">
        <v>386.17</v>
      </c>
      <c r="G34" s="7">
        <v>389.53</v>
      </c>
      <c r="H34" s="7">
        <v>1092.28</v>
      </c>
      <c r="I34" s="7">
        <v>653.38900000000001</v>
      </c>
      <c r="J34" s="7">
        <v>904.85170000000005</v>
      </c>
      <c r="K34" s="7">
        <v>705.59130000000005</v>
      </c>
      <c r="L34" s="7">
        <v>668.28300000000002</v>
      </c>
      <c r="M34" s="7">
        <v>712.45849999999996</v>
      </c>
    </row>
    <row r="36" spans="1:13" x14ac:dyDescent="0.3">
      <c r="J36" s="15"/>
      <c r="K36" s="20"/>
    </row>
    <row r="37" spans="1:13" x14ac:dyDescent="0.3">
      <c r="A37" t="s">
        <v>207</v>
      </c>
      <c r="B37" s="1" t="s">
        <v>191</v>
      </c>
      <c r="C37" s="1" t="s">
        <v>192</v>
      </c>
      <c r="D37" s="1" t="s">
        <v>193</v>
      </c>
      <c r="E37" s="1" t="s">
        <v>194</v>
      </c>
      <c r="F37" s="1" t="s">
        <v>195</v>
      </c>
      <c r="G37" s="1" t="s">
        <v>196</v>
      </c>
      <c r="H37" s="1" t="s">
        <v>197</v>
      </c>
      <c r="I37" s="1" t="s">
        <v>198</v>
      </c>
      <c r="J37" s="1" t="s">
        <v>199</v>
      </c>
      <c r="K37" s="1" t="s">
        <v>200</v>
      </c>
      <c r="L37" s="1" t="s">
        <v>201</v>
      </c>
      <c r="M37" s="1" t="s">
        <v>202</v>
      </c>
    </row>
    <row r="38" spans="1:13" x14ac:dyDescent="0.3">
      <c r="A38" s="1">
        <v>1</v>
      </c>
      <c r="B38" s="13">
        <v>3342</v>
      </c>
      <c r="C38" s="13">
        <v>2672</v>
      </c>
      <c r="D38" s="13">
        <v>2498</v>
      </c>
      <c r="E38" s="13">
        <v>2012</v>
      </c>
      <c r="F38" s="13">
        <v>1732</v>
      </c>
      <c r="G38" s="13">
        <v>1646</v>
      </c>
      <c r="H38" s="13">
        <v>1330</v>
      </c>
      <c r="I38" s="13">
        <v>1123</v>
      </c>
      <c r="J38" s="13">
        <v>1080</v>
      </c>
      <c r="K38" s="13">
        <v>886</v>
      </c>
      <c r="L38" s="13">
        <v>794</v>
      </c>
      <c r="M38" s="13">
        <v>684</v>
      </c>
    </row>
    <row r="39" spans="1:13" x14ac:dyDescent="0.3">
      <c r="A39" s="1">
        <v>2</v>
      </c>
      <c r="B39" s="14">
        <v>1093</v>
      </c>
      <c r="C39" s="14">
        <v>1795</v>
      </c>
      <c r="D39" s="14">
        <v>2133</v>
      </c>
      <c r="E39" s="14">
        <v>2112</v>
      </c>
      <c r="F39" s="14">
        <v>2044</v>
      </c>
      <c r="G39" s="14">
        <v>2080</v>
      </c>
      <c r="H39" s="14">
        <v>1862</v>
      </c>
      <c r="I39" s="14">
        <v>1579</v>
      </c>
      <c r="J39" s="14">
        <v>1406</v>
      </c>
      <c r="K39" s="14">
        <v>1154</v>
      </c>
      <c r="L39" s="14">
        <v>1010</v>
      </c>
      <c r="M39" s="14">
        <v>897</v>
      </c>
    </row>
    <row r="40" spans="1:13" x14ac:dyDescent="0.3">
      <c r="A40" s="1">
        <v>3</v>
      </c>
      <c r="B40" s="13">
        <v>20371</v>
      </c>
      <c r="C40" s="13">
        <v>28437</v>
      </c>
      <c r="D40" s="13">
        <v>30800</v>
      </c>
      <c r="E40" s="13">
        <v>29380</v>
      </c>
      <c r="F40" s="13">
        <v>27323</v>
      </c>
      <c r="G40" s="13">
        <v>26803</v>
      </c>
      <c r="H40" s="13">
        <v>25013</v>
      </c>
      <c r="I40" s="13">
        <v>22693</v>
      </c>
      <c r="J40" s="13">
        <v>21404</v>
      </c>
      <c r="K40" s="13">
        <v>19488</v>
      </c>
      <c r="L40" s="13">
        <v>18195</v>
      </c>
      <c r="M40" s="13">
        <v>17096</v>
      </c>
    </row>
    <row r="41" spans="1:13" x14ac:dyDescent="0.3">
      <c r="A41" s="1">
        <v>4</v>
      </c>
      <c r="B41" s="14">
        <v>1624</v>
      </c>
      <c r="C41" s="14">
        <v>722</v>
      </c>
      <c r="D41" s="14">
        <v>498</v>
      </c>
      <c r="E41" s="14">
        <v>152</v>
      </c>
      <c r="F41" s="14">
        <v>28</v>
      </c>
      <c r="G41" s="14">
        <v>20</v>
      </c>
      <c r="H41" s="14">
        <v>39</v>
      </c>
      <c r="I41" s="14">
        <v>31</v>
      </c>
      <c r="J41" s="14">
        <v>32</v>
      </c>
      <c r="K41" s="14">
        <v>30</v>
      </c>
      <c r="L41" s="14">
        <v>36</v>
      </c>
      <c r="M41" s="14">
        <v>31</v>
      </c>
    </row>
    <row r="43" spans="1:13" x14ac:dyDescent="0.3">
      <c r="A43" t="s">
        <v>207</v>
      </c>
      <c r="B43" s="1" t="s">
        <v>191</v>
      </c>
      <c r="C43" s="1" t="s">
        <v>192</v>
      </c>
      <c r="D43" s="1" t="s">
        <v>193</v>
      </c>
      <c r="E43" s="1" t="s">
        <v>194</v>
      </c>
      <c r="F43" s="1" t="s">
        <v>195</v>
      </c>
      <c r="G43" s="1" t="s">
        <v>196</v>
      </c>
      <c r="H43" s="1" t="s">
        <v>197</v>
      </c>
      <c r="I43" s="1" t="s">
        <v>198</v>
      </c>
      <c r="J43" s="1" t="s">
        <v>199</v>
      </c>
      <c r="K43" s="1" t="s">
        <v>200</v>
      </c>
      <c r="L43" s="1" t="s">
        <v>201</v>
      </c>
      <c r="M43" s="1" t="s">
        <v>202</v>
      </c>
    </row>
    <row r="44" spans="1:13" x14ac:dyDescent="0.3">
      <c r="A44" s="1">
        <v>1</v>
      </c>
      <c r="B44" s="22">
        <f>B31/B38</f>
        <v>23.638243566726509</v>
      </c>
      <c r="C44" s="22">
        <f t="shared" ref="C44:M44" si="21">C31/C38</f>
        <v>16.214696856287425</v>
      </c>
      <c r="D44" s="22">
        <f t="shared" si="21"/>
        <v>13.016314251401122</v>
      </c>
      <c r="E44" s="22">
        <f t="shared" si="21"/>
        <v>14.050179920477136</v>
      </c>
      <c r="F44" s="22">
        <f t="shared" si="21"/>
        <v>13.990040415704389</v>
      </c>
      <c r="G44" s="22">
        <f t="shared" si="21"/>
        <v>14.186458080194411</v>
      </c>
      <c r="H44" s="22">
        <f t="shared" si="21"/>
        <v>14.655932330827067</v>
      </c>
      <c r="I44" s="22">
        <f t="shared" si="21"/>
        <v>14.316904719501336</v>
      </c>
      <c r="J44" s="22">
        <f t="shared" si="21"/>
        <v>14.77963824074074</v>
      </c>
      <c r="K44" s="22">
        <f t="shared" si="21"/>
        <v>15.209292550790067</v>
      </c>
      <c r="L44" s="22">
        <f t="shared" si="21"/>
        <v>15.125117128463478</v>
      </c>
      <c r="M44" s="22">
        <f t="shared" si="21"/>
        <v>14.843135380116959</v>
      </c>
    </row>
    <row r="45" spans="1:13" x14ac:dyDescent="0.3">
      <c r="A45" s="1">
        <v>2</v>
      </c>
      <c r="B45" s="22">
        <f t="shared" ref="B45:M45" si="22">B32/B39</f>
        <v>16.057493138151877</v>
      </c>
      <c r="C45" s="22">
        <f t="shared" si="22"/>
        <v>14.341197771587744</v>
      </c>
      <c r="D45" s="22">
        <f t="shared" si="22"/>
        <v>13.75669292076887</v>
      </c>
      <c r="E45" s="22">
        <f t="shared" si="22"/>
        <v>14.067705492424242</v>
      </c>
      <c r="F45" s="22">
        <f t="shared" si="22"/>
        <v>13.86433953033268</v>
      </c>
      <c r="G45" s="22">
        <f t="shared" si="22"/>
        <v>13.861610576923077</v>
      </c>
      <c r="H45" s="22">
        <f t="shared" si="22"/>
        <v>13.822620837808808</v>
      </c>
      <c r="I45" s="22">
        <f t="shared" si="22"/>
        <v>14.444591513616212</v>
      </c>
      <c r="J45" s="22">
        <f t="shared" si="22"/>
        <v>13.964493669985774</v>
      </c>
      <c r="K45" s="22">
        <f t="shared" si="22"/>
        <v>13.263139948006932</v>
      </c>
      <c r="L45" s="22">
        <f t="shared" si="22"/>
        <v>13.330002970297029</v>
      </c>
      <c r="M45" s="22">
        <f t="shared" si="22"/>
        <v>12.910644481605351</v>
      </c>
    </row>
    <row r="46" spans="1:13" x14ac:dyDescent="0.3">
      <c r="A46" s="1">
        <v>3</v>
      </c>
      <c r="B46" s="22">
        <f t="shared" ref="B46:M46" si="23">B33/B40</f>
        <v>52.842815276618722</v>
      </c>
      <c r="C46" s="22">
        <f t="shared" si="23"/>
        <v>60.291829658543449</v>
      </c>
      <c r="D46" s="22">
        <f t="shared" si="23"/>
        <v>62.473434253246751</v>
      </c>
      <c r="E46" s="22">
        <f t="shared" si="23"/>
        <v>70.183949285228039</v>
      </c>
      <c r="F46" s="22">
        <f t="shared" si="23"/>
        <v>75.336237602020276</v>
      </c>
      <c r="G46" s="22">
        <f t="shared" si="23"/>
        <v>78.865883669738452</v>
      </c>
      <c r="H46" s="22">
        <f t="shared" si="23"/>
        <v>85.039385519529844</v>
      </c>
      <c r="I46" s="22">
        <f t="shared" si="23"/>
        <v>90.072628563874318</v>
      </c>
      <c r="J46" s="22">
        <f t="shared" si="23"/>
        <v>94.762710731638947</v>
      </c>
      <c r="K46" s="22">
        <f t="shared" si="23"/>
        <v>98.430494868637112</v>
      </c>
      <c r="L46" s="22">
        <f t="shared" si="23"/>
        <v>102.80913355317395</v>
      </c>
      <c r="M46" s="22">
        <f t="shared" si="23"/>
        <v>105.28640053228825</v>
      </c>
    </row>
    <row r="47" spans="1:13" x14ac:dyDescent="0.3">
      <c r="A47" s="1">
        <v>4</v>
      </c>
      <c r="B47" s="22">
        <f t="shared" ref="B47:M47" si="24">B34/B41</f>
        <v>25.393836206896548</v>
      </c>
      <c r="C47" s="22">
        <f t="shared" si="24"/>
        <v>16.809404432132965</v>
      </c>
      <c r="D47" s="22">
        <f t="shared" si="24"/>
        <v>12.454064257028111</v>
      </c>
      <c r="E47" s="22">
        <f t="shared" si="24"/>
        <v>10.904243421052632</v>
      </c>
      <c r="F47" s="22">
        <f t="shared" si="24"/>
        <v>13.791785714285714</v>
      </c>
      <c r="G47" s="22">
        <f t="shared" si="24"/>
        <v>19.476499999999998</v>
      </c>
      <c r="H47" s="22">
        <f t="shared" si="24"/>
        <v>28.007179487179485</v>
      </c>
      <c r="I47" s="22">
        <f t="shared" si="24"/>
        <v>21.077064516129031</v>
      </c>
      <c r="J47" s="22">
        <f t="shared" si="24"/>
        <v>28.276615625000002</v>
      </c>
      <c r="K47" s="22">
        <f t="shared" si="24"/>
        <v>23.51971</v>
      </c>
      <c r="L47" s="22">
        <f t="shared" si="24"/>
        <v>18.563416666666669</v>
      </c>
      <c r="M47" s="22">
        <f t="shared" si="24"/>
        <v>22.982532258064516</v>
      </c>
    </row>
    <row r="48" spans="1:13" x14ac:dyDescent="0.3">
      <c r="B48" s="20">
        <f>AVERAGE(B44:B47)</f>
        <v>29.483097047098415</v>
      </c>
      <c r="C48" s="20">
        <f t="shared" ref="C48:M48" si="25">AVERAGE(C44:C47)</f>
        <v>26.914282179637894</v>
      </c>
      <c r="D48" s="20">
        <f t="shared" si="25"/>
        <v>25.425126420611214</v>
      </c>
      <c r="E48" s="20">
        <f t="shared" si="25"/>
        <v>27.301519529795513</v>
      </c>
      <c r="F48" s="20">
        <f t="shared" si="25"/>
        <v>29.245600815585764</v>
      </c>
      <c r="G48" s="20">
        <f t="shared" si="25"/>
        <v>31.597613081713984</v>
      </c>
      <c r="H48" s="20">
        <f t="shared" si="25"/>
        <v>35.3812795438363</v>
      </c>
      <c r="I48" s="20">
        <f t="shared" si="25"/>
        <v>34.977797328280225</v>
      </c>
      <c r="J48" s="20">
        <f t="shared" si="25"/>
        <v>37.945864566841365</v>
      </c>
      <c r="K48" s="20">
        <f t="shared" si="25"/>
        <v>37.605659341858527</v>
      </c>
      <c r="L48" s="20">
        <f t="shared" si="25"/>
        <v>37.45691757965028</v>
      </c>
      <c r="M48" s="20">
        <f t="shared" si="25"/>
        <v>39.005678163018771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S24" sqref="S24"/>
    </sheetView>
  </sheetViews>
  <sheetFormatPr defaultRowHeight="14.4" x14ac:dyDescent="0.3"/>
  <sheetData>
    <row r="1" spans="1:13" x14ac:dyDescent="0.3">
      <c r="A1" t="s">
        <v>207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</row>
    <row r="2" spans="1:13" x14ac:dyDescent="0.3">
      <c r="A2">
        <v>1</v>
      </c>
      <c r="B2" s="10">
        <v>3.0385136442810143E-2</v>
      </c>
      <c r="C2" s="10">
        <v>6.4670765657798751E-2</v>
      </c>
      <c r="D2" s="10">
        <v>0.11543672120409104</v>
      </c>
      <c r="E2" s="10">
        <v>0.15786574563427669</v>
      </c>
      <c r="F2" s="10">
        <v>0.19399740959640321</v>
      </c>
      <c r="G2" s="10">
        <v>0.24431674383290408</v>
      </c>
      <c r="H2" s="10">
        <v>0.29512736151017555</v>
      </c>
      <c r="I2" s="10">
        <v>0.33240535350076672</v>
      </c>
      <c r="J2" s="10">
        <v>0.37251194712003693</v>
      </c>
      <c r="K2" s="10">
        <v>0.41226124369147399</v>
      </c>
      <c r="L2" s="10">
        <v>0.44117252981197241</v>
      </c>
      <c r="M2" s="10">
        <v>0.47060487412722751</v>
      </c>
    </row>
    <row r="3" spans="1:13" x14ac:dyDescent="0.3">
      <c r="A3">
        <v>2</v>
      </c>
      <c r="B3" s="10">
        <v>6.5688974912528841E-2</v>
      </c>
      <c r="C3" s="10">
        <v>0.1915283257649073</v>
      </c>
      <c r="D3" s="10">
        <v>0.33003052184917736</v>
      </c>
      <c r="E3" s="10">
        <v>0.44296880815901135</v>
      </c>
      <c r="F3" s="10">
        <v>0.50386361944465119</v>
      </c>
      <c r="G3" s="10">
        <v>0.57628973423658147</v>
      </c>
      <c r="H3" s="10">
        <v>0.647636417777116</v>
      </c>
      <c r="I3" s="10">
        <v>0.67864959428273652</v>
      </c>
      <c r="J3" s="10">
        <v>0.71508970445916775</v>
      </c>
      <c r="K3" s="10">
        <v>0.75288468696493716</v>
      </c>
      <c r="L3" s="10">
        <v>0.77150301496315055</v>
      </c>
      <c r="M3" s="10">
        <v>0.79446140102732088</v>
      </c>
    </row>
    <row r="4" spans="1:13" x14ac:dyDescent="0.3">
      <c r="A4">
        <v>3</v>
      </c>
      <c r="B4" s="10">
        <v>0.37104345563361957</v>
      </c>
      <c r="C4" s="10">
        <v>0.45191777257351029</v>
      </c>
      <c r="D4" s="10">
        <v>0.53321883944834769</v>
      </c>
      <c r="E4" s="10">
        <v>0.60056206088992981</v>
      </c>
      <c r="F4" s="10">
        <v>0.63955243299505604</v>
      </c>
      <c r="G4" s="10">
        <v>0.68385115794951867</v>
      </c>
      <c r="H4" s="10">
        <v>0.72935727296383046</v>
      </c>
      <c r="I4" s="10">
        <v>0.75252667187093425</v>
      </c>
      <c r="J4" s="10">
        <v>0.77902680197762175</v>
      </c>
      <c r="K4" s="10">
        <v>0.807265157429092</v>
      </c>
      <c r="L4" s="10">
        <v>0.82246161852719246</v>
      </c>
      <c r="M4" s="10">
        <v>0.84075982305490515</v>
      </c>
    </row>
    <row r="5" spans="1:13" x14ac:dyDescent="0.3">
      <c r="A5">
        <v>4</v>
      </c>
      <c r="B5" s="10">
        <v>0.82641393316511791</v>
      </c>
      <c r="C5" s="10">
        <v>0.85366484091328698</v>
      </c>
      <c r="D5" s="10">
        <v>0.87393685765277862</v>
      </c>
      <c r="E5" s="10">
        <v>0.88634377500153849</v>
      </c>
      <c r="F5" s="10">
        <v>0.89555049541510245</v>
      </c>
      <c r="G5" s="10">
        <v>0.90396947504461811</v>
      </c>
      <c r="H5" s="10">
        <v>0.91519478121730569</v>
      </c>
      <c r="I5" s="10">
        <v>0.92548464520893592</v>
      </c>
      <c r="J5" s="10">
        <v>0.93350975444642748</v>
      </c>
      <c r="K5" s="10">
        <v>0.9415964059326728</v>
      </c>
      <c r="L5" s="10">
        <v>0.94949843067265682</v>
      </c>
      <c r="M5" s="10">
        <v>0.95640347098282974</v>
      </c>
    </row>
    <row r="11" spans="1:13" x14ac:dyDescent="0.3">
      <c r="A11">
        <v>3</v>
      </c>
      <c r="B11" s="13">
        <v>4541</v>
      </c>
      <c r="C11" s="13">
        <v>1358</v>
      </c>
      <c r="D11" s="13">
        <v>751</v>
      </c>
      <c r="E11" s="13">
        <v>490</v>
      </c>
      <c r="F11" s="13">
        <v>349</v>
      </c>
      <c r="G11" s="13">
        <v>272</v>
      </c>
      <c r="H11" s="13">
        <v>212</v>
      </c>
      <c r="I11" s="13">
        <v>179</v>
      </c>
      <c r="J11" s="13">
        <v>148</v>
      </c>
      <c r="K11" s="13">
        <v>130</v>
      </c>
      <c r="L11" s="13">
        <v>116</v>
      </c>
      <c r="M11" s="13">
        <v>91</v>
      </c>
    </row>
    <row r="12" spans="1:13" x14ac:dyDescent="0.3">
      <c r="A12">
        <v>2</v>
      </c>
      <c r="B12" s="14">
        <v>2941</v>
      </c>
      <c r="C12" s="14">
        <v>1354</v>
      </c>
      <c r="D12" s="14">
        <v>980</v>
      </c>
      <c r="E12" s="14">
        <v>725</v>
      </c>
      <c r="F12" s="14">
        <v>531</v>
      </c>
      <c r="G12" s="14">
        <v>449</v>
      </c>
      <c r="H12" s="14">
        <v>387</v>
      </c>
      <c r="I12" s="14">
        <v>273</v>
      </c>
      <c r="J12" s="14">
        <v>217</v>
      </c>
      <c r="K12" s="14">
        <v>178</v>
      </c>
      <c r="L12" s="14">
        <v>137</v>
      </c>
      <c r="M12" s="14">
        <v>121</v>
      </c>
    </row>
    <row r="13" spans="1:13" x14ac:dyDescent="0.3">
      <c r="A13">
        <v>1</v>
      </c>
      <c r="B13" s="13">
        <v>28242</v>
      </c>
      <c r="C13" s="13">
        <v>18793</v>
      </c>
      <c r="D13" s="13">
        <v>15189</v>
      </c>
      <c r="E13" s="13">
        <v>12616</v>
      </c>
      <c r="F13" s="13">
        <v>10298</v>
      </c>
      <c r="G13" s="13">
        <v>8882</v>
      </c>
      <c r="H13" s="13">
        <v>7705</v>
      </c>
      <c r="I13" s="13">
        <v>6596</v>
      </c>
      <c r="J13" s="13">
        <v>5676</v>
      </c>
      <c r="K13" s="13">
        <v>4939</v>
      </c>
      <c r="L13" s="13">
        <v>4425</v>
      </c>
      <c r="M13" s="13">
        <v>4066</v>
      </c>
    </row>
    <row r="14" spans="1:13" x14ac:dyDescent="0.3">
      <c r="A14">
        <v>4</v>
      </c>
      <c r="B14" s="14">
        <v>2455</v>
      </c>
      <c r="C14" s="14">
        <v>467</v>
      </c>
      <c r="D14" s="14">
        <v>228</v>
      </c>
      <c r="E14" s="14">
        <v>131</v>
      </c>
      <c r="F14" s="14">
        <v>75</v>
      </c>
      <c r="G14" s="14">
        <v>77</v>
      </c>
      <c r="H14" s="14">
        <v>61</v>
      </c>
      <c r="I14" s="14">
        <v>53</v>
      </c>
      <c r="J14" s="14">
        <v>37</v>
      </c>
      <c r="K14" s="14">
        <v>44</v>
      </c>
      <c r="L14" s="14">
        <v>37</v>
      </c>
      <c r="M14" s="14">
        <v>31</v>
      </c>
    </row>
    <row r="17" spans="2:10" x14ac:dyDescent="0.3">
      <c r="C17">
        <v>3</v>
      </c>
      <c r="D17">
        <v>2</v>
      </c>
      <c r="E17">
        <v>1</v>
      </c>
    </row>
    <row r="18" spans="2:10" x14ac:dyDescent="0.3">
      <c r="B18" s="8" t="s">
        <v>31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</row>
    <row r="19" spans="2:10" x14ac:dyDescent="0.3">
      <c r="B19" s="8" t="s">
        <v>191</v>
      </c>
      <c r="C19" s="10">
        <v>0.37104345563361957</v>
      </c>
      <c r="D19" s="10">
        <v>6.5688974912528841E-2</v>
      </c>
      <c r="E19" s="10">
        <v>3.0385136442810143E-2</v>
      </c>
      <c r="F19" s="10">
        <v>0.82641393316511791</v>
      </c>
      <c r="G19" s="10">
        <v>6.0832879695155141E-2</v>
      </c>
      <c r="H19" s="10">
        <v>0</v>
      </c>
      <c r="I19" s="10">
        <v>3.6853295535081501E-3</v>
      </c>
      <c r="J19" s="10">
        <v>1.9535099414526694E-2</v>
      </c>
    </row>
    <row r="20" spans="2:10" x14ac:dyDescent="0.3">
      <c r="B20" s="8" t="s">
        <v>192</v>
      </c>
      <c r="C20" s="10">
        <v>0.45191777257351029</v>
      </c>
      <c r="D20" s="10">
        <v>0.1915283257649073</v>
      </c>
      <c r="E20" s="10">
        <v>6.4670765657798751E-2</v>
      </c>
      <c r="F20" s="10">
        <v>0.85366484091328698</v>
      </c>
      <c r="G20" s="10">
        <v>0.11545091634911994</v>
      </c>
      <c r="H20" s="10">
        <v>5.602240896358543E-4</v>
      </c>
      <c r="I20" s="10">
        <v>1.2048192771084338E-2</v>
      </c>
      <c r="J20" s="10">
        <v>4.9620311865978789E-2</v>
      </c>
    </row>
    <row r="21" spans="2:10" x14ac:dyDescent="0.3">
      <c r="B21" s="8" t="s">
        <v>193</v>
      </c>
      <c r="C21" s="10">
        <v>0.53321883944834769</v>
      </c>
      <c r="D21" s="10">
        <v>0.33003052184917736</v>
      </c>
      <c r="E21" s="10">
        <v>0.11543672120409104</v>
      </c>
      <c r="F21" s="10">
        <v>0.87393685765277862</v>
      </c>
      <c r="G21" s="10">
        <v>0.17106695699510072</v>
      </c>
      <c r="H21" s="10">
        <v>1.1204481792717086E-3</v>
      </c>
      <c r="I21" s="10">
        <v>2.6080793763288448E-2</v>
      </c>
      <c r="J21" s="10">
        <v>0.10999362355805462</v>
      </c>
    </row>
    <row r="22" spans="2:10" x14ac:dyDescent="0.3">
      <c r="B22" s="8" t="s">
        <v>194</v>
      </c>
      <c r="C22" s="10">
        <v>0.60056206088992981</v>
      </c>
      <c r="D22" s="10">
        <v>0.44296880815901135</v>
      </c>
      <c r="E22" s="10">
        <v>0.15786574563427669</v>
      </c>
      <c r="F22" s="10">
        <v>0.88634377500153849</v>
      </c>
      <c r="G22" s="10">
        <v>0.21892578479404828</v>
      </c>
      <c r="H22" s="10">
        <v>4.2016806722689074E-3</v>
      </c>
      <c r="I22" s="10">
        <v>4.2239546420978033E-2</v>
      </c>
      <c r="J22" s="10">
        <v>0.15839661468900354</v>
      </c>
    </row>
    <row r="23" spans="2:10" x14ac:dyDescent="0.3">
      <c r="B23" s="8" t="s">
        <v>195</v>
      </c>
      <c r="C23" s="10">
        <v>0.63955243299505604</v>
      </c>
      <c r="D23" s="10">
        <v>0.50386361944465119</v>
      </c>
      <c r="E23" s="10">
        <v>0.19399740959640321</v>
      </c>
      <c r="F23" s="10">
        <v>0.89555049541510245</v>
      </c>
      <c r="G23" s="10">
        <v>0.26891671203048451</v>
      </c>
      <c r="H23" s="10">
        <v>7.5630252100840336E-3</v>
      </c>
      <c r="I23" s="10">
        <v>6.0666194188518784E-2</v>
      </c>
      <c r="J23" s="10">
        <v>0.19268448205901106</v>
      </c>
    </row>
    <row r="24" spans="2:10" x14ac:dyDescent="0.3">
      <c r="B24" s="8" t="s">
        <v>196</v>
      </c>
      <c r="C24" s="10">
        <v>0.68385115794951867</v>
      </c>
      <c r="D24" s="10">
        <v>0.57628973423658147</v>
      </c>
      <c r="E24" s="10">
        <v>0.24431674383290408</v>
      </c>
      <c r="F24" s="10">
        <v>0.90396947504461811</v>
      </c>
      <c r="G24" s="10">
        <v>0.32253674469243332</v>
      </c>
      <c r="H24" s="10">
        <v>1.4845938375350139E-2</v>
      </c>
      <c r="I24" s="10">
        <v>8.7597448618001422E-2</v>
      </c>
      <c r="J24" s="10">
        <v>0.25013042722161033</v>
      </c>
    </row>
    <row r="25" spans="2:10" x14ac:dyDescent="0.3">
      <c r="B25" s="8" t="s">
        <v>197</v>
      </c>
      <c r="C25" s="10">
        <v>0.72935727296383046</v>
      </c>
      <c r="D25" s="10">
        <v>0.647636417777116</v>
      </c>
      <c r="E25" s="10">
        <v>0.29512736151017555</v>
      </c>
      <c r="F25" s="10">
        <v>0.91519478121730569</v>
      </c>
      <c r="G25" s="10">
        <v>0.38513881328252586</v>
      </c>
      <c r="H25" s="10">
        <v>3.0812324929971987E-2</v>
      </c>
      <c r="I25" s="10">
        <v>0.12600992204110562</v>
      </c>
      <c r="J25" s="10">
        <v>0.29954785229841746</v>
      </c>
    </row>
    <row r="26" spans="2:10" x14ac:dyDescent="0.3">
      <c r="B26" s="8" t="s">
        <v>198</v>
      </c>
      <c r="C26" s="10">
        <v>0.75252667187093425</v>
      </c>
      <c r="D26" s="10">
        <v>0.67864959428273652</v>
      </c>
      <c r="E26" s="10">
        <v>0.33240535350076672</v>
      </c>
      <c r="F26" s="10">
        <v>0.92548464520893592</v>
      </c>
      <c r="G26" s="10">
        <v>0.4280983487570314</v>
      </c>
      <c r="H26" s="10">
        <v>5.3501400560224087E-2</v>
      </c>
      <c r="I26" s="10">
        <v>0.16768249468462085</v>
      </c>
      <c r="J26" s="10">
        <v>0.33380673584140047</v>
      </c>
    </row>
    <row r="27" spans="2:10" x14ac:dyDescent="0.3">
      <c r="B27" s="8" t="s">
        <v>199</v>
      </c>
      <c r="C27" s="10">
        <v>0.77902680197762175</v>
      </c>
      <c r="D27" s="10">
        <v>0.71508970445916775</v>
      </c>
      <c r="E27" s="10">
        <v>0.37251194712003693</v>
      </c>
      <c r="F27" s="10">
        <v>0.93350975444642748</v>
      </c>
      <c r="G27" s="10">
        <v>0.47042279078207222</v>
      </c>
      <c r="H27" s="10">
        <v>7.2549019607843129E-2</v>
      </c>
      <c r="I27" s="10">
        <v>0.19957476966690291</v>
      </c>
      <c r="J27" s="10">
        <v>0.37635499391339627</v>
      </c>
    </row>
    <row r="28" spans="2:10" x14ac:dyDescent="0.3">
      <c r="B28" s="8" t="s">
        <v>200</v>
      </c>
      <c r="C28" s="10">
        <v>0.807265157429092</v>
      </c>
      <c r="D28" s="10">
        <v>0.75288468696493716</v>
      </c>
      <c r="E28" s="10">
        <v>0.41226124369147399</v>
      </c>
      <c r="F28" s="10">
        <v>0.9415964059326728</v>
      </c>
      <c r="G28" s="10">
        <v>0.51705679549990924</v>
      </c>
      <c r="H28" s="10">
        <v>0.10504201680672268</v>
      </c>
      <c r="I28" s="10">
        <v>0.23359319631467046</v>
      </c>
      <c r="J28" s="10">
        <v>0.41362819546692942</v>
      </c>
    </row>
    <row r="29" spans="2:10" x14ac:dyDescent="0.3">
      <c r="B29" s="8" t="s">
        <v>201</v>
      </c>
      <c r="C29" s="10">
        <v>0.82246161852719246</v>
      </c>
      <c r="D29" s="10">
        <v>0.77150301496315055</v>
      </c>
      <c r="E29" s="10">
        <v>0.44117252981197241</v>
      </c>
      <c r="F29" s="10">
        <v>0.94949843067265682</v>
      </c>
      <c r="G29" s="10">
        <v>0.55162402467791682</v>
      </c>
      <c r="H29" s="10">
        <v>0.12773109243697478</v>
      </c>
      <c r="I29" s="10">
        <v>0.26435152374202697</v>
      </c>
      <c r="J29" s="10">
        <v>0.43919193090255632</v>
      </c>
    </row>
    <row r="30" spans="2:10" x14ac:dyDescent="0.3">
      <c r="B30" s="8" t="s">
        <v>202</v>
      </c>
      <c r="C30" s="10">
        <v>0.84075982305490515</v>
      </c>
      <c r="D30" s="10">
        <v>0.79446140102732088</v>
      </c>
      <c r="E30" s="10">
        <v>0.47060487412722751</v>
      </c>
      <c r="F30" s="10">
        <v>0.95640347098282974</v>
      </c>
      <c r="G30" s="10">
        <v>0.58183632734530932</v>
      </c>
      <c r="H30" s="10">
        <v>0.14761904761904759</v>
      </c>
      <c r="I30" s="10">
        <v>0.28929836995038982</v>
      </c>
      <c r="J30" s="10">
        <v>0.47003072285664593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12" sqref="B12:M12"/>
    </sheetView>
  </sheetViews>
  <sheetFormatPr defaultRowHeight="14.4" x14ac:dyDescent="0.3"/>
  <cols>
    <col min="2" max="2" width="9.44140625" bestFit="1" customWidth="1"/>
    <col min="3" max="13" width="9" bestFit="1" customWidth="1"/>
  </cols>
  <sheetData>
    <row r="1" spans="1:15" x14ac:dyDescent="0.3">
      <c r="A1" t="s">
        <v>207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</row>
    <row r="2" spans="1:15" x14ac:dyDescent="0.3">
      <c r="A2">
        <v>1</v>
      </c>
      <c r="B2" s="10">
        <v>3.0385136442810143E-2</v>
      </c>
      <c r="C2" s="10">
        <v>6.4670765657798751E-2</v>
      </c>
      <c r="D2" s="10">
        <v>0.11543672120409104</v>
      </c>
      <c r="E2" s="10">
        <v>0.15786574563427669</v>
      </c>
      <c r="F2" s="10">
        <v>0.19399740959640321</v>
      </c>
      <c r="G2" s="10">
        <v>0.24431674383290408</v>
      </c>
      <c r="H2" s="10">
        <v>0.29512736151017555</v>
      </c>
      <c r="I2" s="10">
        <v>0.33240535350076672</v>
      </c>
      <c r="J2" s="10">
        <v>0.37251194712003693</v>
      </c>
      <c r="K2" s="10">
        <v>0.41226124369147399</v>
      </c>
      <c r="L2" s="10">
        <v>0.44117252981197241</v>
      </c>
      <c r="M2" s="10">
        <v>0.47060487412722751</v>
      </c>
    </row>
    <row r="3" spans="1:15" x14ac:dyDescent="0.3">
      <c r="A3">
        <v>2</v>
      </c>
      <c r="B3" s="10">
        <v>6.5688974912528841E-2</v>
      </c>
      <c r="C3" s="10">
        <v>0.1915283257649073</v>
      </c>
      <c r="D3" s="10">
        <v>0.33003052184917736</v>
      </c>
      <c r="E3" s="10">
        <v>0.44296880815901135</v>
      </c>
      <c r="F3" s="10">
        <v>0.50386361944465119</v>
      </c>
      <c r="G3" s="10">
        <v>0.57628973423658147</v>
      </c>
      <c r="H3" s="10">
        <v>0.647636417777116</v>
      </c>
      <c r="I3" s="10">
        <v>0.67864959428273652</v>
      </c>
      <c r="J3" s="10">
        <v>0.71508970445916775</v>
      </c>
      <c r="K3" s="10">
        <v>0.75288468696493716</v>
      </c>
      <c r="L3" s="10">
        <v>0.77150301496315055</v>
      </c>
      <c r="M3" s="10">
        <v>0.79446140102732088</v>
      </c>
    </row>
    <row r="4" spans="1:15" x14ac:dyDescent="0.3">
      <c r="A4">
        <v>3</v>
      </c>
      <c r="B4" s="10">
        <v>0.37104345563361957</v>
      </c>
      <c r="C4" s="10">
        <v>0.45191777257351029</v>
      </c>
      <c r="D4" s="10">
        <v>0.53321883944834769</v>
      </c>
      <c r="E4" s="10">
        <v>0.60056206088992981</v>
      </c>
      <c r="F4" s="10">
        <v>0.63955243299505604</v>
      </c>
      <c r="G4" s="10">
        <v>0.68385115794951867</v>
      </c>
      <c r="H4" s="10">
        <v>0.72935727296383046</v>
      </c>
      <c r="I4" s="10">
        <v>0.75252667187093425</v>
      </c>
      <c r="J4" s="10">
        <v>0.77902680197762175</v>
      </c>
      <c r="K4" s="10">
        <v>0.807265157429092</v>
      </c>
      <c r="L4" s="10">
        <v>0.82246161852719246</v>
      </c>
      <c r="M4" s="10">
        <v>0.84075982305490515</v>
      </c>
    </row>
    <row r="5" spans="1:15" x14ac:dyDescent="0.3">
      <c r="A5">
        <v>4</v>
      </c>
      <c r="B5" s="10">
        <v>0.82641393316511791</v>
      </c>
      <c r="C5" s="10">
        <v>0.85366484091328698</v>
      </c>
      <c r="D5" s="10">
        <v>0.87393685765277862</v>
      </c>
      <c r="E5" s="10">
        <v>0.88634377500153849</v>
      </c>
      <c r="F5" s="10">
        <v>0.89555049541510245</v>
      </c>
      <c r="G5" s="10">
        <v>0.90396947504461811</v>
      </c>
      <c r="H5" s="10">
        <v>0.91519478121730569</v>
      </c>
      <c r="I5" s="10">
        <v>0.92548464520893592</v>
      </c>
      <c r="J5" s="10">
        <v>0.93350975444642748</v>
      </c>
      <c r="K5" s="10">
        <v>0.9415964059326728</v>
      </c>
      <c r="L5" s="10">
        <v>0.94949843067265682</v>
      </c>
      <c r="M5" s="10">
        <v>0.95640347098282974</v>
      </c>
    </row>
    <row r="9" spans="1:15" x14ac:dyDescent="0.3">
      <c r="B9" t="s">
        <v>191</v>
      </c>
      <c r="C9" t="s">
        <v>192</v>
      </c>
      <c r="D9" t="s">
        <v>193</v>
      </c>
      <c r="E9" t="s">
        <v>194</v>
      </c>
      <c r="F9" t="s">
        <v>195</v>
      </c>
      <c r="G9" t="s">
        <v>196</v>
      </c>
      <c r="H9" t="s">
        <v>197</v>
      </c>
      <c r="I9" t="s">
        <v>198</v>
      </c>
      <c r="J9" t="s">
        <v>199</v>
      </c>
      <c r="K9" t="s">
        <v>200</v>
      </c>
      <c r="L9" t="s">
        <v>201</v>
      </c>
      <c r="M9" t="s">
        <v>202</v>
      </c>
    </row>
    <row r="10" spans="1:15" x14ac:dyDescent="0.3">
      <c r="A10">
        <v>3</v>
      </c>
      <c r="B10" s="22">
        <v>23.638243566726509</v>
      </c>
      <c r="C10" s="22">
        <v>16.214696856287425</v>
      </c>
      <c r="D10" s="22">
        <v>13.016314251401122</v>
      </c>
      <c r="E10" s="22">
        <v>14.050179920477136</v>
      </c>
      <c r="F10" s="22">
        <v>13.990040415704389</v>
      </c>
      <c r="G10" s="22">
        <v>14.186458080194411</v>
      </c>
      <c r="H10" s="22">
        <v>14.655932330827067</v>
      </c>
      <c r="I10" s="22">
        <v>14.316904719501336</v>
      </c>
      <c r="J10" s="22">
        <v>14.77963824074074</v>
      </c>
      <c r="K10" s="22">
        <v>15.209292550790067</v>
      </c>
      <c r="L10" s="22">
        <v>15.125117128463478</v>
      </c>
      <c r="M10" s="22">
        <v>14.843135380116959</v>
      </c>
    </row>
    <row r="11" spans="1:15" x14ac:dyDescent="0.3">
      <c r="A11">
        <v>2</v>
      </c>
      <c r="B11" s="22">
        <v>16.057493138151877</v>
      </c>
      <c r="C11" s="22">
        <v>14.341197771587744</v>
      </c>
      <c r="D11" s="22">
        <v>13.75669292076887</v>
      </c>
      <c r="E11" s="22">
        <v>14.067705492424242</v>
      </c>
      <c r="F11" s="22">
        <v>13.86433953033268</v>
      </c>
      <c r="G11" s="22">
        <v>13.861610576923077</v>
      </c>
      <c r="H11" s="22">
        <v>13.822620837808808</v>
      </c>
      <c r="I11" s="22">
        <v>14.444591513616212</v>
      </c>
      <c r="J11" s="22">
        <v>13.964493669985774</v>
      </c>
      <c r="K11" s="22">
        <v>13.263139948006932</v>
      </c>
      <c r="L11" s="22">
        <v>13.330002970297029</v>
      </c>
      <c r="M11" s="22">
        <v>12.910644481605351</v>
      </c>
    </row>
    <row r="12" spans="1:15" x14ac:dyDescent="0.3">
      <c r="A12" t="s">
        <v>211</v>
      </c>
      <c r="B12" s="6">
        <v>63557</v>
      </c>
      <c r="C12" s="6">
        <v>102837</v>
      </c>
      <c r="D12" s="6">
        <v>133914</v>
      </c>
      <c r="E12" s="6">
        <v>158538</v>
      </c>
      <c r="F12" s="6">
        <v>178032</v>
      </c>
      <c r="G12" s="6">
        <v>195081</v>
      </c>
      <c r="H12" s="6">
        <v>209300</v>
      </c>
      <c r="I12" s="6">
        <v>221217</v>
      </c>
      <c r="J12" s="6">
        <v>231840</v>
      </c>
      <c r="K12" s="6">
        <v>240515</v>
      </c>
      <c r="L12" s="6">
        <v>248562</v>
      </c>
      <c r="M12" s="6">
        <v>255845</v>
      </c>
    </row>
    <row r="13" spans="1:15" x14ac:dyDescent="0.3">
      <c r="A13" t="s">
        <v>29</v>
      </c>
      <c r="B13" s="6">
        <v>29.483097047098415</v>
      </c>
      <c r="C13" s="6">
        <v>26.914282179637894</v>
      </c>
      <c r="D13" s="6">
        <v>25.425126420611214</v>
      </c>
      <c r="E13" s="6">
        <v>27.301519529795513</v>
      </c>
      <c r="F13" s="6">
        <v>29.245600815585764</v>
      </c>
      <c r="G13" s="6">
        <v>31.597613081713984</v>
      </c>
      <c r="H13" s="6">
        <v>35.3812795438363</v>
      </c>
      <c r="I13" s="6">
        <v>34.977797328280225</v>
      </c>
      <c r="J13" s="6">
        <v>37.945864566841365</v>
      </c>
      <c r="K13" s="6">
        <v>37.605659341858527</v>
      </c>
      <c r="L13" s="6">
        <v>37.45691757965028</v>
      </c>
      <c r="M13" s="6">
        <v>39.005678163018771</v>
      </c>
      <c r="N13" s="24"/>
      <c r="O13" s="24"/>
    </row>
    <row r="18" spans="2:13" x14ac:dyDescent="0.3">
      <c r="B18" s="6">
        <v>63557</v>
      </c>
      <c r="C18" s="6">
        <v>39280</v>
      </c>
      <c r="D18" s="6">
        <v>31077</v>
      </c>
      <c r="E18" s="6">
        <v>24624</v>
      </c>
      <c r="F18" s="6">
        <v>19494</v>
      </c>
      <c r="G18" s="6">
        <v>17049</v>
      </c>
      <c r="H18" s="6">
        <v>14219</v>
      </c>
      <c r="I18" s="6">
        <v>11917</v>
      </c>
      <c r="J18" s="6">
        <v>10623</v>
      </c>
      <c r="K18" s="6">
        <v>8675</v>
      </c>
      <c r="L18" s="6">
        <v>8047</v>
      </c>
      <c r="M18" s="6">
        <v>7283</v>
      </c>
    </row>
    <row r="19" spans="2:13" x14ac:dyDescent="0.3">
      <c r="B19" s="15">
        <f>B18</f>
        <v>63557</v>
      </c>
      <c r="C19" s="15">
        <f>B19+C18</f>
        <v>102837</v>
      </c>
      <c r="D19" s="15">
        <f t="shared" ref="D19:M19" si="0">C19+D18</f>
        <v>133914</v>
      </c>
      <c r="E19" s="15">
        <f t="shared" si="0"/>
        <v>158538</v>
      </c>
      <c r="F19" s="15">
        <f t="shared" si="0"/>
        <v>178032</v>
      </c>
      <c r="G19" s="15">
        <f t="shared" si="0"/>
        <v>195081</v>
      </c>
      <c r="H19" s="15">
        <f t="shared" si="0"/>
        <v>209300</v>
      </c>
      <c r="I19" s="15">
        <f t="shared" si="0"/>
        <v>221217</v>
      </c>
      <c r="J19" s="15">
        <f t="shared" si="0"/>
        <v>231840</v>
      </c>
      <c r="K19" s="15">
        <f t="shared" si="0"/>
        <v>240515</v>
      </c>
      <c r="L19" s="15">
        <f t="shared" si="0"/>
        <v>248562</v>
      </c>
      <c r="M19" s="15">
        <f t="shared" si="0"/>
        <v>255845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workbookViewId="0"/>
  </sheetViews>
  <sheetFormatPr defaultRowHeight="14.4" x14ac:dyDescent="0.3"/>
  <cols>
    <col min="1" max="1" width="16.6640625" bestFit="1" customWidth="1"/>
    <col min="2" max="2" width="15.44140625" bestFit="1" customWidth="1"/>
    <col min="3" max="3" width="9" bestFit="1" customWidth="1"/>
    <col min="4" max="4" width="14.21875" bestFit="1" customWidth="1"/>
    <col min="5" max="5" width="9" bestFit="1" customWidth="1"/>
    <col min="6" max="6" width="10" bestFit="1" customWidth="1"/>
    <col min="7" max="7" width="9.33203125" bestFit="1" customWidth="1"/>
    <col min="8" max="11" width="9" bestFit="1" customWidth="1"/>
    <col min="12" max="12" width="10.6640625" bestFit="1" customWidth="1"/>
    <col min="13" max="13" width="9.77734375" bestFit="1" customWidth="1"/>
    <col min="14" max="14" width="12.5546875" bestFit="1" customWidth="1"/>
    <col min="15" max="15" width="16.6640625" bestFit="1" customWidth="1"/>
    <col min="16" max="25" width="9" bestFit="1" customWidth="1"/>
    <col min="26" max="26" width="15.88671875" bestFit="1" customWidth="1"/>
    <col min="27" max="27" width="16.6640625" bestFit="1" customWidth="1"/>
    <col min="28" max="28" width="15.21875" bestFit="1" customWidth="1"/>
    <col min="29" max="29" width="9" bestFit="1" customWidth="1"/>
  </cols>
  <sheetData>
    <row r="1" spans="1:29" ht="31.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3">
      <c r="A2" s="1" t="s">
        <v>0</v>
      </c>
      <c r="B2" s="2">
        <v>1</v>
      </c>
      <c r="C2" s="2">
        <v>0.39522170000000001</v>
      </c>
      <c r="D2" s="2">
        <v>0.56505308399999998</v>
      </c>
      <c r="E2" s="2">
        <v>0.61746520299999996</v>
      </c>
      <c r="F2" s="2">
        <v>-3.8702258000000003E-2</v>
      </c>
      <c r="G2" s="2">
        <v>7.3581964999999999E-2</v>
      </c>
      <c r="H2" s="2">
        <v>-3.0468822E-2</v>
      </c>
      <c r="I2" s="2">
        <v>-1.5442673000000001E-2</v>
      </c>
      <c r="J2" s="2">
        <v>2.72514321E-2</v>
      </c>
      <c r="K2" s="2">
        <v>4.9357815999999999E-2</v>
      </c>
      <c r="L2" s="2">
        <v>3.4205434999999999E-2</v>
      </c>
      <c r="M2" s="2">
        <v>0.32195436900000002</v>
      </c>
      <c r="N2" s="2">
        <v>0.27853040299999998</v>
      </c>
      <c r="O2" s="2">
        <v>0.47192242499999998</v>
      </c>
      <c r="P2" s="2">
        <v>0.26565870699999999</v>
      </c>
      <c r="Q2" s="2">
        <v>-7.9951263999999994E-2</v>
      </c>
      <c r="R2" s="2">
        <v>0.24920366099999999</v>
      </c>
      <c r="S2" s="2">
        <v>9.1041016000000002E-2</v>
      </c>
      <c r="T2" s="2">
        <v>4.4285560000000002E-3</v>
      </c>
      <c r="U2" s="2">
        <v>-6.0062269000000001E-2</v>
      </c>
      <c r="V2" s="2">
        <v>5.7444606000000002E-2</v>
      </c>
      <c r="W2" s="2">
        <v>-5.0779340000000001E-3</v>
      </c>
      <c r="X2" s="2">
        <v>6.0076782000000002E-2</v>
      </c>
      <c r="Y2" s="2">
        <v>-9.26750982E-2</v>
      </c>
      <c r="Z2" s="2">
        <v>-4.4878779000000001E-2</v>
      </c>
      <c r="AA2" s="2">
        <v>0.27402509400000002</v>
      </c>
      <c r="AB2" s="2">
        <v>0.31276601199999998</v>
      </c>
      <c r="AC2" s="2">
        <v>0.681020034</v>
      </c>
    </row>
    <row r="3" spans="1:29" x14ac:dyDescent="0.3">
      <c r="A3" s="1" t="s">
        <v>1</v>
      </c>
      <c r="B3" s="3">
        <v>0.39522170000000001</v>
      </c>
      <c r="C3" s="3">
        <v>1</v>
      </c>
      <c r="D3" s="3">
        <v>0.49694326599999999</v>
      </c>
      <c r="E3" s="3">
        <v>0.41138642800000003</v>
      </c>
      <c r="F3" s="3">
        <v>-1.1436253E-2</v>
      </c>
      <c r="G3" s="3">
        <v>-4.6608329999999996E-3</v>
      </c>
      <c r="H3" s="3">
        <v>7.5568240000000002E-3</v>
      </c>
      <c r="I3" s="3">
        <v>1.7645950000000001E-2</v>
      </c>
      <c r="J3" s="3">
        <v>2.7335236499999999E-2</v>
      </c>
      <c r="K3" s="3">
        <v>1.3407921E-2</v>
      </c>
      <c r="L3" s="3">
        <v>-8.1171070000000001E-3</v>
      </c>
      <c r="M3" s="3">
        <v>0.219580201</v>
      </c>
      <c r="N3" s="3">
        <v>0.37303956399999999</v>
      </c>
      <c r="O3" s="3">
        <v>0.19909047499999999</v>
      </c>
      <c r="P3" s="3">
        <v>0.52478607899999996</v>
      </c>
      <c r="Q3" s="3">
        <v>-7.8193154000000001E-2</v>
      </c>
      <c r="R3" s="3">
        <v>2.4222045000000001E-2</v>
      </c>
      <c r="S3" s="3">
        <v>2.1069826999999999E-2</v>
      </c>
      <c r="T3" s="3">
        <v>-7.4705889999999997E-3</v>
      </c>
      <c r="U3" s="3">
        <v>-5.2356149999999999E-3</v>
      </c>
      <c r="V3" s="3">
        <v>-1.7583792000000001E-2</v>
      </c>
      <c r="W3" s="3">
        <v>-1.9801511000000001E-2</v>
      </c>
      <c r="X3" s="3">
        <v>3.3024313999999999E-2</v>
      </c>
      <c r="Y3" s="3">
        <v>2.9958358300000001E-2</v>
      </c>
      <c r="Z3" s="3">
        <v>3.6942256E-2</v>
      </c>
      <c r="AA3" s="3">
        <v>0.68465288499999999</v>
      </c>
      <c r="AB3" s="3">
        <v>0.62603652499999995</v>
      </c>
      <c r="AC3" s="3">
        <v>0.25010214200000003</v>
      </c>
    </row>
    <row r="4" spans="1:29" x14ac:dyDescent="0.3">
      <c r="A4" s="1" t="s">
        <v>2</v>
      </c>
      <c r="B4" s="2">
        <v>0.56505308399999998</v>
      </c>
      <c r="C4" s="2">
        <v>0.49694326599999999</v>
      </c>
      <c r="D4" s="2">
        <v>1</v>
      </c>
      <c r="E4" s="2">
        <v>0.614149783</v>
      </c>
      <c r="F4" s="2">
        <v>-1.0338256000000001E-2</v>
      </c>
      <c r="G4" s="2">
        <v>2.4191111000000001E-2</v>
      </c>
      <c r="H4" s="2">
        <v>-4.9763704999999998E-2</v>
      </c>
      <c r="I4" s="2">
        <v>-1.2588152E-2</v>
      </c>
      <c r="J4" s="2">
        <v>3.14747727E-2</v>
      </c>
      <c r="K4" s="2">
        <v>4.8685126000000002E-2</v>
      </c>
      <c r="L4" s="2">
        <v>2.6985716999999999E-2</v>
      </c>
      <c r="M4" s="2">
        <v>0.242436504</v>
      </c>
      <c r="N4" s="2">
        <v>0.49873999099999999</v>
      </c>
      <c r="O4" s="2">
        <v>0.30474290700000001</v>
      </c>
      <c r="P4" s="2">
        <v>0.46155453299999999</v>
      </c>
      <c r="Q4" s="2">
        <v>-9.0798526000000004E-2</v>
      </c>
      <c r="R4" s="2">
        <v>6.6745263999999999E-2</v>
      </c>
      <c r="S4" s="2">
        <v>5.8559628000000002E-2</v>
      </c>
      <c r="T4" s="2">
        <v>0.13377602</v>
      </c>
      <c r="U4" s="2">
        <v>-2.4779453E-2</v>
      </c>
      <c r="V4" s="2">
        <v>3.1994448000000002E-2</v>
      </c>
      <c r="W4" s="2">
        <v>-2.8097311E-2</v>
      </c>
      <c r="X4" s="2">
        <v>9.1749916000000001E-2</v>
      </c>
      <c r="Y4" s="2">
        <v>-3.8907552499999998E-2</v>
      </c>
      <c r="Z4" s="2">
        <v>2.8965449999999999E-3</v>
      </c>
      <c r="AA4" s="2">
        <v>0.36273545200000001</v>
      </c>
      <c r="AB4" s="2">
        <v>0.432698684</v>
      </c>
      <c r="AC4" s="2">
        <v>0.39916560600000001</v>
      </c>
    </row>
    <row r="5" spans="1:29" x14ac:dyDescent="0.3">
      <c r="A5" s="1" t="s">
        <v>3</v>
      </c>
      <c r="B5" s="3">
        <v>0.61746520299999996</v>
      </c>
      <c r="C5" s="3">
        <v>0.41138642800000003</v>
      </c>
      <c r="D5" s="3">
        <v>0.614149783</v>
      </c>
      <c r="E5" s="3">
        <v>1</v>
      </c>
      <c r="F5" s="3">
        <v>-2.4765260000000001E-2</v>
      </c>
      <c r="G5" s="3">
        <v>4.3395559E-2</v>
      </c>
      <c r="H5" s="3">
        <v>-2.0384546999999999E-2</v>
      </c>
      <c r="I5" s="3">
        <v>2.7978650000000001E-3</v>
      </c>
      <c r="J5" s="3">
        <v>3.1378413899999999E-2</v>
      </c>
      <c r="K5" s="3">
        <v>3.8779766E-2</v>
      </c>
      <c r="L5" s="3">
        <v>1.6614367000000001E-2</v>
      </c>
      <c r="M5" s="3">
        <v>0.32872982299999998</v>
      </c>
      <c r="N5" s="3">
        <v>0.264729728</v>
      </c>
      <c r="O5" s="3">
        <v>0.36331105600000002</v>
      </c>
      <c r="P5" s="3">
        <v>0.35196301600000002</v>
      </c>
      <c r="Q5" s="3">
        <v>-0.122047989</v>
      </c>
      <c r="R5" s="3">
        <v>4.3199481999999997E-2</v>
      </c>
      <c r="S5" s="3">
        <v>7.3955777E-2</v>
      </c>
      <c r="T5" s="3">
        <v>0.15997930099999999</v>
      </c>
      <c r="U5" s="3">
        <v>-5.3521159999999996E-3</v>
      </c>
      <c r="V5" s="3">
        <v>6.6951939000000002E-2</v>
      </c>
      <c r="W5" s="3">
        <v>-1.0447959999999999E-2</v>
      </c>
      <c r="X5" s="3">
        <v>5.8207734999999997E-2</v>
      </c>
      <c r="Y5" s="3">
        <v>-1.2311853899999999E-2</v>
      </c>
      <c r="Z5" s="3">
        <v>-3.223592E-3</v>
      </c>
      <c r="AA5" s="3">
        <v>0.232202139</v>
      </c>
      <c r="AB5" s="3">
        <v>0.28776163599999999</v>
      </c>
      <c r="AC5" s="3">
        <v>0.47468288800000003</v>
      </c>
    </row>
    <row r="6" spans="1:29" x14ac:dyDescent="0.3">
      <c r="A6" s="1" t="s">
        <v>4</v>
      </c>
      <c r="B6" s="2">
        <v>-3.8702258000000003E-2</v>
      </c>
      <c r="C6" s="2">
        <v>-1.1436253E-2</v>
      </c>
      <c r="D6" s="2">
        <v>-1.0338256000000001E-2</v>
      </c>
      <c r="E6" s="2">
        <v>-2.4765260000000001E-2</v>
      </c>
      <c r="F6" s="2">
        <v>1</v>
      </c>
      <c r="G6" s="2">
        <v>-0.91800168100000001</v>
      </c>
      <c r="H6" s="2">
        <v>4.8127502000000003E-2</v>
      </c>
      <c r="I6" s="2">
        <v>3.4892489999999998E-3</v>
      </c>
      <c r="J6" s="2">
        <v>-2.3630946E-2</v>
      </c>
      <c r="K6" s="2">
        <v>-2.4239798E-2</v>
      </c>
      <c r="L6" s="2">
        <v>-5.1620859999999998E-3</v>
      </c>
      <c r="M6" s="2">
        <v>-7.6352939999999999E-3</v>
      </c>
      <c r="N6" s="2">
        <v>-4.8262360000000002E-3</v>
      </c>
      <c r="O6" s="2">
        <v>-1.8636640999999999E-2</v>
      </c>
      <c r="P6" s="2">
        <v>1.3347483E-2</v>
      </c>
      <c r="Q6" s="2">
        <v>5.7411952000000002E-2</v>
      </c>
      <c r="R6" s="2">
        <v>-2.9053524000000001E-2</v>
      </c>
      <c r="S6" s="2">
        <v>-8.0316947E-2</v>
      </c>
      <c r="T6" s="2">
        <v>4.1641009999999999E-3</v>
      </c>
      <c r="U6" s="2">
        <v>6.2463229999999998E-3</v>
      </c>
      <c r="V6" s="2">
        <v>-4.2248148999999999E-2</v>
      </c>
      <c r="W6" s="2">
        <v>1.3237545E-2</v>
      </c>
      <c r="X6" s="2">
        <v>9.3956579999999994E-3</v>
      </c>
      <c r="Y6" s="2">
        <v>9.9446277E-3</v>
      </c>
      <c r="Z6" s="2">
        <v>-7.1939724999999996E-2</v>
      </c>
      <c r="AA6" s="2">
        <v>2.9109980000000001E-3</v>
      </c>
      <c r="AB6" s="2">
        <v>-3.247944E-3</v>
      </c>
      <c r="AC6" s="2">
        <v>-3.9263816999999999E-2</v>
      </c>
    </row>
    <row r="7" spans="1:29" x14ac:dyDescent="0.3">
      <c r="A7" s="1" t="s">
        <v>5</v>
      </c>
      <c r="B7" s="3">
        <v>7.3581964999999999E-2</v>
      </c>
      <c r="C7" s="3">
        <v>-4.6608329999999996E-3</v>
      </c>
      <c r="D7" s="3">
        <v>2.4191111000000001E-2</v>
      </c>
      <c r="E7" s="3">
        <v>4.3395559E-2</v>
      </c>
      <c r="F7" s="3">
        <v>-0.91800168100000001</v>
      </c>
      <c r="G7" s="3">
        <v>1</v>
      </c>
      <c r="H7" s="3">
        <v>-3.9818533000000003E-2</v>
      </c>
      <c r="I7" s="3">
        <v>-1.1237499999999999E-2</v>
      </c>
      <c r="J7" s="3">
        <v>1.37694611E-2</v>
      </c>
      <c r="K7" s="3">
        <v>2.4001311000000001E-2</v>
      </c>
      <c r="L7" s="3">
        <v>8.3754260000000001E-3</v>
      </c>
      <c r="M7" s="3">
        <v>-1.0390496000000001E-2</v>
      </c>
      <c r="N7" s="3">
        <v>9.0766000000000005E-5</v>
      </c>
      <c r="O7" s="3">
        <v>7.1578874000000001E-2</v>
      </c>
      <c r="P7" s="3">
        <v>-7.5266772999999995E-2</v>
      </c>
      <c r="Q7" s="3">
        <v>-1.0259503E-2</v>
      </c>
      <c r="R7" s="3">
        <v>6.2375092E-2</v>
      </c>
      <c r="S7" s="3">
        <v>0.102173427</v>
      </c>
      <c r="T7" s="3">
        <v>1.6702597999999999E-2</v>
      </c>
      <c r="U7" s="3">
        <v>1.1059325E-2</v>
      </c>
      <c r="V7" s="3">
        <v>5.7553733000000003E-2</v>
      </c>
      <c r="W7" s="3">
        <v>-1.2813480000000001E-3</v>
      </c>
      <c r="X7" s="3">
        <v>1.036829E-3</v>
      </c>
      <c r="Y7" s="3">
        <v>3.3482436000000001E-3</v>
      </c>
      <c r="Z7" s="3">
        <v>-0.16241456700000001</v>
      </c>
      <c r="AA7" s="3">
        <v>-3.3102118E-2</v>
      </c>
      <c r="AB7" s="3">
        <v>-1.4524782E-2</v>
      </c>
      <c r="AC7" s="3">
        <v>7.8995926999999994E-2</v>
      </c>
    </row>
    <row r="8" spans="1:29" x14ac:dyDescent="0.3">
      <c r="A8" s="1" t="s">
        <v>6</v>
      </c>
      <c r="B8" s="2">
        <v>-3.0468822E-2</v>
      </c>
      <c r="C8" s="2">
        <v>7.5568240000000002E-3</v>
      </c>
      <c r="D8" s="2">
        <v>-4.9763704999999998E-2</v>
      </c>
      <c r="E8" s="2">
        <v>-2.0384546999999999E-2</v>
      </c>
      <c r="F8" s="2">
        <v>4.8127502000000003E-2</v>
      </c>
      <c r="G8" s="2">
        <v>-3.9818533000000003E-2</v>
      </c>
      <c r="H8" s="2">
        <v>1</v>
      </c>
      <c r="I8" s="2">
        <v>-0.18957863</v>
      </c>
      <c r="J8" s="2">
        <v>-0.2279789727</v>
      </c>
      <c r="K8" s="2">
        <v>-0.21073172100000001</v>
      </c>
      <c r="L8" s="2">
        <v>-0.13988071599999999</v>
      </c>
      <c r="M8" s="2">
        <v>3.9743197000000001E-2</v>
      </c>
      <c r="N8" s="2">
        <v>-6.891693E-3</v>
      </c>
      <c r="O8" s="2">
        <v>1.3766199999999999E-2</v>
      </c>
      <c r="P8" s="2">
        <v>-9.5153289999999995E-3</v>
      </c>
      <c r="Q8" s="2">
        <v>-4.1101059999999997E-3</v>
      </c>
      <c r="R8" s="2">
        <v>3.0987961000000001E-2</v>
      </c>
      <c r="S8" s="2">
        <v>-2.3937609999999999E-3</v>
      </c>
      <c r="T8" s="2">
        <v>-3.7876920000000001E-3</v>
      </c>
      <c r="U8" s="2">
        <v>4.0865481000000002E-2</v>
      </c>
      <c r="V8" s="2">
        <v>-1.7572337E-2</v>
      </c>
      <c r="W8" s="2">
        <v>1.9323079E-2</v>
      </c>
      <c r="X8" s="2">
        <v>-4.1324775000000001E-2</v>
      </c>
      <c r="Y8" s="2">
        <v>-4.4626542E-3</v>
      </c>
      <c r="Z8" s="2">
        <v>-1.6082310999999998E-2</v>
      </c>
      <c r="AA8" s="2">
        <v>1.5928634000000001E-2</v>
      </c>
      <c r="AB8" s="2">
        <v>1.8020542000000001E-2</v>
      </c>
      <c r="AC8" s="2">
        <v>-3.2373456000000002E-2</v>
      </c>
    </row>
    <row r="9" spans="1:29" x14ac:dyDescent="0.3">
      <c r="A9" s="1" t="s">
        <v>7</v>
      </c>
      <c r="B9" s="3">
        <v>-1.5442673000000001E-2</v>
      </c>
      <c r="C9" s="3">
        <v>1.7645950000000001E-2</v>
      </c>
      <c r="D9" s="3">
        <v>-1.2588152E-2</v>
      </c>
      <c r="E9" s="3">
        <v>2.7978650000000001E-3</v>
      </c>
      <c r="F9" s="3">
        <v>3.4892489999999998E-3</v>
      </c>
      <c r="G9" s="3">
        <v>-1.1237499999999999E-2</v>
      </c>
      <c r="H9" s="3">
        <v>-0.18957863</v>
      </c>
      <c r="I9" s="3">
        <v>1</v>
      </c>
      <c r="J9" s="3">
        <v>-0.27058423329999998</v>
      </c>
      <c r="K9" s="3">
        <v>-0.25011377400000001</v>
      </c>
      <c r="L9" s="3">
        <v>-0.166021962</v>
      </c>
      <c r="M9" s="3">
        <v>3.4881915999999999E-2</v>
      </c>
      <c r="N9" s="3">
        <v>5.3708519999999997E-3</v>
      </c>
      <c r="O9" s="3">
        <v>-1.584919E-3</v>
      </c>
      <c r="P9" s="3">
        <v>2.6529513000000001E-2</v>
      </c>
      <c r="Q9" s="3">
        <v>-3.5525229999999998E-2</v>
      </c>
      <c r="R9" s="3">
        <v>-3.9251601999999997E-2</v>
      </c>
      <c r="S9" s="3">
        <v>3.9103114000000001E-2</v>
      </c>
      <c r="T9" s="3">
        <v>1.8799120000000001E-3</v>
      </c>
      <c r="U9" s="3">
        <v>-1.0753742E-2</v>
      </c>
      <c r="V9" s="3">
        <v>-1.8110439999999998E-2</v>
      </c>
      <c r="W9" s="3">
        <v>-1.7500110000000001E-3</v>
      </c>
      <c r="X9" s="3">
        <v>-2.707621E-2</v>
      </c>
      <c r="Y9" s="3">
        <v>3.7364313500000003E-2</v>
      </c>
      <c r="Z9" s="3">
        <v>1.0404504E-2</v>
      </c>
      <c r="AA9" s="3">
        <v>2.1589743000000002E-2</v>
      </c>
      <c r="AB9" s="3">
        <v>2.2835705000000001E-2</v>
      </c>
      <c r="AC9" s="3">
        <v>-1.9976166E-2</v>
      </c>
    </row>
    <row r="10" spans="1:29" x14ac:dyDescent="0.3">
      <c r="A10" s="1" t="s">
        <v>8</v>
      </c>
      <c r="B10" s="2">
        <v>2.7251431999999999E-2</v>
      </c>
      <c r="C10" s="2">
        <v>2.7335236999999998E-2</v>
      </c>
      <c r="D10" s="2">
        <v>3.1474772999999998E-2</v>
      </c>
      <c r="E10" s="2">
        <v>3.1378414E-2</v>
      </c>
      <c r="F10" s="2">
        <v>-2.3630946E-2</v>
      </c>
      <c r="G10" s="2">
        <v>1.3769461E-2</v>
      </c>
      <c r="H10" s="2">
        <v>-0.227978973</v>
      </c>
      <c r="I10" s="2">
        <v>-0.27058423300000001</v>
      </c>
      <c r="J10" s="2">
        <v>1</v>
      </c>
      <c r="K10" s="2">
        <v>-0.30077588900000002</v>
      </c>
      <c r="L10" s="2">
        <v>-0.19965075400000001</v>
      </c>
      <c r="M10" s="2">
        <v>3.8886858000000003E-2</v>
      </c>
      <c r="N10" s="2">
        <v>2.0268787E-2</v>
      </c>
      <c r="O10" s="2">
        <v>1.1994482000000001E-2</v>
      </c>
      <c r="P10" s="2">
        <v>3.4926121999999997E-2</v>
      </c>
      <c r="Q10" s="2">
        <v>-1.4164070000000001E-2</v>
      </c>
      <c r="R10" s="2">
        <v>-1.1814565000000001E-2</v>
      </c>
      <c r="S10" s="2">
        <v>-2.365631E-3</v>
      </c>
      <c r="T10" s="2">
        <v>5.6713730000000004E-3</v>
      </c>
      <c r="U10" s="2">
        <v>-1.6914608000000001E-2</v>
      </c>
      <c r="V10" s="2">
        <v>1.7745052000000001E-2</v>
      </c>
      <c r="W10" s="2">
        <v>-7.4346059999999999E-3</v>
      </c>
      <c r="X10" s="2">
        <v>-1.1229965E-2</v>
      </c>
      <c r="Y10" s="2">
        <v>2.374454E-4</v>
      </c>
      <c r="Z10" s="2">
        <v>1.8671037000000001E-2</v>
      </c>
      <c r="AA10" s="2">
        <v>1.9999320000000001E-2</v>
      </c>
      <c r="AB10" s="2">
        <v>2.1062293999999999E-2</v>
      </c>
      <c r="AC10" s="2">
        <v>2.0341482000000001E-2</v>
      </c>
    </row>
    <row r="11" spans="1:29" x14ac:dyDescent="0.3">
      <c r="A11" s="1" t="s">
        <v>9</v>
      </c>
      <c r="B11" s="3">
        <v>4.9357815999999999E-2</v>
      </c>
      <c r="C11" s="3">
        <v>1.3407921E-2</v>
      </c>
      <c r="D11" s="3">
        <v>4.8685126000000002E-2</v>
      </c>
      <c r="E11" s="3">
        <v>3.8779766E-2</v>
      </c>
      <c r="F11" s="3">
        <v>-2.4239798E-2</v>
      </c>
      <c r="G11" s="3">
        <v>2.4001311000000001E-2</v>
      </c>
      <c r="H11" s="3">
        <v>-0.21073172100000001</v>
      </c>
      <c r="I11" s="3">
        <v>-0.25011377400000001</v>
      </c>
      <c r="J11" s="3">
        <v>-0.3007758894</v>
      </c>
      <c r="K11" s="3">
        <v>1</v>
      </c>
      <c r="L11" s="3">
        <v>-0.184546611</v>
      </c>
      <c r="M11" s="3">
        <v>4.3419052999999999E-2</v>
      </c>
      <c r="N11" s="3">
        <v>1.2718264E-2</v>
      </c>
      <c r="O11" s="3">
        <v>4.1967793000000003E-2</v>
      </c>
      <c r="P11" s="3">
        <v>1.3873916999999999E-2</v>
      </c>
      <c r="Q11" s="3">
        <v>3.0470256000000001E-2</v>
      </c>
      <c r="R11" s="3">
        <v>7.2060789999999998E-3</v>
      </c>
      <c r="S11" s="3">
        <v>-9.1903460000000003E-3</v>
      </c>
      <c r="T11" s="3">
        <v>1.3721262E-2</v>
      </c>
      <c r="U11" s="3">
        <v>-3.6745459000000001E-2</v>
      </c>
      <c r="V11" s="3">
        <v>8.2983439999999992E-3</v>
      </c>
      <c r="W11" s="3">
        <v>-1.5435496999999999E-2</v>
      </c>
      <c r="X11" s="3">
        <v>1.6591659000000002E-2</v>
      </c>
      <c r="Y11" s="3">
        <v>-1.6125600300000001E-2</v>
      </c>
      <c r="Z11" s="3">
        <v>5.392562E-3</v>
      </c>
      <c r="AA11" s="3">
        <v>6.0451460000000004E-3</v>
      </c>
      <c r="AB11" s="3">
        <v>1.376274E-3</v>
      </c>
      <c r="AC11" s="3">
        <v>4.9481321000000002E-2</v>
      </c>
    </row>
    <row r="12" spans="1:29" x14ac:dyDescent="0.3">
      <c r="A12" s="1" t="s">
        <v>10</v>
      </c>
      <c r="B12" s="2">
        <v>3.4205434999999999E-2</v>
      </c>
      <c r="C12" s="2">
        <v>-8.1171070000000001E-3</v>
      </c>
      <c r="D12" s="2">
        <v>2.6985716999999999E-2</v>
      </c>
      <c r="E12" s="2">
        <v>1.6614367000000001E-2</v>
      </c>
      <c r="F12" s="2">
        <v>-5.1620859999999998E-3</v>
      </c>
      <c r="G12" s="2">
        <v>8.3754260000000001E-3</v>
      </c>
      <c r="H12" s="2">
        <v>-0.13988071599999999</v>
      </c>
      <c r="I12" s="2">
        <v>-0.166021962</v>
      </c>
      <c r="J12" s="2">
        <v>-0.19965075369999999</v>
      </c>
      <c r="K12" s="2">
        <v>-0.184546611</v>
      </c>
      <c r="L12" s="2">
        <v>1</v>
      </c>
      <c r="M12" s="2">
        <v>5.0130297999999997E-2</v>
      </c>
      <c r="N12" s="2">
        <v>-7.711575E-3</v>
      </c>
      <c r="O12" s="2">
        <v>5.1545692999999997E-2</v>
      </c>
      <c r="P12" s="2">
        <v>-1.3351534E-2</v>
      </c>
      <c r="Q12" s="2">
        <v>-1.6215958999999999E-2</v>
      </c>
      <c r="R12" s="2">
        <v>4.3335014999999998E-2</v>
      </c>
      <c r="S12" s="2">
        <v>7.4776770000000003E-3</v>
      </c>
      <c r="T12" s="2">
        <v>4.8078219999999998E-3</v>
      </c>
      <c r="U12" s="2">
        <v>-4.6601244999999999E-2</v>
      </c>
      <c r="V12" s="2">
        <v>6.5565729999999996E-3</v>
      </c>
      <c r="W12" s="2">
        <v>-2.3659577000000001E-2</v>
      </c>
      <c r="X12" s="2">
        <v>4.8532106999999998E-2</v>
      </c>
      <c r="Y12" s="2">
        <v>3.9754999000000003E-3</v>
      </c>
      <c r="Z12" s="2">
        <v>-4.8919189999999998E-3</v>
      </c>
      <c r="AA12" s="2">
        <v>-1.495729E-2</v>
      </c>
      <c r="AB12" s="2">
        <v>-2.0780585000000001E-2</v>
      </c>
      <c r="AC12" s="2">
        <v>4.3865003E-2</v>
      </c>
    </row>
    <row r="13" spans="1:29" x14ac:dyDescent="0.3">
      <c r="A13" s="1" t="s">
        <v>11</v>
      </c>
      <c r="B13" s="3">
        <v>0.32195436900000002</v>
      </c>
      <c r="C13" s="3">
        <v>0.219580201</v>
      </c>
      <c r="D13" s="3">
        <v>0.242436504</v>
      </c>
      <c r="E13" s="3">
        <v>0.32872982299999998</v>
      </c>
      <c r="F13" s="3">
        <v>-7.6352939999999999E-3</v>
      </c>
      <c r="G13" s="3">
        <v>-1.0390496000000001E-2</v>
      </c>
      <c r="H13" s="3">
        <v>3.9743197000000001E-2</v>
      </c>
      <c r="I13" s="3">
        <v>3.4881915999999999E-2</v>
      </c>
      <c r="J13" s="3">
        <v>3.8886857599999998E-2</v>
      </c>
      <c r="K13" s="3">
        <v>4.3419052999999999E-2</v>
      </c>
      <c r="L13" s="3">
        <v>5.0130297999999997E-2</v>
      </c>
      <c r="M13" s="3">
        <v>1</v>
      </c>
      <c r="N13" s="3">
        <v>8.8390824000000007E-2</v>
      </c>
      <c r="O13" s="3">
        <v>0.52348265400000005</v>
      </c>
      <c r="P13" s="3">
        <v>0.18716428099999999</v>
      </c>
      <c r="Q13" s="3">
        <v>-0.24860485500000001</v>
      </c>
      <c r="R13" s="3">
        <v>0.19671608500000001</v>
      </c>
      <c r="S13" s="3">
        <v>0.11854725000000001</v>
      </c>
      <c r="T13" s="3">
        <v>-5.6941738999999998E-2</v>
      </c>
      <c r="U13" s="3">
        <v>-0.13324497599999999</v>
      </c>
      <c r="V13" s="3">
        <v>1.7886105999999999E-2</v>
      </c>
      <c r="W13" s="3">
        <v>-3.7702464999999998E-2</v>
      </c>
      <c r="X13" s="3">
        <v>7.1503261999999998E-2</v>
      </c>
      <c r="Y13" s="3">
        <v>6.3750958999999996E-2</v>
      </c>
      <c r="Z13" s="3">
        <v>3.5727142000000003E-2</v>
      </c>
      <c r="AA13" s="3">
        <v>0.13552228499999999</v>
      </c>
      <c r="AB13" s="3">
        <v>0.13784142599999999</v>
      </c>
      <c r="AC13" s="3">
        <v>0.30632858699999999</v>
      </c>
    </row>
    <row r="14" spans="1:29" x14ac:dyDescent="0.3">
      <c r="A14" s="1" t="s">
        <v>12</v>
      </c>
      <c r="B14" s="2">
        <v>0.27853040299999998</v>
      </c>
      <c r="C14" s="2">
        <v>0.37303956399999999</v>
      </c>
      <c r="D14" s="2">
        <v>0.49873999099999999</v>
      </c>
      <c r="E14" s="2">
        <v>0.264729728</v>
      </c>
      <c r="F14" s="2">
        <v>-4.8262360000000002E-3</v>
      </c>
      <c r="G14" s="2">
        <v>9.0766000000000005E-5</v>
      </c>
      <c r="H14" s="2">
        <v>-6.891693E-3</v>
      </c>
      <c r="I14" s="2">
        <v>5.3708519999999997E-3</v>
      </c>
      <c r="J14" s="2">
        <v>2.0268787E-2</v>
      </c>
      <c r="K14" s="2">
        <v>1.2718264E-2</v>
      </c>
      <c r="L14" s="2">
        <v>-7.711575E-3</v>
      </c>
      <c r="M14" s="2">
        <v>8.8390824000000007E-2</v>
      </c>
      <c r="N14" s="2">
        <v>1</v>
      </c>
      <c r="O14" s="2">
        <v>0.101499704</v>
      </c>
      <c r="P14" s="2">
        <v>0.59601175200000001</v>
      </c>
      <c r="Q14" s="2">
        <v>-3.9124589000000001E-2</v>
      </c>
      <c r="R14" s="2">
        <v>6.9830200000000004E-3</v>
      </c>
      <c r="S14" s="2">
        <v>2.1960978999999999E-2</v>
      </c>
      <c r="T14" s="2">
        <v>1.0834068000000001E-2</v>
      </c>
      <c r="U14" s="2">
        <v>-1.2905080000000001E-3</v>
      </c>
      <c r="V14" s="2">
        <v>3.5312780000000001E-3</v>
      </c>
      <c r="W14" s="2">
        <v>-1.1523045000000001E-2</v>
      </c>
      <c r="X14" s="2">
        <v>4.2624214000000001E-2</v>
      </c>
      <c r="Y14" s="2">
        <v>-1.22276021E-2</v>
      </c>
      <c r="Z14" s="2">
        <v>2.0190560999999999E-2</v>
      </c>
      <c r="AA14" s="2">
        <v>0.37061577699999998</v>
      </c>
      <c r="AB14" s="2">
        <v>0.48276986300000002</v>
      </c>
      <c r="AC14" s="2">
        <v>0.12228093199999999</v>
      </c>
    </row>
    <row r="15" spans="1:29" x14ac:dyDescent="0.3">
      <c r="A15" s="1" t="s">
        <v>13</v>
      </c>
      <c r="B15" s="3">
        <v>0.47192242499999998</v>
      </c>
      <c r="C15" s="3">
        <v>0.19909047499999999</v>
      </c>
      <c r="D15" s="3">
        <v>0.30474290700000001</v>
      </c>
      <c r="E15" s="3">
        <v>0.36331105600000002</v>
      </c>
      <c r="F15" s="3">
        <v>-1.8636640999999999E-2</v>
      </c>
      <c r="G15" s="3">
        <v>7.1578874000000001E-2</v>
      </c>
      <c r="H15" s="3">
        <v>1.3766199999999999E-2</v>
      </c>
      <c r="I15" s="3">
        <v>-1.584919E-3</v>
      </c>
      <c r="J15" s="3">
        <v>1.1994482000000001E-2</v>
      </c>
      <c r="K15" s="3">
        <v>4.1967793000000003E-2</v>
      </c>
      <c r="L15" s="3">
        <v>5.1545692999999997E-2</v>
      </c>
      <c r="M15" s="3">
        <v>0.52348265400000005</v>
      </c>
      <c r="N15" s="3">
        <v>0.101499704</v>
      </c>
      <c r="O15" s="3">
        <v>1</v>
      </c>
      <c r="P15" s="3">
        <v>2.792737E-3</v>
      </c>
      <c r="Q15" s="3">
        <v>-0.11388551500000001</v>
      </c>
      <c r="R15" s="3">
        <v>0.25445750499999997</v>
      </c>
      <c r="S15" s="3">
        <v>0.13741861899999999</v>
      </c>
      <c r="T15" s="3">
        <v>4.0466262000000003E-2</v>
      </c>
      <c r="U15" s="3">
        <v>-0.26267336600000002</v>
      </c>
      <c r="V15" s="3">
        <v>6.3538743999999994E-2</v>
      </c>
      <c r="W15" s="3">
        <v>-1.0805983999999999E-2</v>
      </c>
      <c r="X15" s="3">
        <v>9.7324442999999997E-2</v>
      </c>
      <c r="Y15" s="3">
        <v>4.7362385100000001E-2</v>
      </c>
      <c r="Z15" s="3">
        <v>-5.7839864999999997E-2</v>
      </c>
      <c r="AA15" s="3">
        <v>0.108773012</v>
      </c>
      <c r="AB15" s="3">
        <v>0.129555222</v>
      </c>
      <c r="AC15" s="3">
        <v>0.51981997800000002</v>
      </c>
    </row>
    <row r="16" spans="1:29" x14ac:dyDescent="0.3">
      <c r="A16" s="1" t="s">
        <v>14</v>
      </c>
      <c r="B16" s="2">
        <v>0.26565870699999999</v>
      </c>
      <c r="C16" s="2">
        <v>0.52478607899999996</v>
      </c>
      <c r="D16" s="2">
        <v>0.46155453299999999</v>
      </c>
      <c r="E16" s="2">
        <v>0.35196301600000002</v>
      </c>
      <c r="F16" s="2">
        <v>1.3347483E-2</v>
      </c>
      <c r="G16" s="2">
        <v>-7.5266772999999995E-2</v>
      </c>
      <c r="H16" s="2">
        <v>-9.5153289999999995E-3</v>
      </c>
      <c r="I16" s="2">
        <v>2.6529513000000001E-2</v>
      </c>
      <c r="J16" s="2">
        <v>3.49261217E-2</v>
      </c>
      <c r="K16" s="2">
        <v>1.3873916999999999E-2</v>
      </c>
      <c r="L16" s="2">
        <v>-1.3351534E-2</v>
      </c>
      <c r="M16" s="2">
        <v>0.18716428099999999</v>
      </c>
      <c r="N16" s="2">
        <v>0.59601175200000001</v>
      </c>
      <c r="O16" s="2">
        <v>2.792737E-3</v>
      </c>
      <c r="P16" s="2">
        <v>1</v>
      </c>
      <c r="Q16" s="2">
        <v>-8.6757156000000002E-2</v>
      </c>
      <c r="R16" s="2">
        <v>-9.4856066000000003E-2</v>
      </c>
      <c r="S16" s="2">
        <v>-4.5952978999999998E-2</v>
      </c>
      <c r="T16" s="2">
        <v>-6.2764638999999997E-2</v>
      </c>
      <c r="U16" s="2">
        <v>6.0414566000000003E-2</v>
      </c>
      <c r="V16" s="2">
        <v>-5.1977520999999999E-2</v>
      </c>
      <c r="W16" s="2">
        <v>-2.6320481E-2</v>
      </c>
      <c r="X16" s="2">
        <v>5.4811542999999997E-2</v>
      </c>
      <c r="Y16" s="2">
        <v>8.6201226000000002E-3</v>
      </c>
      <c r="Z16" s="2">
        <v>0.132422767</v>
      </c>
      <c r="AA16" s="2">
        <v>0.40184018100000002</v>
      </c>
      <c r="AB16" s="2">
        <v>0.47495791399999998</v>
      </c>
      <c r="AC16" s="2">
        <v>9.6002024000000005E-2</v>
      </c>
    </row>
    <row r="17" spans="1:29" x14ac:dyDescent="0.3">
      <c r="A17" s="1" t="s">
        <v>15</v>
      </c>
      <c r="B17" s="3">
        <v>-7.9951263999999994E-2</v>
      </c>
      <c r="C17" s="3">
        <v>-7.8193154000000001E-2</v>
      </c>
      <c r="D17" s="3">
        <v>-9.0798526000000004E-2</v>
      </c>
      <c r="E17" s="3">
        <v>-0.122047989</v>
      </c>
      <c r="F17" s="3">
        <v>5.7411952000000002E-2</v>
      </c>
      <c r="G17" s="3">
        <v>-1.0259503E-2</v>
      </c>
      <c r="H17" s="3">
        <v>-4.1101059999999997E-3</v>
      </c>
      <c r="I17" s="3">
        <v>-3.5525229999999998E-2</v>
      </c>
      <c r="J17" s="3">
        <v>-1.41640698E-2</v>
      </c>
      <c r="K17" s="3">
        <v>3.0470256000000001E-2</v>
      </c>
      <c r="L17" s="3">
        <v>-1.6215958999999999E-2</v>
      </c>
      <c r="M17" s="3">
        <v>-0.24860485500000001</v>
      </c>
      <c r="N17" s="3">
        <v>-3.9124589000000001E-2</v>
      </c>
      <c r="O17" s="3">
        <v>-0.11388551500000001</v>
      </c>
      <c r="P17" s="3">
        <v>-8.6757156000000002E-2</v>
      </c>
      <c r="Q17" s="3">
        <v>1</v>
      </c>
      <c r="R17" s="3">
        <v>-0.26968262199999998</v>
      </c>
      <c r="S17" s="3">
        <v>-0.193698708</v>
      </c>
      <c r="T17" s="3">
        <v>-0.17331347999999999</v>
      </c>
      <c r="U17" s="3">
        <v>-0.136985249</v>
      </c>
      <c r="V17" s="3">
        <v>-0.131421713</v>
      </c>
      <c r="W17" s="3">
        <v>-0.129275798</v>
      </c>
      <c r="X17" s="3">
        <v>-0.10878160200000001</v>
      </c>
      <c r="Y17" s="3">
        <v>-0.1096372493</v>
      </c>
      <c r="Z17" s="3">
        <v>-8.3201514000000004E-2</v>
      </c>
      <c r="AA17" s="3">
        <v>-6.9448179999999998E-2</v>
      </c>
      <c r="AB17" s="3">
        <v>-5.8983090000000002E-2</v>
      </c>
      <c r="AC17" s="3">
        <v>-7.6067607999999995E-2</v>
      </c>
    </row>
    <row r="18" spans="1:29" x14ac:dyDescent="0.3">
      <c r="A18" s="1" t="s">
        <v>16</v>
      </c>
      <c r="B18" s="2">
        <v>0.24920366099999999</v>
      </c>
      <c r="C18" s="2">
        <v>2.4222045000000001E-2</v>
      </c>
      <c r="D18" s="2">
        <v>6.6745263999999999E-2</v>
      </c>
      <c r="E18" s="2">
        <v>4.3199481999999997E-2</v>
      </c>
      <c r="F18" s="2">
        <v>-2.9053524000000001E-2</v>
      </c>
      <c r="G18" s="2">
        <v>6.2375092E-2</v>
      </c>
      <c r="H18" s="2">
        <v>3.0987961000000001E-2</v>
      </c>
      <c r="I18" s="2">
        <v>-3.9251601999999997E-2</v>
      </c>
      <c r="J18" s="2">
        <v>-1.18145652E-2</v>
      </c>
      <c r="K18" s="2">
        <v>7.2060789999999998E-3</v>
      </c>
      <c r="L18" s="2">
        <v>4.3335014999999998E-2</v>
      </c>
      <c r="M18" s="2">
        <v>0.19671608500000001</v>
      </c>
      <c r="N18" s="2">
        <v>6.9830200000000004E-3</v>
      </c>
      <c r="O18" s="2">
        <v>0.25445750499999997</v>
      </c>
      <c r="P18" s="2">
        <v>-9.4856066000000003E-2</v>
      </c>
      <c r="Q18" s="2">
        <v>-0.26968262199999998</v>
      </c>
      <c r="R18" s="2">
        <v>1</v>
      </c>
      <c r="S18" s="2">
        <v>-0.14073769899999999</v>
      </c>
      <c r="T18" s="2">
        <v>-0.12592618999999999</v>
      </c>
      <c r="U18" s="2">
        <v>-9.9530806999999999E-2</v>
      </c>
      <c r="V18" s="2">
        <v>-9.5488451000000002E-2</v>
      </c>
      <c r="W18" s="2">
        <v>-9.3929269999999995E-2</v>
      </c>
      <c r="X18" s="2">
        <v>-7.9038588000000007E-2</v>
      </c>
      <c r="Y18" s="2">
        <v>-7.9660284499999998E-2</v>
      </c>
      <c r="Z18" s="2">
        <v>-6.0452594999999998E-2</v>
      </c>
      <c r="AA18" s="2">
        <v>-1.4456639E-2</v>
      </c>
      <c r="AB18" s="2">
        <v>-1.7624279999999999E-3</v>
      </c>
      <c r="AC18" s="2">
        <v>0.20299467900000001</v>
      </c>
    </row>
    <row r="19" spans="1:29" x14ac:dyDescent="0.3">
      <c r="A19" s="1" t="s">
        <v>17</v>
      </c>
      <c r="B19" s="3">
        <v>9.1041016000000002E-2</v>
      </c>
      <c r="C19" s="3">
        <v>2.1069826999999999E-2</v>
      </c>
      <c r="D19" s="3">
        <v>5.8559628000000002E-2</v>
      </c>
      <c r="E19" s="3">
        <v>7.3955777E-2</v>
      </c>
      <c r="F19" s="3">
        <v>-8.0316947E-2</v>
      </c>
      <c r="G19" s="3">
        <v>0.102173427</v>
      </c>
      <c r="H19" s="3">
        <v>-2.3937609999999999E-3</v>
      </c>
      <c r="I19" s="3">
        <v>3.9103114000000001E-2</v>
      </c>
      <c r="J19" s="3">
        <v>-2.3656305999999998E-3</v>
      </c>
      <c r="K19" s="3">
        <v>-9.1903460000000003E-3</v>
      </c>
      <c r="L19" s="3">
        <v>7.4776770000000003E-3</v>
      </c>
      <c r="M19" s="3">
        <v>0.11854725000000001</v>
      </c>
      <c r="N19" s="3">
        <v>2.1960978999999999E-2</v>
      </c>
      <c r="O19" s="3">
        <v>0.13741861899999999</v>
      </c>
      <c r="P19" s="3">
        <v>-4.5952978999999998E-2</v>
      </c>
      <c r="Q19" s="3">
        <v>-0.193698708</v>
      </c>
      <c r="R19" s="3">
        <v>-0.14073769899999999</v>
      </c>
      <c r="S19" s="3">
        <v>1</v>
      </c>
      <c r="T19" s="3">
        <v>-9.0446096000000004E-2</v>
      </c>
      <c r="U19" s="3">
        <v>-7.1487694000000004E-2</v>
      </c>
      <c r="V19" s="3">
        <v>-6.8584283999999995E-2</v>
      </c>
      <c r="W19" s="3">
        <v>-6.7464408000000003E-2</v>
      </c>
      <c r="X19" s="3">
        <v>-5.6769221000000002E-2</v>
      </c>
      <c r="Y19" s="3">
        <v>-5.7215752799999998E-2</v>
      </c>
      <c r="Z19" s="3">
        <v>-4.3419890000000003E-2</v>
      </c>
      <c r="AA19" s="3">
        <v>-6.3209909999999998E-3</v>
      </c>
      <c r="AB19" s="3">
        <v>1.7478197000000001E-2</v>
      </c>
      <c r="AC19" s="3">
        <v>0.115997832</v>
      </c>
    </row>
    <row r="20" spans="1:29" x14ac:dyDescent="0.3">
      <c r="A20" s="1" t="s">
        <v>18</v>
      </c>
      <c r="B20" s="2">
        <v>4.4285560000000002E-3</v>
      </c>
      <c r="C20" s="2">
        <v>-7.4705889999999997E-3</v>
      </c>
      <c r="D20" s="2">
        <v>0.13377602</v>
      </c>
      <c r="E20" s="2">
        <v>0.15997930099999999</v>
      </c>
      <c r="F20" s="2">
        <v>4.1641009999999999E-3</v>
      </c>
      <c r="G20" s="2">
        <v>1.6702597999999999E-2</v>
      </c>
      <c r="H20" s="2">
        <v>-3.7876920000000001E-3</v>
      </c>
      <c r="I20" s="2">
        <v>1.8799120000000001E-3</v>
      </c>
      <c r="J20" s="2">
        <v>5.6713735000000001E-3</v>
      </c>
      <c r="K20" s="2">
        <v>1.3721262E-2</v>
      </c>
      <c r="L20" s="2">
        <v>4.8078219999999998E-3</v>
      </c>
      <c r="M20" s="2">
        <v>-5.6941738999999998E-2</v>
      </c>
      <c r="N20" s="2">
        <v>1.0834068000000001E-2</v>
      </c>
      <c r="O20" s="2">
        <v>4.0466262000000003E-2</v>
      </c>
      <c r="P20" s="2">
        <v>-6.2764638999999997E-2</v>
      </c>
      <c r="Q20" s="2">
        <v>-0.17331347999999999</v>
      </c>
      <c r="R20" s="2">
        <v>-0.12592618999999999</v>
      </c>
      <c r="S20" s="2">
        <v>-9.0446096000000004E-2</v>
      </c>
      <c r="T20" s="2">
        <v>1</v>
      </c>
      <c r="U20" s="2">
        <v>-6.3964190000000004E-2</v>
      </c>
      <c r="V20" s="2">
        <v>-6.1366340999999998E-2</v>
      </c>
      <c r="W20" s="2">
        <v>-6.0364321999999998E-2</v>
      </c>
      <c r="X20" s="2">
        <v>-5.0794718000000003E-2</v>
      </c>
      <c r="Y20" s="2">
        <v>-5.1194255799999998E-2</v>
      </c>
      <c r="Z20" s="2">
        <v>-3.8850295999999999E-2</v>
      </c>
      <c r="AA20" s="2">
        <v>-9.1475229999999994E-3</v>
      </c>
      <c r="AB20" s="2">
        <v>-2.5790944999999999E-2</v>
      </c>
      <c r="AC20" s="2">
        <v>6.9730055999999999E-2</v>
      </c>
    </row>
    <row r="21" spans="1:29" x14ac:dyDescent="0.3">
      <c r="A21" s="1" t="s">
        <v>19</v>
      </c>
      <c r="B21" s="3">
        <v>-6.0062269000000001E-2</v>
      </c>
      <c r="C21" s="3">
        <v>-5.2356149999999999E-3</v>
      </c>
      <c r="D21" s="3">
        <v>-2.4779453E-2</v>
      </c>
      <c r="E21" s="3">
        <v>-5.3521159999999996E-3</v>
      </c>
      <c r="F21" s="3">
        <v>6.2463229999999998E-3</v>
      </c>
      <c r="G21" s="3">
        <v>1.1059325E-2</v>
      </c>
      <c r="H21" s="3">
        <v>4.0865481000000002E-2</v>
      </c>
      <c r="I21" s="3">
        <v>-1.0753742E-2</v>
      </c>
      <c r="J21" s="3">
        <v>-1.69146084E-2</v>
      </c>
      <c r="K21" s="3">
        <v>-3.6745459000000001E-2</v>
      </c>
      <c r="L21" s="3">
        <v>-4.6601244999999999E-2</v>
      </c>
      <c r="M21" s="3">
        <v>-0.13324497599999999</v>
      </c>
      <c r="N21" s="3">
        <v>-1.2905080000000001E-3</v>
      </c>
      <c r="O21" s="3">
        <v>-0.26267336600000002</v>
      </c>
      <c r="P21" s="3">
        <v>6.0414566000000003E-2</v>
      </c>
      <c r="Q21" s="3">
        <v>-0.136985249</v>
      </c>
      <c r="R21" s="3">
        <v>-9.9530806999999999E-2</v>
      </c>
      <c r="S21" s="3">
        <v>-7.1487694000000004E-2</v>
      </c>
      <c r="T21" s="3">
        <v>-6.3964190000000004E-2</v>
      </c>
      <c r="U21" s="3">
        <v>1</v>
      </c>
      <c r="V21" s="3">
        <v>-4.8503345000000003E-2</v>
      </c>
      <c r="W21" s="3">
        <v>-4.7711359000000002E-2</v>
      </c>
      <c r="X21" s="3">
        <v>-4.0147638999999999E-2</v>
      </c>
      <c r="Y21" s="3">
        <v>-4.0463430000000002E-2</v>
      </c>
      <c r="Z21" s="3">
        <v>-3.0706886999999999E-2</v>
      </c>
      <c r="AA21" s="3">
        <v>5.9582630000000001E-3</v>
      </c>
      <c r="AB21" s="3">
        <v>7.720251E-3</v>
      </c>
      <c r="AC21" s="3">
        <v>-7.9373286000000001E-2</v>
      </c>
    </row>
    <row r="22" spans="1:29" x14ac:dyDescent="0.3">
      <c r="A22" s="1" t="s">
        <v>20</v>
      </c>
      <c r="B22" s="2">
        <v>5.7444606000000002E-2</v>
      </c>
      <c r="C22" s="2">
        <v>-1.7583792000000001E-2</v>
      </c>
      <c r="D22" s="2">
        <v>3.1994448000000002E-2</v>
      </c>
      <c r="E22" s="2">
        <v>6.6951939000000002E-2</v>
      </c>
      <c r="F22" s="2">
        <v>-4.2248148999999999E-2</v>
      </c>
      <c r="G22" s="2">
        <v>5.7553733000000003E-2</v>
      </c>
      <c r="H22" s="2">
        <v>-1.7572337E-2</v>
      </c>
      <c r="I22" s="2">
        <v>-1.8110439999999998E-2</v>
      </c>
      <c r="J22" s="2">
        <v>1.77450525E-2</v>
      </c>
      <c r="K22" s="2">
        <v>8.2983439999999992E-3</v>
      </c>
      <c r="L22" s="2">
        <v>6.5565729999999996E-3</v>
      </c>
      <c r="M22" s="2">
        <v>1.7886105999999999E-2</v>
      </c>
      <c r="N22" s="2">
        <v>3.5312780000000001E-3</v>
      </c>
      <c r="O22" s="2">
        <v>6.3538743999999994E-2</v>
      </c>
      <c r="P22" s="2">
        <v>-5.1977520999999999E-2</v>
      </c>
      <c r="Q22" s="2">
        <v>-0.131421713</v>
      </c>
      <c r="R22" s="2">
        <v>-9.5488451000000002E-2</v>
      </c>
      <c r="S22" s="2">
        <v>-6.8584283999999995E-2</v>
      </c>
      <c r="T22" s="2">
        <v>-6.1366340999999998E-2</v>
      </c>
      <c r="U22" s="2">
        <v>-4.8503345000000003E-2</v>
      </c>
      <c r="V22" s="2">
        <v>1</v>
      </c>
      <c r="W22" s="2">
        <v>-4.5773604000000002E-2</v>
      </c>
      <c r="X22" s="2">
        <v>-3.8517078000000003E-2</v>
      </c>
      <c r="Y22" s="2">
        <v>-3.8820043300000003E-2</v>
      </c>
      <c r="Z22" s="2">
        <v>-2.9459754000000001E-2</v>
      </c>
      <c r="AA22" s="2">
        <v>-3.6156973000000002E-2</v>
      </c>
      <c r="AB22" s="2">
        <v>-8.4568309999999997E-3</v>
      </c>
      <c r="AC22" s="2">
        <v>6.3513764E-2</v>
      </c>
    </row>
    <row r="23" spans="1:29" x14ac:dyDescent="0.3">
      <c r="A23" s="1" t="s">
        <v>21</v>
      </c>
      <c r="B23" s="3">
        <v>-5.0779340000000001E-3</v>
      </c>
      <c r="C23" s="3">
        <v>-1.9801511000000001E-2</v>
      </c>
      <c r="D23" s="3">
        <v>-2.8097311E-2</v>
      </c>
      <c r="E23" s="3">
        <v>-1.0447959999999999E-2</v>
      </c>
      <c r="F23" s="3">
        <v>1.3237545E-2</v>
      </c>
      <c r="G23" s="3">
        <v>-1.2813480000000001E-3</v>
      </c>
      <c r="H23" s="3">
        <v>1.9323079E-2</v>
      </c>
      <c r="I23" s="3">
        <v>-1.7500110000000001E-3</v>
      </c>
      <c r="J23" s="3">
        <v>-7.4346055999999997E-3</v>
      </c>
      <c r="K23" s="3">
        <v>-1.5435496999999999E-2</v>
      </c>
      <c r="L23" s="3">
        <v>-2.3659577000000001E-2</v>
      </c>
      <c r="M23" s="3">
        <v>-3.7702464999999998E-2</v>
      </c>
      <c r="N23" s="3">
        <v>-1.1523045000000001E-2</v>
      </c>
      <c r="O23" s="3">
        <v>-1.0805983999999999E-2</v>
      </c>
      <c r="P23" s="3">
        <v>-2.6320481E-2</v>
      </c>
      <c r="Q23" s="3">
        <v>-0.129275798</v>
      </c>
      <c r="R23" s="3">
        <v>-9.3929269999999995E-2</v>
      </c>
      <c r="S23" s="3">
        <v>-6.7464408000000003E-2</v>
      </c>
      <c r="T23" s="3">
        <v>-6.0364321999999998E-2</v>
      </c>
      <c r="U23" s="3">
        <v>-4.7711359000000002E-2</v>
      </c>
      <c r="V23" s="3">
        <v>-4.5773604000000002E-2</v>
      </c>
      <c r="W23" s="3">
        <v>1</v>
      </c>
      <c r="X23" s="3">
        <v>-3.7888153000000001E-2</v>
      </c>
      <c r="Y23" s="3">
        <v>-3.8186171499999998E-2</v>
      </c>
      <c r="Z23" s="3">
        <v>-2.8978720999999999E-2</v>
      </c>
      <c r="AA23" s="3">
        <v>-2.0542767E-2</v>
      </c>
      <c r="AB23" s="3">
        <v>-1.3132240999999999E-2</v>
      </c>
      <c r="AC23" s="3">
        <v>-4.7924339999999999E-3</v>
      </c>
    </row>
    <row r="24" spans="1:29" x14ac:dyDescent="0.3">
      <c r="A24" s="1" t="s">
        <v>22</v>
      </c>
      <c r="B24" s="2">
        <v>6.0076782000000002E-2</v>
      </c>
      <c r="C24" s="2">
        <v>3.3024313999999999E-2</v>
      </c>
      <c r="D24" s="2">
        <v>9.1749916000000001E-2</v>
      </c>
      <c r="E24" s="2">
        <v>5.8207734999999997E-2</v>
      </c>
      <c r="F24" s="2">
        <v>9.3956579999999994E-3</v>
      </c>
      <c r="G24" s="2">
        <v>1.036829E-3</v>
      </c>
      <c r="H24" s="2">
        <v>-4.1324775000000001E-2</v>
      </c>
      <c r="I24" s="2">
        <v>-2.707621E-2</v>
      </c>
      <c r="J24" s="2">
        <v>-1.1229964800000001E-2</v>
      </c>
      <c r="K24" s="2">
        <v>1.6591659000000002E-2</v>
      </c>
      <c r="L24" s="2">
        <v>4.8532106999999998E-2</v>
      </c>
      <c r="M24" s="2">
        <v>7.1503261999999998E-2</v>
      </c>
      <c r="N24" s="2">
        <v>4.2624214000000001E-2</v>
      </c>
      <c r="O24" s="2">
        <v>9.7324442999999997E-2</v>
      </c>
      <c r="P24" s="2">
        <v>5.4811542999999997E-2</v>
      </c>
      <c r="Q24" s="2">
        <v>-0.10878160200000001</v>
      </c>
      <c r="R24" s="2">
        <v>-7.9038588000000007E-2</v>
      </c>
      <c r="S24" s="2">
        <v>-5.6769221000000002E-2</v>
      </c>
      <c r="T24" s="2">
        <v>-5.0794718000000003E-2</v>
      </c>
      <c r="U24" s="2">
        <v>-4.0147638999999999E-2</v>
      </c>
      <c r="V24" s="2">
        <v>-3.8517078000000003E-2</v>
      </c>
      <c r="W24" s="2">
        <v>-3.7888153000000001E-2</v>
      </c>
      <c r="X24" s="2">
        <v>1</v>
      </c>
      <c r="Y24" s="2">
        <v>-3.2132487199999997E-2</v>
      </c>
      <c r="Z24" s="2">
        <v>-2.4384701000000002E-2</v>
      </c>
      <c r="AA24" s="2">
        <v>3.0498548E-2</v>
      </c>
      <c r="AB24" s="2">
        <v>2.6255475E-2</v>
      </c>
      <c r="AC24" s="2">
        <v>8.3627222000000001E-2</v>
      </c>
    </row>
    <row r="25" spans="1:29" x14ac:dyDescent="0.3">
      <c r="A25" s="1" t="s">
        <v>23</v>
      </c>
      <c r="B25" s="3">
        <v>-9.2675097999999997E-2</v>
      </c>
      <c r="C25" s="3">
        <v>2.9958358000000001E-2</v>
      </c>
      <c r="D25" s="3">
        <v>-3.8907551999999998E-2</v>
      </c>
      <c r="E25" s="3">
        <v>-1.2311854000000001E-2</v>
      </c>
      <c r="F25" s="3">
        <v>9.9446280000000005E-3</v>
      </c>
      <c r="G25" s="3">
        <v>3.3482439999999998E-3</v>
      </c>
      <c r="H25" s="3">
        <v>-4.4626539999999999E-3</v>
      </c>
      <c r="I25" s="3">
        <v>3.7364313000000003E-2</v>
      </c>
      <c r="J25" s="3">
        <v>2.374454E-4</v>
      </c>
      <c r="K25" s="3">
        <v>-1.61256E-2</v>
      </c>
      <c r="L25" s="3">
        <v>3.9754999999999999E-3</v>
      </c>
      <c r="M25" s="3">
        <v>6.3750958999999996E-2</v>
      </c>
      <c r="N25" s="3">
        <v>-1.2227602000000001E-2</v>
      </c>
      <c r="O25" s="3">
        <v>4.7362385E-2</v>
      </c>
      <c r="P25" s="3">
        <v>8.6201230000000004E-3</v>
      </c>
      <c r="Q25" s="3">
        <v>-0.10963724900000001</v>
      </c>
      <c r="R25" s="3">
        <v>-7.9660283999999998E-2</v>
      </c>
      <c r="S25" s="3">
        <v>-5.7215753000000001E-2</v>
      </c>
      <c r="T25" s="3">
        <v>-5.1194256E-2</v>
      </c>
      <c r="U25" s="3">
        <v>-4.0463430000000002E-2</v>
      </c>
      <c r="V25" s="3">
        <v>-3.8820042999999999E-2</v>
      </c>
      <c r="W25" s="3">
        <v>-3.8186171999999997E-2</v>
      </c>
      <c r="X25" s="3">
        <v>-3.2132487000000001E-2</v>
      </c>
      <c r="Y25" s="3">
        <v>1</v>
      </c>
      <c r="Z25" s="3">
        <v>-2.4576504999999998E-2</v>
      </c>
      <c r="AA25" s="3">
        <v>5.8895400000000004E-3</v>
      </c>
      <c r="AB25" s="3">
        <v>3.2691259999999998E-3</v>
      </c>
      <c r="AC25" s="3">
        <v>-7.8466639000000005E-2</v>
      </c>
    </row>
    <row r="26" spans="1:29" x14ac:dyDescent="0.3">
      <c r="A26" s="1" t="s">
        <v>24</v>
      </c>
      <c r="B26" s="2">
        <v>-4.4878779000000001E-2</v>
      </c>
      <c r="C26" s="2">
        <v>3.6942256E-2</v>
      </c>
      <c r="D26" s="2">
        <v>2.8965449999999999E-3</v>
      </c>
      <c r="E26" s="2">
        <v>-3.223592E-3</v>
      </c>
      <c r="F26" s="2">
        <v>-7.1939724999999996E-2</v>
      </c>
      <c r="G26" s="2">
        <v>-0.16241456700000001</v>
      </c>
      <c r="H26" s="2">
        <v>-1.6082310999999998E-2</v>
      </c>
      <c r="I26" s="2">
        <v>1.0404504E-2</v>
      </c>
      <c r="J26" s="2">
        <v>1.8671036700000001E-2</v>
      </c>
      <c r="K26" s="2">
        <v>5.392562E-3</v>
      </c>
      <c r="L26" s="2">
        <v>-4.8919189999999998E-3</v>
      </c>
      <c r="M26" s="2">
        <v>3.5727142000000003E-2</v>
      </c>
      <c r="N26" s="2">
        <v>2.0190560999999999E-2</v>
      </c>
      <c r="O26" s="2">
        <v>-5.7839864999999997E-2</v>
      </c>
      <c r="P26" s="2">
        <v>0.132422767</v>
      </c>
      <c r="Q26" s="2">
        <v>-8.3201514000000004E-2</v>
      </c>
      <c r="R26" s="2">
        <v>-6.0452594999999998E-2</v>
      </c>
      <c r="S26" s="2">
        <v>-4.3419890000000003E-2</v>
      </c>
      <c r="T26" s="2">
        <v>-3.8850295999999999E-2</v>
      </c>
      <c r="U26" s="2">
        <v>-3.0706886999999999E-2</v>
      </c>
      <c r="V26" s="2">
        <v>-2.9459754000000001E-2</v>
      </c>
      <c r="W26" s="2">
        <v>-2.8978720999999999E-2</v>
      </c>
      <c r="X26" s="2">
        <v>-2.4384701000000002E-2</v>
      </c>
      <c r="Y26" s="2">
        <v>-2.4576504900000001E-2</v>
      </c>
      <c r="Z26" s="2">
        <v>1</v>
      </c>
      <c r="AA26" s="2">
        <v>5.4035424999999998E-2</v>
      </c>
      <c r="AB26" s="2">
        <v>3.3782520000000003E-2</v>
      </c>
      <c r="AC26" s="2">
        <v>-5.6508256E-2</v>
      </c>
    </row>
    <row r="27" spans="1:29" x14ac:dyDescent="0.3">
      <c r="A27" s="1" t="s">
        <v>25</v>
      </c>
      <c r="B27" s="3">
        <v>0.27402509400000002</v>
      </c>
      <c r="C27" s="3">
        <v>0.68465288499999999</v>
      </c>
      <c r="D27" s="3">
        <v>0.36273545200000001</v>
      </c>
      <c r="E27" s="3">
        <v>0.232202139</v>
      </c>
      <c r="F27" s="3">
        <v>2.9109980000000001E-3</v>
      </c>
      <c r="G27" s="3">
        <v>-3.3102118E-2</v>
      </c>
      <c r="H27" s="3">
        <v>1.5928634000000001E-2</v>
      </c>
      <c r="I27" s="3">
        <v>2.1589743000000002E-2</v>
      </c>
      <c r="J27" s="3">
        <v>1.9999320000000001E-2</v>
      </c>
      <c r="K27" s="3">
        <v>6.0451460000000004E-3</v>
      </c>
      <c r="L27" s="3">
        <v>-1.495729E-2</v>
      </c>
      <c r="M27" s="3">
        <v>0.13552228499999999</v>
      </c>
      <c r="N27" s="3">
        <v>0.37061577699999998</v>
      </c>
      <c r="O27" s="3">
        <v>0.108773012</v>
      </c>
      <c r="P27" s="3">
        <v>0.40184018100000002</v>
      </c>
      <c r="Q27" s="3">
        <v>-6.9448179999999998E-2</v>
      </c>
      <c r="R27" s="3">
        <v>-1.4456639E-2</v>
      </c>
      <c r="S27" s="3">
        <v>-6.3209909999999998E-3</v>
      </c>
      <c r="T27" s="3">
        <v>-9.1475229999999994E-3</v>
      </c>
      <c r="U27" s="3">
        <v>5.9582630000000001E-3</v>
      </c>
      <c r="V27" s="3">
        <v>-3.6156973000000002E-2</v>
      </c>
      <c r="W27" s="3">
        <v>-2.0542767E-2</v>
      </c>
      <c r="X27" s="3">
        <v>3.0498548E-2</v>
      </c>
      <c r="Y27" s="3">
        <v>5.8895398000000003E-3</v>
      </c>
      <c r="Z27" s="3">
        <v>5.4035424999999998E-2</v>
      </c>
      <c r="AA27" s="3">
        <v>1</v>
      </c>
      <c r="AB27" s="3">
        <v>0.68765789600000005</v>
      </c>
      <c r="AC27" s="3">
        <v>0.14585003099999999</v>
      </c>
    </row>
    <row r="28" spans="1:29" x14ac:dyDescent="0.3">
      <c r="A28" s="1" t="s">
        <v>26</v>
      </c>
      <c r="B28" s="2">
        <v>0.31276601199999998</v>
      </c>
      <c r="C28" s="2">
        <v>0.62603652499999995</v>
      </c>
      <c r="D28" s="2">
        <v>0.432698684</v>
      </c>
      <c r="E28" s="2">
        <v>0.28776163599999999</v>
      </c>
      <c r="F28" s="2">
        <v>-3.247944E-3</v>
      </c>
      <c r="G28" s="2">
        <v>-1.4524782E-2</v>
      </c>
      <c r="H28" s="2">
        <v>1.8020542000000001E-2</v>
      </c>
      <c r="I28" s="2">
        <v>2.2835705000000001E-2</v>
      </c>
      <c r="J28" s="2">
        <v>2.1062294299999999E-2</v>
      </c>
      <c r="K28" s="2">
        <v>1.376274E-3</v>
      </c>
      <c r="L28" s="2">
        <v>-2.0780585000000001E-2</v>
      </c>
      <c r="M28" s="2">
        <v>0.13784142599999999</v>
      </c>
      <c r="N28" s="2">
        <v>0.48276986300000002</v>
      </c>
      <c r="O28" s="2">
        <v>0.129555222</v>
      </c>
      <c r="P28" s="2">
        <v>0.47495791399999998</v>
      </c>
      <c r="Q28" s="2">
        <v>-5.8983090000000002E-2</v>
      </c>
      <c r="R28" s="2">
        <v>-1.7624279999999999E-3</v>
      </c>
      <c r="S28" s="2">
        <v>1.7478197000000001E-2</v>
      </c>
      <c r="T28" s="2">
        <v>-2.5790944999999999E-2</v>
      </c>
      <c r="U28" s="2">
        <v>7.720251E-3</v>
      </c>
      <c r="V28" s="2">
        <v>-8.4568309999999997E-3</v>
      </c>
      <c r="W28" s="2">
        <v>-1.3132240999999999E-2</v>
      </c>
      <c r="X28" s="2">
        <v>2.6255475E-2</v>
      </c>
      <c r="Y28" s="2">
        <v>3.2691262999999999E-3</v>
      </c>
      <c r="Z28" s="2">
        <v>3.3782520000000003E-2</v>
      </c>
      <c r="AA28" s="2">
        <v>0.68765789600000005</v>
      </c>
      <c r="AB28" s="2">
        <v>1</v>
      </c>
      <c r="AC28" s="2">
        <v>0.16953188</v>
      </c>
    </row>
    <row r="29" spans="1:29" x14ac:dyDescent="0.3">
      <c r="A29" s="1" t="s">
        <v>27</v>
      </c>
      <c r="B29" s="3">
        <v>0.681020034</v>
      </c>
      <c r="C29" s="3">
        <v>0.25010214200000003</v>
      </c>
      <c r="D29" s="3">
        <v>0.39916560600000001</v>
      </c>
      <c r="E29" s="3">
        <v>0.47468288800000003</v>
      </c>
      <c r="F29" s="3">
        <v>-3.9263816999999999E-2</v>
      </c>
      <c r="G29" s="3">
        <v>7.8995926999999994E-2</v>
      </c>
      <c r="H29" s="3">
        <v>-3.2373456000000002E-2</v>
      </c>
      <c r="I29" s="3">
        <v>-1.9976166E-2</v>
      </c>
      <c r="J29" s="3">
        <v>2.03414819E-2</v>
      </c>
      <c r="K29" s="3">
        <v>4.9481321000000002E-2</v>
      </c>
      <c r="L29" s="3">
        <v>4.3865003E-2</v>
      </c>
      <c r="M29" s="3">
        <v>0.30632858699999999</v>
      </c>
      <c r="N29" s="3">
        <v>0.12228093199999999</v>
      </c>
      <c r="O29" s="3">
        <v>0.51981997800000002</v>
      </c>
      <c r="P29" s="3">
        <v>9.6002024000000005E-2</v>
      </c>
      <c r="Q29" s="3">
        <v>-7.6067607999999995E-2</v>
      </c>
      <c r="R29" s="3">
        <v>0.20299467900000001</v>
      </c>
      <c r="S29" s="3">
        <v>0.115997832</v>
      </c>
      <c r="T29" s="3">
        <v>6.9730055999999999E-2</v>
      </c>
      <c r="U29" s="3">
        <v>-7.9373286000000001E-2</v>
      </c>
      <c r="V29" s="3">
        <v>6.3513764E-2</v>
      </c>
      <c r="W29" s="3">
        <v>-4.7924339999999999E-3</v>
      </c>
      <c r="X29" s="3">
        <v>8.3627222000000001E-2</v>
      </c>
      <c r="Y29" s="3">
        <v>-7.8466638699999994E-2</v>
      </c>
      <c r="Z29" s="3">
        <v>-5.6508256E-2</v>
      </c>
      <c r="AA29" s="3">
        <v>0.14585003099999999</v>
      </c>
      <c r="AB29" s="3">
        <v>0.16953188</v>
      </c>
      <c r="AC29" s="3">
        <v>1</v>
      </c>
    </row>
  </sheetData>
  <conditionalFormatting sqref="B2:AC29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26"/>
  <sheetViews>
    <sheetView workbookViewId="0">
      <selection activeCell="C7" sqref="C7"/>
    </sheetView>
  </sheetViews>
  <sheetFormatPr defaultRowHeight="14.4" x14ac:dyDescent="0.3"/>
  <cols>
    <col min="1" max="1" width="14.44140625" bestFit="1" customWidth="1"/>
    <col min="4" max="4" width="10.5546875" bestFit="1" customWidth="1"/>
    <col min="5" max="5" width="13.6640625" style="11" bestFit="1" customWidth="1"/>
  </cols>
  <sheetData>
    <row r="1" spans="1:6" x14ac:dyDescent="0.3">
      <c r="A1" t="s">
        <v>229</v>
      </c>
      <c r="B1" t="s">
        <v>230</v>
      </c>
      <c r="C1" t="s">
        <v>231</v>
      </c>
      <c r="D1" t="s">
        <v>232</v>
      </c>
      <c r="E1" s="11" t="s">
        <v>233</v>
      </c>
      <c r="F1" t="s">
        <v>234</v>
      </c>
    </row>
    <row r="2" spans="1:6" x14ac:dyDescent="0.3">
      <c r="A2" t="s">
        <v>228</v>
      </c>
      <c r="B2" t="s">
        <v>129</v>
      </c>
      <c r="C2" t="s">
        <v>225</v>
      </c>
      <c r="D2" s="31">
        <v>11.842874</v>
      </c>
      <c r="E2" s="11">
        <v>11357.3166</v>
      </c>
      <c r="F2">
        <v>959</v>
      </c>
    </row>
    <row r="3" spans="1:6" x14ac:dyDescent="0.3">
      <c r="A3" t="s">
        <v>226</v>
      </c>
      <c r="B3" t="s">
        <v>129</v>
      </c>
      <c r="C3" t="s">
        <v>225</v>
      </c>
      <c r="D3" s="31">
        <v>47.771048</v>
      </c>
      <c r="E3" s="11">
        <v>13758.062</v>
      </c>
      <c r="F3">
        <v>288</v>
      </c>
    </row>
    <row r="4" spans="1:6" x14ac:dyDescent="0.3">
      <c r="A4" t="s">
        <v>227</v>
      </c>
      <c r="B4" t="s">
        <v>129</v>
      </c>
      <c r="C4" t="s">
        <v>225</v>
      </c>
      <c r="D4" s="31">
        <v>58.113481999999998</v>
      </c>
      <c r="E4" s="11">
        <v>46316.445399999997</v>
      </c>
      <c r="F4">
        <v>797</v>
      </c>
    </row>
    <row r="5" spans="1:6" x14ac:dyDescent="0.3">
      <c r="A5">
        <v>9712045011</v>
      </c>
      <c r="B5" t="s">
        <v>144</v>
      </c>
      <c r="C5">
        <v>3</v>
      </c>
      <c r="D5" s="31">
        <v>60.116531000000002</v>
      </c>
      <c r="E5" s="11">
        <v>12023.306200000001</v>
      </c>
      <c r="F5">
        <v>200</v>
      </c>
    </row>
    <row r="6" spans="1:6" x14ac:dyDescent="0.3">
      <c r="A6">
        <v>970016055</v>
      </c>
      <c r="B6" t="s">
        <v>68</v>
      </c>
      <c r="C6" t="s">
        <v>225</v>
      </c>
      <c r="D6" s="31">
        <v>57.066068999999999</v>
      </c>
      <c r="E6" s="11">
        <v>32870.055999999997</v>
      </c>
      <c r="F6">
        <v>576</v>
      </c>
    </row>
    <row r="7" spans="1:6" x14ac:dyDescent="0.3">
      <c r="A7">
        <v>707008011</v>
      </c>
      <c r="B7" t="s">
        <v>144</v>
      </c>
      <c r="C7" t="s">
        <v>225</v>
      </c>
      <c r="D7" s="31">
        <v>25.017423000000001</v>
      </c>
      <c r="E7" s="11">
        <v>11032.6839</v>
      </c>
      <c r="F7">
        <v>441</v>
      </c>
    </row>
    <row r="8" spans="1:6" x14ac:dyDescent="0.3">
      <c r="A8">
        <v>97003655</v>
      </c>
      <c r="B8" t="s">
        <v>68</v>
      </c>
      <c r="C8" t="s">
        <v>225</v>
      </c>
      <c r="D8" s="31">
        <v>69.426839000000001</v>
      </c>
      <c r="E8" s="11">
        <v>1049039.547</v>
      </c>
      <c r="F8">
        <v>15110</v>
      </c>
    </row>
    <row r="9" spans="1:6" x14ac:dyDescent="0.3">
      <c r="A9">
        <v>97003655</v>
      </c>
      <c r="B9" t="s">
        <v>68</v>
      </c>
      <c r="C9">
        <v>2</v>
      </c>
      <c r="D9" s="31">
        <v>54.154018999999998</v>
      </c>
      <c r="E9" s="11">
        <v>81393.491399999999</v>
      </c>
      <c r="F9">
        <v>1503</v>
      </c>
    </row>
    <row r="10" spans="1:6" x14ac:dyDescent="0.3">
      <c r="A10">
        <v>97003655</v>
      </c>
      <c r="B10" t="s">
        <v>68</v>
      </c>
      <c r="C10">
        <v>3</v>
      </c>
      <c r="D10" s="31">
        <v>60.249479000000001</v>
      </c>
      <c r="E10" s="11">
        <v>70009.894799999995</v>
      </c>
      <c r="F10">
        <v>1162</v>
      </c>
    </row>
    <row r="11" spans="1:6" x14ac:dyDescent="0.3">
      <c r="A11">
        <v>97003655</v>
      </c>
      <c r="B11" t="s">
        <v>68</v>
      </c>
      <c r="C11">
        <v>1</v>
      </c>
      <c r="D11" s="31">
        <v>57.834293000000002</v>
      </c>
      <c r="E11" s="11">
        <v>43202.216999999997</v>
      </c>
      <c r="F11">
        <v>747</v>
      </c>
    </row>
    <row r="12" spans="1:6" x14ac:dyDescent="0.3">
      <c r="A12">
        <v>97001605</v>
      </c>
      <c r="B12" t="s">
        <v>68</v>
      </c>
      <c r="C12" t="s">
        <v>225</v>
      </c>
      <c r="D12" s="31">
        <v>59.933729</v>
      </c>
      <c r="E12" s="11">
        <v>846683.79989999998</v>
      </c>
      <c r="F12">
        <v>14127</v>
      </c>
    </row>
    <row r="13" spans="1:6" x14ac:dyDescent="0.3">
      <c r="A13">
        <v>97001605</v>
      </c>
      <c r="B13" t="s">
        <v>68</v>
      </c>
      <c r="C13">
        <v>3</v>
      </c>
      <c r="D13" s="31">
        <v>51.137414</v>
      </c>
      <c r="E13" s="11">
        <v>147838.26620000001</v>
      </c>
      <c r="F13">
        <v>2891</v>
      </c>
    </row>
    <row r="14" spans="1:6" x14ac:dyDescent="0.3">
      <c r="A14">
        <v>97001605</v>
      </c>
      <c r="B14" t="s">
        <v>68</v>
      </c>
      <c r="C14">
        <v>2</v>
      </c>
      <c r="D14" s="31">
        <v>45.388993999999997</v>
      </c>
      <c r="E14" s="11">
        <v>129494.8006</v>
      </c>
      <c r="F14">
        <v>2853</v>
      </c>
    </row>
    <row r="15" spans="1:6" x14ac:dyDescent="0.3">
      <c r="A15">
        <v>97001605</v>
      </c>
      <c r="B15" t="s">
        <v>68</v>
      </c>
      <c r="C15">
        <v>1</v>
      </c>
      <c r="D15" s="31">
        <v>46.681749000000003</v>
      </c>
      <c r="E15" s="11">
        <v>56204.826000000001</v>
      </c>
      <c r="F15">
        <v>1204</v>
      </c>
    </row>
    <row r="16" spans="1:6" x14ac:dyDescent="0.3">
      <c r="A16">
        <v>97001144</v>
      </c>
      <c r="B16" t="s">
        <v>130</v>
      </c>
      <c r="C16" t="s">
        <v>225</v>
      </c>
      <c r="D16" s="31">
        <v>1035.169543</v>
      </c>
      <c r="E16" s="11">
        <v>47617.798999999999</v>
      </c>
      <c r="F16">
        <v>46</v>
      </c>
    </row>
    <row r="17" spans="1:6" x14ac:dyDescent="0.3">
      <c r="A17">
        <v>97001144</v>
      </c>
      <c r="B17" t="s">
        <v>130</v>
      </c>
      <c r="C17">
        <v>3</v>
      </c>
      <c r="D17" s="31">
        <v>1029.8081999999999</v>
      </c>
      <c r="E17" s="11">
        <v>15447.123</v>
      </c>
      <c r="F17">
        <v>15</v>
      </c>
    </row>
    <row r="18" spans="1:6" x14ac:dyDescent="0.3">
      <c r="A18">
        <v>97001139</v>
      </c>
      <c r="B18" t="s">
        <v>130</v>
      </c>
      <c r="C18" t="s">
        <v>225</v>
      </c>
      <c r="D18" s="31">
        <v>1032.396434</v>
      </c>
      <c r="E18" s="11">
        <v>47490.235999999997</v>
      </c>
      <c r="F18">
        <v>46</v>
      </c>
    </row>
    <row r="19" spans="1:6" x14ac:dyDescent="0.3">
      <c r="A19">
        <v>97001139</v>
      </c>
      <c r="B19" t="s">
        <v>130</v>
      </c>
      <c r="C19">
        <v>3</v>
      </c>
      <c r="D19" s="31">
        <v>1027.378428</v>
      </c>
      <c r="E19" s="11">
        <v>21574.947</v>
      </c>
      <c r="F19">
        <v>21</v>
      </c>
    </row>
    <row r="20" spans="1:6" x14ac:dyDescent="0.3">
      <c r="A20">
        <v>97001132</v>
      </c>
      <c r="B20" t="s">
        <v>56</v>
      </c>
      <c r="C20" t="s">
        <v>225</v>
      </c>
      <c r="D20" s="31">
        <v>478.0487</v>
      </c>
      <c r="E20" s="11">
        <v>54497.551800000001</v>
      </c>
      <c r="F20">
        <v>114</v>
      </c>
    </row>
    <row r="21" spans="1:6" x14ac:dyDescent="0.3">
      <c r="A21">
        <v>97001132</v>
      </c>
      <c r="B21" t="s">
        <v>56</v>
      </c>
      <c r="C21">
        <v>3</v>
      </c>
      <c r="D21" s="31">
        <v>478.0487</v>
      </c>
      <c r="E21" s="11">
        <v>26292.678500000002</v>
      </c>
      <c r="F21">
        <v>55</v>
      </c>
    </row>
    <row r="22" spans="1:6" x14ac:dyDescent="0.3">
      <c r="A22">
        <v>97001131</v>
      </c>
      <c r="B22" t="s">
        <v>56</v>
      </c>
      <c r="C22" t="s">
        <v>225</v>
      </c>
      <c r="D22" s="31">
        <v>92.302400000000006</v>
      </c>
      <c r="E22" s="11">
        <v>27875.324799999999</v>
      </c>
      <c r="F22">
        <v>302</v>
      </c>
    </row>
    <row r="23" spans="1:6" x14ac:dyDescent="0.3">
      <c r="A23">
        <v>97001130</v>
      </c>
      <c r="B23" t="s">
        <v>56</v>
      </c>
      <c r="C23" t="s">
        <v>225</v>
      </c>
      <c r="D23" s="31">
        <v>92.302400000000006</v>
      </c>
      <c r="E23" s="11">
        <v>15137.5936</v>
      </c>
      <c r="F23">
        <v>164</v>
      </c>
    </row>
    <row r="24" spans="1:6" x14ac:dyDescent="0.3">
      <c r="A24">
        <v>97001124</v>
      </c>
      <c r="B24" t="s">
        <v>169</v>
      </c>
      <c r="C24">
        <v>3</v>
      </c>
      <c r="D24" s="31">
        <v>380.95229999999998</v>
      </c>
      <c r="E24" s="11">
        <v>31999.993200000001</v>
      </c>
      <c r="F24">
        <v>84</v>
      </c>
    </row>
    <row r="25" spans="1:6" x14ac:dyDescent="0.3">
      <c r="A25">
        <v>97001108</v>
      </c>
      <c r="B25" t="s">
        <v>104</v>
      </c>
      <c r="C25">
        <v>3</v>
      </c>
      <c r="D25" s="31">
        <v>270.66000000000003</v>
      </c>
      <c r="E25" s="11">
        <v>12991.68</v>
      </c>
      <c r="F25">
        <v>48</v>
      </c>
    </row>
    <row r="26" spans="1:6" x14ac:dyDescent="0.3">
      <c r="A26">
        <v>97001103</v>
      </c>
      <c r="B26" t="s">
        <v>75</v>
      </c>
      <c r="C26">
        <v>3</v>
      </c>
      <c r="D26" s="31">
        <v>362.39188300000001</v>
      </c>
      <c r="E26" s="11">
        <v>194604.44159999999</v>
      </c>
      <c r="F26">
        <v>537</v>
      </c>
    </row>
    <row r="27" spans="1:6" x14ac:dyDescent="0.3">
      <c r="A27">
        <v>97001103</v>
      </c>
      <c r="B27" t="s">
        <v>145</v>
      </c>
      <c r="C27">
        <v>3</v>
      </c>
      <c r="D27" s="31">
        <v>356.76415800000001</v>
      </c>
      <c r="E27" s="11">
        <v>73136.652499999997</v>
      </c>
      <c r="F27">
        <v>205</v>
      </c>
    </row>
    <row r="28" spans="1:6" x14ac:dyDescent="0.3">
      <c r="A28">
        <v>97001103</v>
      </c>
      <c r="B28" t="s">
        <v>145</v>
      </c>
      <c r="C28" t="s">
        <v>225</v>
      </c>
      <c r="D28" s="31">
        <v>356.91050000000001</v>
      </c>
      <c r="E28" s="11">
        <v>14633.3305</v>
      </c>
      <c r="F28">
        <v>41</v>
      </c>
    </row>
    <row r="29" spans="1:6" x14ac:dyDescent="0.3">
      <c r="A29">
        <v>97001097</v>
      </c>
      <c r="B29" t="s">
        <v>68</v>
      </c>
      <c r="C29" t="s">
        <v>225</v>
      </c>
      <c r="D29" s="31">
        <v>88.784999999999997</v>
      </c>
      <c r="E29" s="11">
        <v>27612.134999999998</v>
      </c>
      <c r="F29">
        <v>311</v>
      </c>
    </row>
    <row r="30" spans="1:6" x14ac:dyDescent="0.3">
      <c r="A30">
        <v>97001097</v>
      </c>
      <c r="B30" t="s">
        <v>68</v>
      </c>
      <c r="C30">
        <v>3</v>
      </c>
      <c r="D30" s="31">
        <v>88.784999999999997</v>
      </c>
      <c r="E30" s="11">
        <v>18378.494999999999</v>
      </c>
      <c r="F30">
        <v>207</v>
      </c>
    </row>
    <row r="31" spans="1:6" x14ac:dyDescent="0.3">
      <c r="A31">
        <v>97001091</v>
      </c>
      <c r="B31" t="s">
        <v>68</v>
      </c>
      <c r="C31">
        <v>3</v>
      </c>
      <c r="D31" s="31">
        <v>116.8224</v>
      </c>
      <c r="E31" s="11">
        <v>26985.974399999999</v>
      </c>
      <c r="F31">
        <v>231</v>
      </c>
    </row>
    <row r="32" spans="1:6" x14ac:dyDescent="0.3">
      <c r="A32">
        <v>97001091</v>
      </c>
      <c r="B32" t="s">
        <v>68</v>
      </c>
      <c r="C32" t="s">
        <v>225</v>
      </c>
      <c r="D32" s="31">
        <v>116.35227999999999</v>
      </c>
      <c r="E32" s="11">
        <v>21757.876400000001</v>
      </c>
      <c r="F32">
        <v>187</v>
      </c>
    </row>
    <row r="33" spans="1:6" x14ac:dyDescent="0.3">
      <c r="A33">
        <v>97001090</v>
      </c>
      <c r="B33" t="s">
        <v>77</v>
      </c>
      <c r="C33">
        <v>3</v>
      </c>
      <c r="D33" s="31">
        <v>47.982500000000002</v>
      </c>
      <c r="E33" s="11">
        <v>14058.872499999999</v>
      </c>
      <c r="F33">
        <v>293</v>
      </c>
    </row>
    <row r="34" spans="1:6" x14ac:dyDescent="0.3">
      <c r="A34">
        <v>97001082</v>
      </c>
      <c r="B34" t="s">
        <v>129</v>
      </c>
      <c r="C34" t="s">
        <v>225</v>
      </c>
      <c r="D34" s="31">
        <v>206.8836</v>
      </c>
      <c r="E34" s="11">
        <v>13033.666800000001</v>
      </c>
      <c r="F34">
        <v>63</v>
      </c>
    </row>
    <row r="35" spans="1:6" x14ac:dyDescent="0.3">
      <c r="A35">
        <v>97001079</v>
      </c>
      <c r="B35" t="s">
        <v>68</v>
      </c>
      <c r="C35" t="s">
        <v>225</v>
      </c>
      <c r="D35" s="31">
        <v>96.448499999999996</v>
      </c>
      <c r="E35" s="11">
        <v>13599.238499999999</v>
      </c>
      <c r="F35">
        <v>141</v>
      </c>
    </row>
    <row r="36" spans="1:6" x14ac:dyDescent="0.3">
      <c r="A36">
        <v>97001079</v>
      </c>
      <c r="B36" t="s">
        <v>42</v>
      </c>
      <c r="C36" t="s">
        <v>225</v>
      </c>
      <c r="D36" s="31">
        <v>101.8182</v>
      </c>
      <c r="E36" s="11">
        <v>10181.82</v>
      </c>
      <c r="F36">
        <v>100</v>
      </c>
    </row>
    <row r="37" spans="1:6" x14ac:dyDescent="0.3">
      <c r="A37">
        <v>97001069</v>
      </c>
      <c r="B37" t="s">
        <v>142</v>
      </c>
      <c r="C37" t="s">
        <v>225</v>
      </c>
      <c r="D37" s="31">
        <v>30357.14</v>
      </c>
      <c r="E37" s="11">
        <v>728571.36</v>
      </c>
      <c r="F37">
        <v>24</v>
      </c>
    </row>
    <row r="38" spans="1:6" x14ac:dyDescent="0.3">
      <c r="A38">
        <v>97001060</v>
      </c>
      <c r="B38" t="s">
        <v>56</v>
      </c>
      <c r="C38">
        <v>3</v>
      </c>
      <c r="D38" s="31">
        <v>580.910033</v>
      </c>
      <c r="E38" s="11">
        <v>116762.9167</v>
      </c>
      <c r="F38">
        <v>201</v>
      </c>
    </row>
    <row r="39" spans="1:6" x14ac:dyDescent="0.3">
      <c r="A39">
        <v>97001060</v>
      </c>
      <c r="B39" t="s">
        <v>56</v>
      </c>
      <c r="C39" t="s">
        <v>225</v>
      </c>
      <c r="D39" s="31">
        <v>580.30116199999998</v>
      </c>
      <c r="E39" s="11">
        <v>106195.1127</v>
      </c>
      <c r="F39">
        <v>183</v>
      </c>
    </row>
    <row r="40" spans="1:6" x14ac:dyDescent="0.3">
      <c r="A40">
        <v>97001050</v>
      </c>
      <c r="B40" t="s">
        <v>68</v>
      </c>
      <c r="C40" t="s">
        <v>225</v>
      </c>
      <c r="D40" s="31">
        <v>86.915800000000004</v>
      </c>
      <c r="E40" s="11">
        <v>13211.2016</v>
      </c>
      <c r="F40">
        <v>152</v>
      </c>
    </row>
    <row r="41" spans="1:6" x14ac:dyDescent="0.3">
      <c r="A41">
        <v>97001050</v>
      </c>
      <c r="B41" t="s">
        <v>68</v>
      </c>
      <c r="C41">
        <v>3</v>
      </c>
      <c r="D41" s="31">
        <v>86.915800000000004</v>
      </c>
      <c r="E41" s="11">
        <v>12428.9594</v>
      </c>
      <c r="F41">
        <v>143</v>
      </c>
    </row>
    <row r="42" spans="1:6" x14ac:dyDescent="0.3">
      <c r="A42">
        <v>97001049</v>
      </c>
      <c r="B42" t="s">
        <v>68</v>
      </c>
      <c r="C42" t="s">
        <v>225</v>
      </c>
      <c r="D42" s="31">
        <v>86.915800000000004</v>
      </c>
      <c r="E42" s="11">
        <v>203904.46679999999</v>
      </c>
      <c r="F42">
        <v>2346</v>
      </c>
    </row>
    <row r="43" spans="1:6" x14ac:dyDescent="0.3">
      <c r="A43">
        <v>97001049</v>
      </c>
      <c r="B43" t="s">
        <v>154</v>
      </c>
      <c r="C43">
        <v>3</v>
      </c>
      <c r="D43" s="31">
        <v>103.65513300000001</v>
      </c>
      <c r="E43" s="11">
        <v>153409.59760000001</v>
      </c>
      <c r="F43">
        <v>1480</v>
      </c>
    </row>
    <row r="44" spans="1:6" x14ac:dyDescent="0.3">
      <c r="A44">
        <v>97001049</v>
      </c>
      <c r="B44" t="s">
        <v>68</v>
      </c>
      <c r="C44">
        <v>3</v>
      </c>
      <c r="D44" s="31">
        <v>86.915800000000004</v>
      </c>
      <c r="E44" s="11">
        <v>133937.24780000001</v>
      </c>
      <c r="F44">
        <v>1541</v>
      </c>
    </row>
    <row r="45" spans="1:6" x14ac:dyDescent="0.3">
      <c r="A45">
        <v>97001049</v>
      </c>
      <c r="B45" t="s">
        <v>136</v>
      </c>
      <c r="C45">
        <v>2</v>
      </c>
      <c r="D45" s="31">
        <v>81.552820999999994</v>
      </c>
      <c r="E45" s="11">
        <v>103164.3193</v>
      </c>
      <c r="F45">
        <v>1265</v>
      </c>
    </row>
    <row r="46" spans="1:6" x14ac:dyDescent="0.3">
      <c r="A46">
        <v>97001049</v>
      </c>
      <c r="B46" t="s">
        <v>68</v>
      </c>
      <c r="C46">
        <v>2</v>
      </c>
      <c r="D46" s="31">
        <v>86.915800000000004</v>
      </c>
      <c r="E46" s="11">
        <v>88914.863400000002</v>
      </c>
      <c r="F46">
        <v>1023</v>
      </c>
    </row>
    <row r="47" spans="1:6" x14ac:dyDescent="0.3">
      <c r="A47">
        <v>97001049</v>
      </c>
      <c r="B47" t="s">
        <v>154</v>
      </c>
      <c r="C47">
        <v>2</v>
      </c>
      <c r="D47" s="31">
        <v>103.633951</v>
      </c>
      <c r="E47" s="11">
        <v>86741.617400000003</v>
      </c>
      <c r="F47">
        <v>837</v>
      </c>
    </row>
    <row r="48" spans="1:6" x14ac:dyDescent="0.3">
      <c r="A48">
        <v>97001049</v>
      </c>
      <c r="B48" t="s">
        <v>136</v>
      </c>
      <c r="C48">
        <v>3</v>
      </c>
      <c r="D48" s="31">
        <v>85.325085000000001</v>
      </c>
      <c r="E48" s="11">
        <v>67236.167600000001</v>
      </c>
      <c r="F48">
        <v>788</v>
      </c>
    </row>
    <row r="49" spans="1:6" x14ac:dyDescent="0.3">
      <c r="A49">
        <v>97001049</v>
      </c>
      <c r="B49" t="s">
        <v>154</v>
      </c>
      <c r="C49" t="s">
        <v>225</v>
      </c>
      <c r="D49" s="31">
        <v>103.23136599999999</v>
      </c>
      <c r="E49" s="11">
        <v>64313.1414</v>
      </c>
      <c r="F49">
        <v>623</v>
      </c>
    </row>
    <row r="50" spans="1:6" x14ac:dyDescent="0.3">
      <c r="A50">
        <v>97001049</v>
      </c>
      <c r="B50" t="s">
        <v>77</v>
      </c>
      <c r="C50">
        <v>3</v>
      </c>
      <c r="D50" s="31">
        <v>91.679835999999995</v>
      </c>
      <c r="E50" s="11">
        <v>53449.344700000001</v>
      </c>
      <c r="F50">
        <v>583</v>
      </c>
    </row>
    <row r="51" spans="1:6" x14ac:dyDescent="0.3">
      <c r="A51">
        <v>97001049</v>
      </c>
      <c r="B51" t="s">
        <v>100</v>
      </c>
      <c r="C51">
        <v>2</v>
      </c>
      <c r="D51" s="31">
        <v>101.64</v>
      </c>
      <c r="E51" s="11">
        <v>47059.32</v>
      </c>
      <c r="F51">
        <v>463</v>
      </c>
    </row>
    <row r="52" spans="1:6" x14ac:dyDescent="0.3">
      <c r="A52">
        <v>97001049</v>
      </c>
      <c r="B52" t="s">
        <v>68</v>
      </c>
      <c r="C52">
        <v>1</v>
      </c>
      <c r="D52" s="31">
        <v>86.915800000000004</v>
      </c>
      <c r="E52" s="11">
        <v>46152.289799999999</v>
      </c>
      <c r="F52">
        <v>531</v>
      </c>
    </row>
    <row r="53" spans="1:6" x14ac:dyDescent="0.3">
      <c r="A53">
        <v>97001049</v>
      </c>
      <c r="B53" t="s">
        <v>154</v>
      </c>
      <c r="C53">
        <v>1</v>
      </c>
      <c r="D53" s="31">
        <v>103.66587699999999</v>
      </c>
      <c r="E53" s="11">
        <v>38978.3698</v>
      </c>
      <c r="F53">
        <v>376</v>
      </c>
    </row>
    <row r="54" spans="1:6" x14ac:dyDescent="0.3">
      <c r="A54">
        <v>97001049</v>
      </c>
      <c r="B54" t="s">
        <v>100</v>
      </c>
      <c r="C54">
        <v>3</v>
      </c>
      <c r="D54" s="31">
        <v>101.64</v>
      </c>
      <c r="E54" s="11">
        <v>32626.44</v>
      </c>
      <c r="F54">
        <v>321</v>
      </c>
    </row>
    <row r="55" spans="1:6" x14ac:dyDescent="0.3">
      <c r="A55">
        <v>97001049</v>
      </c>
      <c r="B55" t="s">
        <v>77</v>
      </c>
      <c r="C55">
        <v>2</v>
      </c>
      <c r="D55" s="31">
        <v>93.201758999999996</v>
      </c>
      <c r="E55" s="11">
        <v>31036.1859</v>
      </c>
      <c r="F55">
        <v>333</v>
      </c>
    </row>
    <row r="56" spans="1:6" x14ac:dyDescent="0.3">
      <c r="A56">
        <v>97001049</v>
      </c>
      <c r="B56" t="s">
        <v>100</v>
      </c>
      <c r="C56">
        <v>1</v>
      </c>
      <c r="D56" s="31">
        <v>101.64</v>
      </c>
      <c r="E56" s="11">
        <v>29170.68</v>
      </c>
      <c r="F56">
        <v>287</v>
      </c>
    </row>
    <row r="57" spans="1:6" x14ac:dyDescent="0.3">
      <c r="A57">
        <v>97001049</v>
      </c>
      <c r="B57" t="s">
        <v>136</v>
      </c>
      <c r="C57">
        <v>1</v>
      </c>
      <c r="D57" s="31">
        <v>78.908193999999995</v>
      </c>
      <c r="E57" s="11">
        <v>27381.143599999999</v>
      </c>
      <c r="F57">
        <v>347</v>
      </c>
    </row>
    <row r="58" spans="1:6" x14ac:dyDescent="0.3">
      <c r="A58">
        <v>97001049</v>
      </c>
      <c r="B58" t="s">
        <v>100</v>
      </c>
      <c r="C58" t="s">
        <v>225</v>
      </c>
      <c r="D58" s="31">
        <v>101.64</v>
      </c>
      <c r="E58" s="11">
        <v>22970.639999999999</v>
      </c>
      <c r="F58">
        <v>226</v>
      </c>
    </row>
    <row r="59" spans="1:6" x14ac:dyDescent="0.3">
      <c r="A59">
        <v>97001049</v>
      </c>
      <c r="B59" t="s">
        <v>136</v>
      </c>
      <c r="C59" t="s">
        <v>225</v>
      </c>
      <c r="D59" s="31">
        <v>96.434826000000001</v>
      </c>
      <c r="E59" s="11">
        <v>14465.224</v>
      </c>
      <c r="F59">
        <v>150</v>
      </c>
    </row>
    <row r="60" spans="1:6" x14ac:dyDescent="0.3">
      <c r="A60">
        <v>97001049</v>
      </c>
      <c r="B60" t="s">
        <v>68</v>
      </c>
      <c r="C60">
        <v>4</v>
      </c>
      <c r="D60" s="31">
        <v>86.915800000000004</v>
      </c>
      <c r="E60" s="11">
        <v>14167.2754</v>
      </c>
      <c r="F60">
        <v>163</v>
      </c>
    </row>
    <row r="61" spans="1:6" x14ac:dyDescent="0.3">
      <c r="A61">
        <v>97001038</v>
      </c>
      <c r="B61" t="s">
        <v>68</v>
      </c>
      <c r="C61" t="s">
        <v>225</v>
      </c>
      <c r="D61" s="31">
        <v>86.915800000000004</v>
      </c>
      <c r="E61" s="11">
        <v>15557.9282</v>
      </c>
      <c r="F61">
        <v>179</v>
      </c>
    </row>
    <row r="62" spans="1:6" x14ac:dyDescent="0.3">
      <c r="A62">
        <v>97001038</v>
      </c>
      <c r="B62" t="s">
        <v>68</v>
      </c>
      <c r="C62">
        <v>2</v>
      </c>
      <c r="D62" s="31">
        <v>86.915800000000004</v>
      </c>
      <c r="E62" s="11">
        <v>13385.0332</v>
      </c>
      <c r="F62">
        <v>154</v>
      </c>
    </row>
    <row r="63" spans="1:6" x14ac:dyDescent="0.3">
      <c r="A63">
        <v>97001037</v>
      </c>
      <c r="B63" t="s">
        <v>68</v>
      </c>
      <c r="C63" t="s">
        <v>225</v>
      </c>
      <c r="D63" s="31">
        <v>86.915800000000004</v>
      </c>
      <c r="E63" s="11">
        <v>669599.32319999998</v>
      </c>
      <c r="F63">
        <v>7704</v>
      </c>
    </row>
    <row r="64" spans="1:6" x14ac:dyDescent="0.3">
      <c r="A64">
        <v>97001037</v>
      </c>
      <c r="B64" t="s">
        <v>68</v>
      </c>
      <c r="C64">
        <v>2</v>
      </c>
      <c r="D64" s="31">
        <v>86.915800000000004</v>
      </c>
      <c r="E64" s="11">
        <v>362786.54920000001</v>
      </c>
      <c r="F64">
        <v>4174</v>
      </c>
    </row>
    <row r="65" spans="1:6" x14ac:dyDescent="0.3">
      <c r="A65">
        <v>97001037</v>
      </c>
      <c r="B65" t="s">
        <v>68</v>
      </c>
      <c r="C65">
        <v>1</v>
      </c>
      <c r="D65" s="31">
        <v>86.915800000000004</v>
      </c>
      <c r="E65" s="11">
        <v>313766.038</v>
      </c>
      <c r="F65">
        <v>3610</v>
      </c>
    </row>
    <row r="66" spans="1:6" x14ac:dyDescent="0.3">
      <c r="A66">
        <v>97001037</v>
      </c>
      <c r="B66" t="s">
        <v>42</v>
      </c>
      <c r="C66" t="s">
        <v>225</v>
      </c>
      <c r="D66" s="31">
        <v>91.727244999999996</v>
      </c>
      <c r="E66" s="11">
        <v>293252.00439999998</v>
      </c>
      <c r="F66">
        <v>3197</v>
      </c>
    </row>
    <row r="67" spans="1:6" x14ac:dyDescent="0.3">
      <c r="A67">
        <v>97001037</v>
      </c>
      <c r="B67" t="s">
        <v>68</v>
      </c>
      <c r="C67">
        <v>3</v>
      </c>
      <c r="D67" s="31">
        <v>86.915800000000004</v>
      </c>
      <c r="E67" s="11">
        <v>281954.85519999999</v>
      </c>
      <c r="F67">
        <v>3244</v>
      </c>
    </row>
    <row r="68" spans="1:6" x14ac:dyDescent="0.3">
      <c r="A68">
        <v>97001037</v>
      </c>
      <c r="B68" t="s">
        <v>68</v>
      </c>
      <c r="C68">
        <v>4</v>
      </c>
      <c r="D68" s="31">
        <v>86.915800000000004</v>
      </c>
      <c r="E68" s="11">
        <v>105863.44439999999</v>
      </c>
      <c r="F68">
        <v>1218</v>
      </c>
    </row>
    <row r="69" spans="1:6" x14ac:dyDescent="0.3">
      <c r="A69">
        <v>97001037</v>
      </c>
      <c r="B69" t="s">
        <v>116</v>
      </c>
      <c r="C69">
        <v>1</v>
      </c>
      <c r="D69" s="31">
        <v>92.233000000000004</v>
      </c>
      <c r="E69" s="11">
        <v>20936.891</v>
      </c>
      <c r="F69">
        <v>227</v>
      </c>
    </row>
    <row r="70" spans="1:6" x14ac:dyDescent="0.3">
      <c r="A70">
        <v>97001037</v>
      </c>
      <c r="B70" t="s">
        <v>116</v>
      </c>
      <c r="C70" t="s">
        <v>225</v>
      </c>
      <c r="D70" s="31">
        <v>92.233000000000004</v>
      </c>
      <c r="E70" s="11">
        <v>18723.298999999999</v>
      </c>
      <c r="F70">
        <v>203</v>
      </c>
    </row>
    <row r="71" spans="1:6" x14ac:dyDescent="0.3">
      <c r="A71">
        <v>97001037</v>
      </c>
      <c r="B71" t="s">
        <v>42</v>
      </c>
      <c r="C71">
        <v>2</v>
      </c>
      <c r="D71" s="31">
        <v>91.727251999999993</v>
      </c>
      <c r="E71" s="11">
        <v>16143.996499999999</v>
      </c>
      <c r="F71">
        <v>176</v>
      </c>
    </row>
    <row r="72" spans="1:6" x14ac:dyDescent="0.3">
      <c r="A72">
        <v>97001037</v>
      </c>
      <c r="B72" t="s">
        <v>136</v>
      </c>
      <c r="C72">
        <v>2</v>
      </c>
      <c r="D72" s="31">
        <v>93.672126000000006</v>
      </c>
      <c r="E72" s="11">
        <v>15830.5893</v>
      </c>
      <c r="F72">
        <v>169</v>
      </c>
    </row>
    <row r="73" spans="1:6" x14ac:dyDescent="0.3">
      <c r="A73">
        <v>97001037</v>
      </c>
      <c r="B73" t="s">
        <v>116</v>
      </c>
      <c r="C73">
        <v>3</v>
      </c>
      <c r="D73" s="31">
        <v>92.233000000000004</v>
      </c>
      <c r="E73" s="11">
        <v>14480.581</v>
      </c>
      <c r="F73">
        <v>157</v>
      </c>
    </row>
    <row r="74" spans="1:6" x14ac:dyDescent="0.3">
      <c r="A74">
        <v>97001037</v>
      </c>
      <c r="B74" t="s">
        <v>116</v>
      </c>
      <c r="C74">
        <v>4</v>
      </c>
      <c r="D74" s="31">
        <v>92.233000000000004</v>
      </c>
      <c r="E74" s="11">
        <v>12082.522999999999</v>
      </c>
      <c r="F74">
        <v>131</v>
      </c>
    </row>
    <row r="75" spans="1:6" x14ac:dyDescent="0.3">
      <c r="A75">
        <v>97001037</v>
      </c>
      <c r="B75" t="s">
        <v>136</v>
      </c>
      <c r="C75">
        <v>3</v>
      </c>
      <c r="D75" s="31">
        <v>102.26624200000001</v>
      </c>
      <c r="E75" s="11">
        <v>11556.0854</v>
      </c>
      <c r="F75">
        <v>113</v>
      </c>
    </row>
    <row r="76" spans="1:6" x14ac:dyDescent="0.3">
      <c r="A76">
        <v>97001037</v>
      </c>
      <c r="B76" t="s">
        <v>155</v>
      </c>
      <c r="C76" t="s">
        <v>225</v>
      </c>
      <c r="D76" s="31">
        <v>111.63030000000001</v>
      </c>
      <c r="E76" s="11">
        <v>10046.727000000001</v>
      </c>
      <c r="F76">
        <v>90</v>
      </c>
    </row>
    <row r="77" spans="1:6" x14ac:dyDescent="0.3">
      <c r="A77">
        <v>97001035</v>
      </c>
      <c r="B77" t="s">
        <v>68</v>
      </c>
      <c r="C77">
        <v>1</v>
      </c>
      <c r="D77" s="31">
        <v>86.915800000000004</v>
      </c>
      <c r="E77" s="11">
        <v>37547.625599999999</v>
      </c>
      <c r="F77">
        <v>432</v>
      </c>
    </row>
    <row r="78" spans="1:6" x14ac:dyDescent="0.3">
      <c r="A78">
        <v>97001035</v>
      </c>
      <c r="B78" t="s">
        <v>68</v>
      </c>
      <c r="C78">
        <v>2</v>
      </c>
      <c r="D78" s="31">
        <v>86.915800000000004</v>
      </c>
      <c r="E78" s="11">
        <v>22771.939600000002</v>
      </c>
      <c r="F78">
        <v>262</v>
      </c>
    </row>
    <row r="79" spans="1:6" x14ac:dyDescent="0.3">
      <c r="A79">
        <v>97001035</v>
      </c>
      <c r="B79" t="s">
        <v>68</v>
      </c>
      <c r="C79">
        <v>3</v>
      </c>
      <c r="D79" s="31">
        <v>86.915800000000004</v>
      </c>
      <c r="E79" s="11">
        <v>17122.4126</v>
      </c>
      <c r="F79">
        <v>197</v>
      </c>
    </row>
    <row r="80" spans="1:6" x14ac:dyDescent="0.3">
      <c r="A80">
        <v>97001035</v>
      </c>
      <c r="B80" t="s">
        <v>68</v>
      </c>
      <c r="C80">
        <v>4</v>
      </c>
      <c r="D80" s="31">
        <v>86.915800000000004</v>
      </c>
      <c r="E80" s="11">
        <v>16079.423000000001</v>
      </c>
      <c r="F80">
        <v>185</v>
      </c>
    </row>
    <row r="81" spans="1:6" x14ac:dyDescent="0.3">
      <c r="A81">
        <v>97001034</v>
      </c>
      <c r="B81" t="s">
        <v>77</v>
      </c>
      <c r="C81">
        <v>2</v>
      </c>
      <c r="D81" s="31">
        <v>96.710499999999996</v>
      </c>
      <c r="E81" s="11">
        <v>10057.892</v>
      </c>
      <c r="F81">
        <v>104</v>
      </c>
    </row>
    <row r="82" spans="1:6" x14ac:dyDescent="0.3">
      <c r="A82">
        <v>97001019</v>
      </c>
      <c r="B82" t="s">
        <v>174</v>
      </c>
      <c r="C82">
        <v>3</v>
      </c>
      <c r="D82" s="31">
        <v>437.5</v>
      </c>
      <c r="E82" s="11">
        <v>44625</v>
      </c>
      <c r="F82">
        <v>102</v>
      </c>
    </row>
    <row r="83" spans="1:6" x14ac:dyDescent="0.3">
      <c r="A83">
        <v>97001018</v>
      </c>
      <c r="B83" t="s">
        <v>68</v>
      </c>
      <c r="C83" t="s">
        <v>225</v>
      </c>
      <c r="D83" s="31">
        <v>72.870378000000002</v>
      </c>
      <c r="E83" s="11">
        <v>189900.2064</v>
      </c>
      <c r="F83">
        <v>2606</v>
      </c>
    </row>
    <row r="84" spans="1:6" x14ac:dyDescent="0.3">
      <c r="A84">
        <v>97001018</v>
      </c>
      <c r="B84" t="s">
        <v>42</v>
      </c>
      <c r="C84" t="s">
        <v>225</v>
      </c>
      <c r="D84" s="31">
        <v>78.767465000000001</v>
      </c>
      <c r="E84" s="11">
        <v>156668.48879999999</v>
      </c>
      <c r="F84">
        <v>1989</v>
      </c>
    </row>
    <row r="85" spans="1:6" x14ac:dyDescent="0.3">
      <c r="A85">
        <v>97001018</v>
      </c>
      <c r="B85" t="s">
        <v>68</v>
      </c>
      <c r="C85">
        <v>2</v>
      </c>
      <c r="D85" s="31">
        <v>71.922402000000005</v>
      </c>
      <c r="E85" s="11">
        <v>114788.15360000001</v>
      </c>
      <c r="F85">
        <v>1596</v>
      </c>
    </row>
    <row r="86" spans="1:6" x14ac:dyDescent="0.3">
      <c r="A86">
        <v>97001018</v>
      </c>
      <c r="B86" t="s">
        <v>42</v>
      </c>
      <c r="C86">
        <v>2</v>
      </c>
      <c r="D86" s="31">
        <v>76.896068999999997</v>
      </c>
      <c r="E86" s="11">
        <v>108038.9774</v>
      </c>
      <c r="F86">
        <v>1405</v>
      </c>
    </row>
    <row r="87" spans="1:6" x14ac:dyDescent="0.3">
      <c r="A87">
        <v>97001018</v>
      </c>
      <c r="B87" t="s">
        <v>68</v>
      </c>
      <c r="C87">
        <v>4</v>
      </c>
      <c r="D87" s="31">
        <v>71.985692999999998</v>
      </c>
      <c r="E87" s="11">
        <v>56724.7264</v>
      </c>
      <c r="F87">
        <v>788</v>
      </c>
    </row>
    <row r="88" spans="1:6" x14ac:dyDescent="0.3">
      <c r="A88">
        <v>97001018</v>
      </c>
      <c r="B88" t="s">
        <v>42</v>
      </c>
      <c r="C88">
        <v>3</v>
      </c>
      <c r="D88" s="31">
        <v>77.076774</v>
      </c>
      <c r="E88" s="11">
        <v>56574.352800000001</v>
      </c>
      <c r="F88">
        <v>734</v>
      </c>
    </row>
    <row r="89" spans="1:6" x14ac:dyDescent="0.3">
      <c r="A89">
        <v>97001018</v>
      </c>
      <c r="B89" t="s">
        <v>42</v>
      </c>
      <c r="C89">
        <v>1</v>
      </c>
      <c r="D89" s="31">
        <v>76.967682999999994</v>
      </c>
      <c r="E89" s="11">
        <v>53723.442799999997</v>
      </c>
      <c r="F89">
        <v>698</v>
      </c>
    </row>
    <row r="90" spans="1:6" x14ac:dyDescent="0.3">
      <c r="A90">
        <v>97001018</v>
      </c>
      <c r="B90" t="s">
        <v>42</v>
      </c>
      <c r="C90">
        <v>4</v>
      </c>
      <c r="D90" s="31">
        <v>77.355937999999995</v>
      </c>
      <c r="E90" s="11">
        <v>52137.902699999999</v>
      </c>
      <c r="F90">
        <v>674</v>
      </c>
    </row>
    <row r="91" spans="1:6" x14ac:dyDescent="0.3">
      <c r="A91">
        <v>97001018</v>
      </c>
      <c r="B91" t="s">
        <v>68</v>
      </c>
      <c r="C91">
        <v>3</v>
      </c>
      <c r="D91" s="31">
        <v>71.903417000000005</v>
      </c>
      <c r="E91" s="11">
        <v>48606.710400000004</v>
      </c>
      <c r="F91">
        <v>676</v>
      </c>
    </row>
    <row r="92" spans="1:6" x14ac:dyDescent="0.3">
      <c r="A92">
        <v>97001018</v>
      </c>
      <c r="B92" t="s">
        <v>68</v>
      </c>
      <c r="C92">
        <v>1</v>
      </c>
      <c r="D92" s="31">
        <v>71.894291999999993</v>
      </c>
      <c r="E92" s="11">
        <v>45149.616000000002</v>
      </c>
      <c r="F92">
        <v>628</v>
      </c>
    </row>
    <row r="93" spans="1:6" x14ac:dyDescent="0.3">
      <c r="A93">
        <v>97001016</v>
      </c>
      <c r="B93" t="s">
        <v>129</v>
      </c>
      <c r="C93" t="s">
        <v>225</v>
      </c>
      <c r="D93" s="31">
        <v>243.98193699999999</v>
      </c>
      <c r="E93" s="11">
        <v>68314.9424</v>
      </c>
      <c r="F93">
        <v>280</v>
      </c>
    </row>
    <row r="94" spans="1:6" x14ac:dyDescent="0.3">
      <c r="A94">
        <v>97001016</v>
      </c>
      <c r="B94" t="s">
        <v>129</v>
      </c>
      <c r="C94">
        <v>3</v>
      </c>
      <c r="D94" s="31">
        <v>242.87806399999999</v>
      </c>
      <c r="E94" s="11">
        <v>51247.2716</v>
      </c>
      <c r="F94">
        <v>211</v>
      </c>
    </row>
    <row r="95" spans="1:6" x14ac:dyDescent="0.3">
      <c r="A95">
        <v>97001015</v>
      </c>
      <c r="B95" t="s">
        <v>129</v>
      </c>
      <c r="C95" t="s">
        <v>225</v>
      </c>
      <c r="D95" s="31">
        <v>269.31560000000002</v>
      </c>
      <c r="E95" s="11">
        <v>14273.7268</v>
      </c>
      <c r="F95">
        <v>53</v>
      </c>
    </row>
    <row r="96" spans="1:6" x14ac:dyDescent="0.3">
      <c r="A96">
        <v>97001013</v>
      </c>
      <c r="B96" t="s">
        <v>174</v>
      </c>
      <c r="C96">
        <v>3</v>
      </c>
      <c r="D96" s="31">
        <v>481</v>
      </c>
      <c r="E96" s="11">
        <v>16354</v>
      </c>
      <c r="F96">
        <v>34</v>
      </c>
    </row>
    <row r="97" spans="1:6" x14ac:dyDescent="0.3">
      <c r="A97">
        <v>97001012</v>
      </c>
      <c r="B97" t="s">
        <v>129</v>
      </c>
      <c r="C97" t="s">
        <v>225</v>
      </c>
      <c r="D97" s="31">
        <v>122.50449999999999</v>
      </c>
      <c r="E97" s="11">
        <v>18130.666000000001</v>
      </c>
      <c r="F97">
        <v>148</v>
      </c>
    </row>
    <row r="98" spans="1:6" x14ac:dyDescent="0.3">
      <c r="A98">
        <v>97001005</v>
      </c>
      <c r="B98" t="s">
        <v>154</v>
      </c>
      <c r="C98">
        <v>3</v>
      </c>
      <c r="D98" s="31">
        <v>91.307813999999993</v>
      </c>
      <c r="E98" s="11">
        <v>12874.401900000001</v>
      </c>
      <c r="F98">
        <v>141</v>
      </c>
    </row>
    <row r="99" spans="1:6" x14ac:dyDescent="0.3">
      <c r="A99">
        <v>97001003</v>
      </c>
      <c r="B99" t="s">
        <v>129</v>
      </c>
      <c r="C99">
        <v>3</v>
      </c>
      <c r="D99" s="31">
        <v>231.48226500000001</v>
      </c>
      <c r="E99" s="11">
        <v>134028.23180000001</v>
      </c>
      <c r="F99">
        <v>579</v>
      </c>
    </row>
    <row r="100" spans="1:6" x14ac:dyDescent="0.3">
      <c r="A100">
        <v>97001003</v>
      </c>
      <c r="B100" t="s">
        <v>129</v>
      </c>
      <c r="C100" t="s">
        <v>225</v>
      </c>
      <c r="D100" s="31">
        <v>231.89716799999999</v>
      </c>
      <c r="E100" s="11">
        <v>92758.867400000003</v>
      </c>
      <c r="F100">
        <v>400</v>
      </c>
    </row>
    <row r="101" spans="1:6" x14ac:dyDescent="0.3">
      <c r="A101">
        <v>97001002</v>
      </c>
      <c r="B101" t="s">
        <v>129</v>
      </c>
      <c r="C101" t="s">
        <v>225</v>
      </c>
      <c r="D101" s="31">
        <v>257.317453</v>
      </c>
      <c r="E101" s="11">
        <v>27275.650099999999</v>
      </c>
      <c r="F101">
        <v>106</v>
      </c>
    </row>
    <row r="102" spans="1:6" x14ac:dyDescent="0.3">
      <c r="A102">
        <v>97001002</v>
      </c>
      <c r="B102" t="s">
        <v>129</v>
      </c>
      <c r="C102">
        <v>3</v>
      </c>
      <c r="D102" s="31">
        <v>256.68049999999999</v>
      </c>
      <c r="E102" s="11">
        <v>16684.232499999998</v>
      </c>
      <c r="F102">
        <v>65</v>
      </c>
    </row>
    <row r="103" spans="1:6" x14ac:dyDescent="0.3">
      <c r="A103">
        <v>70300200</v>
      </c>
      <c r="B103" t="s">
        <v>68</v>
      </c>
      <c r="C103" t="s">
        <v>225</v>
      </c>
      <c r="D103" s="31">
        <v>58.394047999999998</v>
      </c>
      <c r="E103" s="11">
        <v>15941.575199999999</v>
      </c>
      <c r="F103">
        <v>273</v>
      </c>
    </row>
    <row r="104" spans="1:6" x14ac:dyDescent="0.3">
      <c r="A104">
        <v>9714019</v>
      </c>
      <c r="B104" t="s">
        <v>169</v>
      </c>
      <c r="C104">
        <v>3</v>
      </c>
      <c r="D104" s="31">
        <v>62.5</v>
      </c>
      <c r="E104" s="11">
        <v>48812.5</v>
      </c>
      <c r="F104">
        <v>781</v>
      </c>
    </row>
    <row r="105" spans="1:6" x14ac:dyDescent="0.3">
      <c r="A105">
        <v>9714019</v>
      </c>
      <c r="B105" t="s">
        <v>169</v>
      </c>
      <c r="C105">
        <v>1</v>
      </c>
      <c r="D105" s="31">
        <v>62.5</v>
      </c>
      <c r="E105" s="11">
        <v>14375</v>
      </c>
      <c r="F105">
        <v>230</v>
      </c>
    </row>
    <row r="106" spans="1:6" x14ac:dyDescent="0.3">
      <c r="A106">
        <v>9714019</v>
      </c>
      <c r="B106" t="s">
        <v>169</v>
      </c>
      <c r="C106">
        <v>2</v>
      </c>
      <c r="D106" s="31">
        <v>62.5</v>
      </c>
      <c r="E106" s="11">
        <v>10875</v>
      </c>
      <c r="F106">
        <v>174</v>
      </c>
    </row>
    <row r="107" spans="1:6" x14ac:dyDescent="0.3">
      <c r="A107">
        <v>9714015</v>
      </c>
      <c r="B107" t="s">
        <v>169</v>
      </c>
      <c r="C107">
        <v>3</v>
      </c>
      <c r="D107" s="31">
        <v>68.040000000000006</v>
      </c>
      <c r="E107" s="11">
        <v>12723.48</v>
      </c>
      <c r="F107">
        <v>187</v>
      </c>
    </row>
    <row r="108" spans="1:6" x14ac:dyDescent="0.3">
      <c r="A108">
        <v>9714013</v>
      </c>
      <c r="B108" t="s">
        <v>169</v>
      </c>
      <c r="C108">
        <v>3</v>
      </c>
      <c r="D108" s="31">
        <v>64.12</v>
      </c>
      <c r="E108" s="11">
        <v>62901.72</v>
      </c>
      <c r="F108">
        <v>981</v>
      </c>
    </row>
    <row r="109" spans="1:6" x14ac:dyDescent="0.3">
      <c r="A109">
        <v>9714013</v>
      </c>
      <c r="B109" t="s">
        <v>169</v>
      </c>
      <c r="C109">
        <v>1</v>
      </c>
      <c r="D109" s="31">
        <v>64.12</v>
      </c>
      <c r="E109" s="11">
        <v>16286.48</v>
      </c>
      <c r="F109">
        <v>254</v>
      </c>
    </row>
    <row r="110" spans="1:6" x14ac:dyDescent="0.3">
      <c r="A110">
        <v>9714013</v>
      </c>
      <c r="B110" t="s">
        <v>169</v>
      </c>
      <c r="C110">
        <v>2</v>
      </c>
      <c r="D110" s="31">
        <v>64.12</v>
      </c>
      <c r="E110" s="11">
        <v>13336.96</v>
      </c>
      <c r="F110">
        <v>208</v>
      </c>
    </row>
    <row r="111" spans="1:6" x14ac:dyDescent="0.3">
      <c r="A111">
        <v>9714011</v>
      </c>
      <c r="B111" t="s">
        <v>169</v>
      </c>
      <c r="C111">
        <v>3</v>
      </c>
      <c r="D111" s="31">
        <v>64.12</v>
      </c>
      <c r="E111" s="11">
        <v>48346.48</v>
      </c>
      <c r="F111">
        <v>754</v>
      </c>
    </row>
    <row r="112" spans="1:6" x14ac:dyDescent="0.3">
      <c r="A112">
        <v>9714011</v>
      </c>
      <c r="B112" t="s">
        <v>169</v>
      </c>
      <c r="C112">
        <v>2</v>
      </c>
      <c r="D112" s="31">
        <v>64.12</v>
      </c>
      <c r="E112" s="11">
        <v>14811.72</v>
      </c>
      <c r="F112">
        <v>231</v>
      </c>
    </row>
    <row r="113" spans="1:6" x14ac:dyDescent="0.3">
      <c r="A113">
        <v>9714011</v>
      </c>
      <c r="B113" t="s">
        <v>169</v>
      </c>
      <c r="C113">
        <v>1</v>
      </c>
      <c r="D113" s="31">
        <v>64.12</v>
      </c>
      <c r="E113" s="11">
        <v>10066.84</v>
      </c>
      <c r="F113">
        <v>157</v>
      </c>
    </row>
    <row r="114" spans="1:6" x14ac:dyDescent="0.3">
      <c r="A114">
        <v>9714008</v>
      </c>
      <c r="B114" t="s">
        <v>169</v>
      </c>
      <c r="C114">
        <v>3</v>
      </c>
      <c r="D114" s="31">
        <v>68.040000000000006</v>
      </c>
      <c r="E114" s="11">
        <v>23609.88</v>
      </c>
      <c r="F114">
        <v>347</v>
      </c>
    </row>
    <row r="115" spans="1:6" x14ac:dyDescent="0.3">
      <c r="A115">
        <v>9714007</v>
      </c>
      <c r="B115" t="s">
        <v>169</v>
      </c>
      <c r="C115">
        <v>3</v>
      </c>
      <c r="D115" s="31">
        <v>64.12</v>
      </c>
      <c r="E115" s="11">
        <v>29046.36</v>
      </c>
      <c r="F115">
        <v>453</v>
      </c>
    </row>
    <row r="116" spans="1:6" x14ac:dyDescent="0.3">
      <c r="A116">
        <v>9714007</v>
      </c>
      <c r="B116" t="s">
        <v>169</v>
      </c>
      <c r="C116">
        <v>1</v>
      </c>
      <c r="D116" s="31">
        <v>64.12</v>
      </c>
      <c r="E116" s="11">
        <v>10195.08</v>
      </c>
      <c r="F116">
        <v>159</v>
      </c>
    </row>
    <row r="117" spans="1:6" x14ac:dyDescent="0.3">
      <c r="A117">
        <v>9712207</v>
      </c>
      <c r="B117" t="s">
        <v>151</v>
      </c>
      <c r="C117">
        <v>3</v>
      </c>
      <c r="D117" s="31">
        <v>91.355999999999995</v>
      </c>
      <c r="E117" s="11">
        <v>12881.196</v>
      </c>
      <c r="F117">
        <v>141</v>
      </c>
    </row>
    <row r="118" spans="1:6" x14ac:dyDescent="0.3">
      <c r="A118">
        <v>9712207</v>
      </c>
      <c r="B118" t="s">
        <v>151</v>
      </c>
      <c r="C118" t="s">
        <v>225</v>
      </c>
      <c r="D118" s="31">
        <v>91.211252999999999</v>
      </c>
      <c r="E118" s="11">
        <v>12222.308000000001</v>
      </c>
      <c r="F118">
        <v>134</v>
      </c>
    </row>
    <row r="119" spans="1:6" x14ac:dyDescent="0.3">
      <c r="A119">
        <v>9712203</v>
      </c>
      <c r="B119" t="s">
        <v>151</v>
      </c>
      <c r="C119" t="s">
        <v>225</v>
      </c>
      <c r="D119" s="31">
        <v>182.71190000000001</v>
      </c>
      <c r="E119" s="11">
        <v>14434.240100000001</v>
      </c>
      <c r="F119">
        <v>79</v>
      </c>
    </row>
    <row r="120" spans="1:6" x14ac:dyDescent="0.3">
      <c r="A120">
        <v>9712203</v>
      </c>
      <c r="B120" t="s">
        <v>151</v>
      </c>
      <c r="C120">
        <v>3</v>
      </c>
      <c r="D120" s="31">
        <v>182.71190000000001</v>
      </c>
      <c r="E120" s="11">
        <v>13520.6806</v>
      </c>
      <c r="F120">
        <v>74</v>
      </c>
    </row>
    <row r="121" spans="1:6" x14ac:dyDescent="0.3">
      <c r="A121">
        <v>9712200</v>
      </c>
      <c r="B121" t="s">
        <v>151</v>
      </c>
      <c r="C121">
        <v>3</v>
      </c>
      <c r="D121" s="31">
        <v>172.88140000000001</v>
      </c>
      <c r="E121" s="11">
        <v>14003.393400000001</v>
      </c>
      <c r="F121">
        <v>81</v>
      </c>
    </row>
    <row r="122" spans="1:6" x14ac:dyDescent="0.3">
      <c r="A122">
        <v>9712199</v>
      </c>
      <c r="B122" t="s">
        <v>151</v>
      </c>
      <c r="C122">
        <v>3</v>
      </c>
      <c r="D122" s="31">
        <v>106.77970000000001</v>
      </c>
      <c r="E122" s="11">
        <v>11425.427900000001</v>
      </c>
      <c r="F122">
        <v>107</v>
      </c>
    </row>
    <row r="123" spans="1:6" x14ac:dyDescent="0.3">
      <c r="A123">
        <v>9712198</v>
      </c>
      <c r="B123" t="s">
        <v>151</v>
      </c>
      <c r="C123" t="s">
        <v>225</v>
      </c>
      <c r="D123" s="31">
        <v>137.03389999999999</v>
      </c>
      <c r="E123" s="11">
        <v>33847.373299999999</v>
      </c>
      <c r="F123">
        <v>247</v>
      </c>
    </row>
    <row r="124" spans="1:6" x14ac:dyDescent="0.3">
      <c r="A124">
        <v>9712198</v>
      </c>
      <c r="B124" t="s">
        <v>151</v>
      </c>
      <c r="C124">
        <v>3</v>
      </c>
      <c r="D124" s="31">
        <v>137.03389999999999</v>
      </c>
      <c r="E124" s="11">
        <v>30832.627499999999</v>
      </c>
      <c r="F124">
        <v>225</v>
      </c>
    </row>
    <row r="125" spans="1:6" x14ac:dyDescent="0.3">
      <c r="A125">
        <v>9712197</v>
      </c>
      <c r="B125" t="s">
        <v>151</v>
      </c>
      <c r="C125" t="s">
        <v>225</v>
      </c>
      <c r="D125" s="31">
        <v>103.98309999999999</v>
      </c>
      <c r="E125" s="11">
        <v>36602.051200000002</v>
      </c>
      <c r="F125">
        <v>352</v>
      </c>
    </row>
    <row r="126" spans="1:6" x14ac:dyDescent="0.3">
      <c r="A126">
        <v>9712197</v>
      </c>
      <c r="B126" t="s">
        <v>151</v>
      </c>
      <c r="C126">
        <v>3</v>
      </c>
      <c r="D126" s="31">
        <v>103.98309999999999</v>
      </c>
      <c r="E126" s="11">
        <v>35770.186399999999</v>
      </c>
      <c r="F126">
        <v>344</v>
      </c>
    </row>
    <row r="127" spans="1:6" x14ac:dyDescent="0.3">
      <c r="A127">
        <v>9712196</v>
      </c>
      <c r="B127" t="s">
        <v>68</v>
      </c>
      <c r="C127">
        <v>3</v>
      </c>
      <c r="D127" s="31">
        <v>79.700900000000004</v>
      </c>
      <c r="E127" s="11">
        <v>16418.385399999999</v>
      </c>
      <c r="F127">
        <v>206</v>
      </c>
    </row>
    <row r="128" spans="1:6" x14ac:dyDescent="0.3">
      <c r="A128">
        <v>9712196</v>
      </c>
      <c r="B128" t="s">
        <v>68</v>
      </c>
      <c r="C128" t="s">
        <v>225</v>
      </c>
      <c r="D128" s="31">
        <v>79.700900000000004</v>
      </c>
      <c r="E128" s="11">
        <v>13070.9476</v>
      </c>
      <c r="F128">
        <v>164</v>
      </c>
    </row>
    <row r="129" spans="1:6" x14ac:dyDescent="0.3">
      <c r="A129">
        <v>9712193</v>
      </c>
      <c r="B129" t="s">
        <v>68</v>
      </c>
      <c r="C129" t="s">
        <v>225</v>
      </c>
      <c r="D129" s="31">
        <v>48.275843999999999</v>
      </c>
      <c r="E129" s="11">
        <v>286082.6532</v>
      </c>
      <c r="F129">
        <v>5926</v>
      </c>
    </row>
    <row r="130" spans="1:6" x14ac:dyDescent="0.3">
      <c r="A130">
        <v>9712193</v>
      </c>
      <c r="B130" t="s">
        <v>68</v>
      </c>
      <c r="C130">
        <v>3</v>
      </c>
      <c r="D130" s="31">
        <v>47.934179999999998</v>
      </c>
      <c r="E130" s="11">
        <v>147685.2114</v>
      </c>
      <c r="F130">
        <v>3081</v>
      </c>
    </row>
    <row r="131" spans="1:6" x14ac:dyDescent="0.3">
      <c r="A131">
        <v>9712193</v>
      </c>
      <c r="B131" t="s">
        <v>174</v>
      </c>
      <c r="C131">
        <v>3</v>
      </c>
      <c r="D131" s="31">
        <v>66.599999999999994</v>
      </c>
      <c r="E131" s="11">
        <v>75524.399999999994</v>
      </c>
      <c r="F131">
        <v>1134</v>
      </c>
    </row>
    <row r="132" spans="1:6" x14ac:dyDescent="0.3">
      <c r="A132">
        <v>9712193</v>
      </c>
      <c r="B132" t="s">
        <v>68</v>
      </c>
      <c r="C132">
        <v>2</v>
      </c>
      <c r="D132" s="31">
        <v>47.910575999999999</v>
      </c>
      <c r="E132" s="11">
        <v>70045.262400000007</v>
      </c>
      <c r="F132">
        <v>1462</v>
      </c>
    </row>
    <row r="133" spans="1:6" x14ac:dyDescent="0.3">
      <c r="A133">
        <v>9712193</v>
      </c>
      <c r="B133" t="s">
        <v>68</v>
      </c>
      <c r="C133">
        <v>1</v>
      </c>
      <c r="D133" s="31">
        <v>47.967297000000002</v>
      </c>
      <c r="E133" s="11">
        <v>45664.867200000001</v>
      </c>
      <c r="F133">
        <v>952</v>
      </c>
    </row>
    <row r="134" spans="1:6" x14ac:dyDescent="0.3">
      <c r="A134">
        <v>9712193</v>
      </c>
      <c r="B134" t="s">
        <v>116</v>
      </c>
      <c r="C134" t="s">
        <v>225</v>
      </c>
      <c r="D134" s="31">
        <v>53.160918000000002</v>
      </c>
      <c r="E134" s="11">
        <v>40455.459000000003</v>
      </c>
      <c r="F134">
        <v>761</v>
      </c>
    </row>
    <row r="135" spans="1:6" x14ac:dyDescent="0.3">
      <c r="A135">
        <v>9712193</v>
      </c>
      <c r="B135" t="s">
        <v>42</v>
      </c>
      <c r="C135" t="s">
        <v>225</v>
      </c>
      <c r="D135" s="31">
        <v>52.012799999999999</v>
      </c>
      <c r="E135" s="11">
        <v>20701.094400000002</v>
      </c>
      <c r="F135">
        <v>398</v>
      </c>
    </row>
    <row r="136" spans="1:6" x14ac:dyDescent="0.3">
      <c r="A136">
        <v>9712193</v>
      </c>
      <c r="B136" t="s">
        <v>174</v>
      </c>
      <c r="C136" t="s">
        <v>225</v>
      </c>
      <c r="D136" s="31">
        <v>66.208560000000006</v>
      </c>
      <c r="E136" s="11">
        <v>19200.482400000001</v>
      </c>
      <c r="F136">
        <v>290</v>
      </c>
    </row>
    <row r="137" spans="1:6" x14ac:dyDescent="0.3">
      <c r="A137">
        <v>9712193</v>
      </c>
      <c r="B137" t="s">
        <v>174</v>
      </c>
      <c r="C137">
        <v>2</v>
      </c>
      <c r="D137" s="31">
        <v>66.599999999999994</v>
      </c>
      <c r="E137" s="11">
        <v>17715.599999999999</v>
      </c>
      <c r="F137">
        <v>266</v>
      </c>
    </row>
    <row r="138" spans="1:6" x14ac:dyDescent="0.3">
      <c r="A138">
        <v>9712193</v>
      </c>
      <c r="B138" t="s">
        <v>42</v>
      </c>
      <c r="C138">
        <v>3</v>
      </c>
      <c r="D138" s="31">
        <v>50.092525999999999</v>
      </c>
      <c r="E138" s="11">
        <v>11320.911</v>
      </c>
      <c r="F138">
        <v>226</v>
      </c>
    </row>
    <row r="139" spans="1:6" x14ac:dyDescent="0.3">
      <c r="A139">
        <v>9712192</v>
      </c>
      <c r="B139" t="s">
        <v>174</v>
      </c>
      <c r="C139">
        <v>3</v>
      </c>
      <c r="D139" s="31">
        <v>34.200000000000003</v>
      </c>
      <c r="E139" s="11">
        <v>43605</v>
      </c>
      <c r="F139">
        <v>1275</v>
      </c>
    </row>
    <row r="140" spans="1:6" x14ac:dyDescent="0.3">
      <c r="A140">
        <v>9712192</v>
      </c>
      <c r="B140" t="s">
        <v>174</v>
      </c>
      <c r="C140" t="s">
        <v>225</v>
      </c>
      <c r="D140" s="31">
        <v>34.009639</v>
      </c>
      <c r="E140" s="11">
        <v>11733.3256</v>
      </c>
      <c r="F140">
        <v>345</v>
      </c>
    </row>
    <row r="141" spans="1:6" x14ac:dyDescent="0.3">
      <c r="A141">
        <v>9712191</v>
      </c>
      <c r="B141" t="s">
        <v>174</v>
      </c>
      <c r="C141">
        <v>3</v>
      </c>
      <c r="D141" s="31">
        <v>42.297269</v>
      </c>
      <c r="E141" s="11">
        <v>41832</v>
      </c>
      <c r="F141">
        <v>989</v>
      </c>
    </row>
    <row r="142" spans="1:6" x14ac:dyDescent="0.3">
      <c r="A142">
        <v>9712191</v>
      </c>
      <c r="B142" t="s">
        <v>174</v>
      </c>
      <c r="C142" t="s">
        <v>225</v>
      </c>
      <c r="D142" s="31">
        <v>42.028115999999997</v>
      </c>
      <c r="E142" s="11">
        <v>19080.764800000001</v>
      </c>
      <c r="F142">
        <v>454</v>
      </c>
    </row>
    <row r="143" spans="1:6" x14ac:dyDescent="0.3">
      <c r="A143">
        <v>9712176</v>
      </c>
      <c r="B143" t="s">
        <v>68</v>
      </c>
      <c r="C143">
        <v>3</v>
      </c>
      <c r="D143" s="31">
        <v>87.017921999999999</v>
      </c>
      <c r="E143" s="11">
        <v>12095.4912</v>
      </c>
      <c r="F143">
        <v>139</v>
      </c>
    </row>
    <row r="144" spans="1:6" x14ac:dyDescent="0.3">
      <c r="A144">
        <v>9712173</v>
      </c>
      <c r="B144" t="s">
        <v>87</v>
      </c>
      <c r="C144">
        <v>1</v>
      </c>
      <c r="D144" s="31">
        <v>75.094802000000001</v>
      </c>
      <c r="E144" s="11">
        <v>19825.0278</v>
      </c>
      <c r="F144">
        <v>264</v>
      </c>
    </row>
    <row r="145" spans="1:6" x14ac:dyDescent="0.3">
      <c r="A145">
        <v>9712173</v>
      </c>
      <c r="B145" t="s">
        <v>87</v>
      </c>
      <c r="C145">
        <v>3</v>
      </c>
      <c r="D145" s="31">
        <v>74.977929000000003</v>
      </c>
      <c r="E145" s="11">
        <v>19194.349999999999</v>
      </c>
      <c r="F145">
        <v>256</v>
      </c>
    </row>
    <row r="146" spans="1:6" x14ac:dyDescent="0.3">
      <c r="A146">
        <v>9712173</v>
      </c>
      <c r="B146" t="s">
        <v>87</v>
      </c>
      <c r="C146">
        <v>2</v>
      </c>
      <c r="D146" s="31">
        <v>75.172927999999999</v>
      </c>
      <c r="E146" s="11">
        <v>10524.21</v>
      </c>
      <c r="F146">
        <v>140</v>
      </c>
    </row>
    <row r="147" spans="1:6" x14ac:dyDescent="0.3">
      <c r="A147">
        <v>9712172</v>
      </c>
      <c r="B147" t="s">
        <v>87</v>
      </c>
      <c r="C147">
        <v>3</v>
      </c>
      <c r="D147" s="31">
        <v>67.617148999999998</v>
      </c>
      <c r="E147" s="11">
        <v>12914.8755</v>
      </c>
      <c r="F147">
        <v>191</v>
      </c>
    </row>
    <row r="148" spans="1:6" x14ac:dyDescent="0.3">
      <c r="A148">
        <v>9712171</v>
      </c>
      <c r="B148" t="s">
        <v>87</v>
      </c>
      <c r="C148">
        <v>3</v>
      </c>
      <c r="D148" s="31">
        <v>67.685237999999998</v>
      </c>
      <c r="E148" s="11">
        <v>12792.51</v>
      </c>
      <c r="F148">
        <v>189</v>
      </c>
    </row>
    <row r="149" spans="1:6" x14ac:dyDescent="0.3">
      <c r="A149">
        <v>9712171</v>
      </c>
      <c r="B149" t="s">
        <v>87</v>
      </c>
      <c r="C149">
        <v>1</v>
      </c>
      <c r="D149" s="31">
        <v>67.609353999999996</v>
      </c>
      <c r="E149" s="11">
        <v>12575.34</v>
      </c>
      <c r="F149">
        <v>186</v>
      </c>
    </row>
    <row r="150" spans="1:6" x14ac:dyDescent="0.3">
      <c r="A150">
        <v>9712168</v>
      </c>
      <c r="B150" t="s">
        <v>56</v>
      </c>
      <c r="C150" t="s">
        <v>225</v>
      </c>
      <c r="D150" s="31">
        <v>415.60969999999998</v>
      </c>
      <c r="E150" s="11">
        <v>30755.1178</v>
      </c>
      <c r="F150">
        <v>74</v>
      </c>
    </row>
    <row r="151" spans="1:6" x14ac:dyDescent="0.3">
      <c r="A151">
        <v>9712167</v>
      </c>
      <c r="B151" t="s">
        <v>56</v>
      </c>
      <c r="C151" t="s">
        <v>225</v>
      </c>
      <c r="D151" s="31">
        <v>258.29259999999999</v>
      </c>
      <c r="E151" s="11">
        <v>73871.683600000004</v>
      </c>
      <c r="F151">
        <v>286</v>
      </c>
    </row>
    <row r="152" spans="1:6" x14ac:dyDescent="0.3">
      <c r="A152">
        <v>9712167</v>
      </c>
      <c r="B152" t="s">
        <v>56</v>
      </c>
      <c r="C152">
        <v>3</v>
      </c>
      <c r="D152" s="31">
        <v>258.29259999999999</v>
      </c>
      <c r="E152" s="11">
        <v>10589.9966</v>
      </c>
      <c r="F152">
        <v>41</v>
      </c>
    </row>
    <row r="153" spans="1:6" x14ac:dyDescent="0.3">
      <c r="A153">
        <v>9712166</v>
      </c>
      <c r="B153" t="s">
        <v>68</v>
      </c>
      <c r="C153">
        <v>3</v>
      </c>
      <c r="D153" s="31">
        <v>154.50470000000001</v>
      </c>
      <c r="E153" s="11">
        <v>51295.560400000002</v>
      </c>
      <c r="F153">
        <v>332</v>
      </c>
    </row>
    <row r="154" spans="1:6" x14ac:dyDescent="0.3">
      <c r="A154">
        <v>9712166</v>
      </c>
      <c r="B154" t="s">
        <v>68</v>
      </c>
      <c r="C154" t="s">
        <v>225</v>
      </c>
      <c r="D154" s="31">
        <v>154.50470000000001</v>
      </c>
      <c r="E154" s="11">
        <v>33682.024599999997</v>
      </c>
      <c r="F154">
        <v>218</v>
      </c>
    </row>
    <row r="155" spans="1:6" x14ac:dyDescent="0.3">
      <c r="A155">
        <v>9712164</v>
      </c>
      <c r="B155" t="s">
        <v>56</v>
      </c>
      <c r="C155" t="s">
        <v>225</v>
      </c>
      <c r="D155" s="31">
        <v>575.66368999999997</v>
      </c>
      <c r="E155" s="11">
        <v>537669.88679999998</v>
      </c>
      <c r="F155">
        <v>934</v>
      </c>
    </row>
    <row r="156" spans="1:6" x14ac:dyDescent="0.3">
      <c r="A156">
        <v>9712164</v>
      </c>
      <c r="B156" t="s">
        <v>56</v>
      </c>
      <c r="C156">
        <v>3</v>
      </c>
      <c r="D156" s="31">
        <v>572.58857499999999</v>
      </c>
      <c r="E156" s="11">
        <v>164905.50959999999</v>
      </c>
      <c r="F156">
        <v>288</v>
      </c>
    </row>
    <row r="157" spans="1:6" x14ac:dyDescent="0.3">
      <c r="A157">
        <v>9712163</v>
      </c>
      <c r="B157" t="s">
        <v>68</v>
      </c>
      <c r="C157" t="s">
        <v>225</v>
      </c>
      <c r="D157" s="31">
        <v>279.67560099999997</v>
      </c>
      <c r="E157" s="11">
        <v>1356146.9924999999</v>
      </c>
      <c r="F157">
        <v>4849</v>
      </c>
    </row>
    <row r="158" spans="1:6" x14ac:dyDescent="0.3">
      <c r="A158">
        <v>9712163</v>
      </c>
      <c r="B158" t="s">
        <v>68</v>
      </c>
      <c r="C158">
        <v>3</v>
      </c>
      <c r="D158" s="31">
        <v>279.90649999999999</v>
      </c>
      <c r="E158" s="11">
        <v>967916.67700000003</v>
      </c>
      <c r="F158">
        <v>3458</v>
      </c>
    </row>
    <row r="159" spans="1:6" x14ac:dyDescent="0.3">
      <c r="A159">
        <v>9712163</v>
      </c>
      <c r="B159" t="s">
        <v>154</v>
      </c>
      <c r="C159">
        <v>3</v>
      </c>
      <c r="D159" s="31">
        <v>339.16465699999998</v>
      </c>
      <c r="E159" s="11">
        <v>653570.29460000002</v>
      </c>
      <c r="F159">
        <v>1927</v>
      </c>
    </row>
    <row r="160" spans="1:6" x14ac:dyDescent="0.3">
      <c r="A160">
        <v>9712163</v>
      </c>
      <c r="B160" t="s">
        <v>56</v>
      </c>
      <c r="C160" t="s">
        <v>225</v>
      </c>
      <c r="D160" s="31">
        <v>512.74390000000005</v>
      </c>
      <c r="E160" s="11">
        <v>311748.29119999998</v>
      </c>
      <c r="F160">
        <v>608</v>
      </c>
    </row>
    <row r="161" spans="1:6" x14ac:dyDescent="0.3">
      <c r="A161">
        <v>9712163</v>
      </c>
      <c r="B161" t="s">
        <v>154</v>
      </c>
      <c r="C161" t="s">
        <v>225</v>
      </c>
      <c r="D161" s="31">
        <v>336.44944800000002</v>
      </c>
      <c r="E161" s="11">
        <v>286654.93050000002</v>
      </c>
      <c r="F161">
        <v>852</v>
      </c>
    </row>
    <row r="162" spans="1:6" x14ac:dyDescent="0.3">
      <c r="A162">
        <v>9712163</v>
      </c>
      <c r="B162" t="s">
        <v>77</v>
      </c>
      <c r="C162">
        <v>3</v>
      </c>
      <c r="D162" s="31">
        <v>309.43021900000002</v>
      </c>
      <c r="E162" s="11">
        <v>262396.82620000001</v>
      </c>
      <c r="F162">
        <v>848</v>
      </c>
    </row>
    <row r="163" spans="1:6" x14ac:dyDescent="0.3">
      <c r="A163">
        <v>9712163</v>
      </c>
      <c r="B163" t="s">
        <v>104</v>
      </c>
      <c r="C163">
        <v>3</v>
      </c>
      <c r="D163" s="31">
        <v>462.117482</v>
      </c>
      <c r="E163" s="11">
        <v>178377.34839999999</v>
      </c>
      <c r="F163">
        <v>386</v>
      </c>
    </row>
    <row r="164" spans="1:6" x14ac:dyDescent="0.3">
      <c r="A164">
        <v>9712163</v>
      </c>
      <c r="B164" t="s">
        <v>89</v>
      </c>
      <c r="C164">
        <v>3</v>
      </c>
      <c r="D164" s="31">
        <v>356.34672799999998</v>
      </c>
      <c r="E164" s="11">
        <v>171046.42980000001</v>
      </c>
      <c r="F164">
        <v>480</v>
      </c>
    </row>
    <row r="165" spans="1:6" x14ac:dyDescent="0.3">
      <c r="A165">
        <v>9712163</v>
      </c>
      <c r="B165" t="s">
        <v>100</v>
      </c>
      <c r="C165">
        <v>3</v>
      </c>
      <c r="D165" s="31">
        <v>15020.053379999999</v>
      </c>
      <c r="E165" s="11">
        <v>150200.5338</v>
      </c>
      <c r="F165">
        <v>10</v>
      </c>
    </row>
    <row r="166" spans="1:6" x14ac:dyDescent="0.3">
      <c r="A166">
        <v>9712163</v>
      </c>
      <c r="B166" t="s">
        <v>42</v>
      </c>
      <c r="C166" t="s">
        <v>225</v>
      </c>
      <c r="D166" s="31">
        <v>290.43470400000001</v>
      </c>
      <c r="E166" s="11">
        <v>137375.61499999999</v>
      </c>
      <c r="F166">
        <v>473</v>
      </c>
    </row>
    <row r="167" spans="1:6" x14ac:dyDescent="0.3">
      <c r="A167">
        <v>9712163</v>
      </c>
      <c r="B167" t="s">
        <v>56</v>
      </c>
      <c r="C167">
        <v>3</v>
      </c>
      <c r="D167" s="31">
        <v>507.76752599999998</v>
      </c>
      <c r="E167" s="11">
        <v>106123.413</v>
      </c>
      <c r="F167">
        <v>209</v>
      </c>
    </row>
    <row r="168" spans="1:6" x14ac:dyDescent="0.3">
      <c r="A168">
        <v>9712163</v>
      </c>
      <c r="B168" t="s">
        <v>68</v>
      </c>
      <c r="C168">
        <v>2</v>
      </c>
      <c r="D168" s="31">
        <v>279.90649999999999</v>
      </c>
      <c r="E168" s="11">
        <v>89010.267000000007</v>
      </c>
      <c r="F168">
        <v>318</v>
      </c>
    </row>
    <row r="169" spans="1:6" x14ac:dyDescent="0.3">
      <c r="A169">
        <v>9712163</v>
      </c>
      <c r="B169" t="s">
        <v>77</v>
      </c>
      <c r="C169" t="s">
        <v>225</v>
      </c>
      <c r="D169" s="31">
        <v>309.17150900000001</v>
      </c>
      <c r="E169" s="11">
        <v>83476.307499999995</v>
      </c>
      <c r="F169">
        <v>270</v>
      </c>
    </row>
    <row r="170" spans="1:6" x14ac:dyDescent="0.3">
      <c r="A170">
        <v>9712163</v>
      </c>
      <c r="B170" t="s">
        <v>68</v>
      </c>
      <c r="C170">
        <v>1</v>
      </c>
      <c r="D170" s="31">
        <v>279.90649999999999</v>
      </c>
      <c r="E170" s="11">
        <v>83132.230500000005</v>
      </c>
      <c r="F170">
        <v>297</v>
      </c>
    </row>
    <row r="171" spans="1:6" x14ac:dyDescent="0.3">
      <c r="A171">
        <v>9712163</v>
      </c>
      <c r="B171" t="s">
        <v>42</v>
      </c>
      <c r="C171">
        <v>3</v>
      </c>
      <c r="D171" s="31">
        <v>290.36202800000001</v>
      </c>
      <c r="E171" s="11">
        <v>76945.9375</v>
      </c>
      <c r="F171">
        <v>265</v>
      </c>
    </row>
    <row r="172" spans="1:6" x14ac:dyDescent="0.3">
      <c r="A172">
        <v>9712163</v>
      </c>
      <c r="B172" t="s">
        <v>169</v>
      </c>
      <c r="C172">
        <v>3</v>
      </c>
      <c r="D172" s="31">
        <v>369.046965</v>
      </c>
      <c r="E172" s="11">
        <v>55357.044800000003</v>
      </c>
      <c r="F172">
        <v>150</v>
      </c>
    </row>
    <row r="173" spans="1:6" x14ac:dyDescent="0.3">
      <c r="A173">
        <v>9712163</v>
      </c>
      <c r="B173" t="s">
        <v>101</v>
      </c>
      <c r="C173">
        <v>3</v>
      </c>
      <c r="D173" s="31">
        <v>321.29603300000002</v>
      </c>
      <c r="E173" s="11">
        <v>52692.549500000001</v>
      </c>
      <c r="F173">
        <v>164</v>
      </c>
    </row>
    <row r="174" spans="1:6" x14ac:dyDescent="0.3">
      <c r="A174">
        <v>9712163</v>
      </c>
      <c r="B174" t="s">
        <v>89</v>
      </c>
      <c r="C174" t="s">
        <v>225</v>
      </c>
      <c r="D174" s="31">
        <v>350.660281</v>
      </c>
      <c r="E174" s="11">
        <v>43832.535199999998</v>
      </c>
      <c r="F174">
        <v>125</v>
      </c>
    </row>
    <row r="175" spans="1:6" x14ac:dyDescent="0.3">
      <c r="A175">
        <v>9712163</v>
      </c>
      <c r="B175" t="s">
        <v>136</v>
      </c>
      <c r="C175">
        <v>3</v>
      </c>
      <c r="D175" s="31">
        <v>389.37270699999999</v>
      </c>
      <c r="E175" s="11">
        <v>38547.898000000001</v>
      </c>
      <c r="F175">
        <v>99</v>
      </c>
    </row>
    <row r="176" spans="1:6" x14ac:dyDescent="0.3">
      <c r="A176">
        <v>9712163</v>
      </c>
      <c r="B176" t="s">
        <v>95</v>
      </c>
      <c r="C176">
        <v>3</v>
      </c>
      <c r="D176" s="31">
        <v>299.53269999999998</v>
      </c>
      <c r="E176" s="11">
        <v>29653.737300000001</v>
      </c>
      <c r="F176">
        <v>99</v>
      </c>
    </row>
    <row r="177" spans="1:6" x14ac:dyDescent="0.3">
      <c r="A177">
        <v>9712163</v>
      </c>
      <c r="B177" t="s">
        <v>104</v>
      </c>
      <c r="C177" t="s">
        <v>225</v>
      </c>
      <c r="D177" s="31">
        <v>457.61961700000001</v>
      </c>
      <c r="E177" s="11">
        <v>25626.6986</v>
      </c>
      <c r="F177">
        <v>56</v>
      </c>
    </row>
    <row r="178" spans="1:6" x14ac:dyDescent="0.3">
      <c r="A178">
        <v>9712163</v>
      </c>
      <c r="B178" t="s">
        <v>95</v>
      </c>
      <c r="C178" t="s">
        <v>225</v>
      </c>
      <c r="D178" s="31">
        <v>299.53269999999998</v>
      </c>
      <c r="E178" s="11">
        <v>25160.746800000001</v>
      </c>
      <c r="F178">
        <v>84</v>
      </c>
    </row>
    <row r="179" spans="1:6" x14ac:dyDescent="0.3">
      <c r="A179">
        <v>9712163</v>
      </c>
      <c r="B179" t="s">
        <v>136</v>
      </c>
      <c r="C179" t="s">
        <v>225</v>
      </c>
      <c r="D179" s="31">
        <v>390.28788500000002</v>
      </c>
      <c r="E179" s="11">
        <v>23807.561000000002</v>
      </c>
      <c r="F179">
        <v>61</v>
      </c>
    </row>
    <row r="180" spans="1:6" x14ac:dyDescent="0.3">
      <c r="A180">
        <v>9712163</v>
      </c>
      <c r="B180" t="s">
        <v>154</v>
      </c>
      <c r="C180">
        <v>2</v>
      </c>
      <c r="D180" s="31">
        <v>338.31819100000001</v>
      </c>
      <c r="E180" s="11">
        <v>23682.273399999998</v>
      </c>
      <c r="F180">
        <v>70</v>
      </c>
    </row>
    <row r="181" spans="1:6" x14ac:dyDescent="0.3">
      <c r="A181">
        <v>9712163</v>
      </c>
      <c r="B181" t="s">
        <v>101</v>
      </c>
      <c r="C181" t="s">
        <v>225</v>
      </c>
      <c r="D181" s="31">
        <v>315.70236599999998</v>
      </c>
      <c r="E181" s="11">
        <v>17679.3325</v>
      </c>
      <c r="F181">
        <v>56</v>
      </c>
    </row>
    <row r="182" spans="1:6" x14ac:dyDescent="0.3">
      <c r="A182">
        <v>9712163</v>
      </c>
      <c r="B182" t="s">
        <v>68</v>
      </c>
      <c r="C182">
        <v>4</v>
      </c>
      <c r="D182" s="31">
        <v>279.90649999999999</v>
      </c>
      <c r="E182" s="11">
        <v>17074.2965</v>
      </c>
      <c r="F182">
        <v>61</v>
      </c>
    </row>
    <row r="183" spans="1:6" x14ac:dyDescent="0.3">
      <c r="A183">
        <v>9712163</v>
      </c>
      <c r="B183" t="s">
        <v>155</v>
      </c>
      <c r="C183">
        <v>3</v>
      </c>
      <c r="D183" s="31">
        <v>385.28742699999998</v>
      </c>
      <c r="E183" s="11">
        <v>16567.359400000001</v>
      </c>
      <c r="F183">
        <v>43</v>
      </c>
    </row>
    <row r="184" spans="1:6" x14ac:dyDescent="0.3">
      <c r="A184">
        <v>9712163</v>
      </c>
      <c r="B184" t="s">
        <v>104</v>
      </c>
      <c r="C184">
        <v>2</v>
      </c>
      <c r="D184" s="31">
        <v>463.19619999999998</v>
      </c>
      <c r="E184" s="11">
        <v>13895.886</v>
      </c>
      <c r="F184">
        <v>30</v>
      </c>
    </row>
    <row r="185" spans="1:6" x14ac:dyDescent="0.3">
      <c r="A185">
        <v>9712163</v>
      </c>
      <c r="B185" t="s">
        <v>77</v>
      </c>
      <c r="C185">
        <v>2</v>
      </c>
      <c r="D185" s="31">
        <v>309.50020899999998</v>
      </c>
      <c r="E185" s="11">
        <v>12999.0088</v>
      </c>
      <c r="F185">
        <v>42</v>
      </c>
    </row>
    <row r="186" spans="1:6" x14ac:dyDescent="0.3">
      <c r="A186">
        <v>9712163</v>
      </c>
      <c r="B186" t="s">
        <v>116</v>
      </c>
      <c r="C186" t="s">
        <v>225</v>
      </c>
      <c r="D186" s="31">
        <v>294.13351899999998</v>
      </c>
      <c r="E186" s="11">
        <v>12353.6078</v>
      </c>
      <c r="F186">
        <v>42</v>
      </c>
    </row>
    <row r="187" spans="1:6" x14ac:dyDescent="0.3">
      <c r="A187">
        <v>9712163</v>
      </c>
      <c r="B187" t="s">
        <v>154</v>
      </c>
      <c r="C187">
        <v>1</v>
      </c>
      <c r="D187" s="31">
        <v>339.88505500000002</v>
      </c>
      <c r="E187" s="11">
        <v>12235.861999999999</v>
      </c>
      <c r="F187">
        <v>36</v>
      </c>
    </row>
    <row r="188" spans="1:6" x14ac:dyDescent="0.3">
      <c r="A188">
        <v>9712163</v>
      </c>
      <c r="B188" t="s">
        <v>89</v>
      </c>
      <c r="C188">
        <v>1</v>
      </c>
      <c r="D188" s="31">
        <v>346.72774099999998</v>
      </c>
      <c r="E188" s="11">
        <v>11788.743200000001</v>
      </c>
      <c r="F188">
        <v>34</v>
      </c>
    </row>
    <row r="189" spans="1:6" x14ac:dyDescent="0.3">
      <c r="A189">
        <v>9712163</v>
      </c>
      <c r="B189" t="s">
        <v>130</v>
      </c>
      <c r="C189" t="s">
        <v>225</v>
      </c>
      <c r="D189" s="31">
        <v>392.61837200000002</v>
      </c>
      <c r="E189" s="11">
        <v>11385.9328</v>
      </c>
      <c r="F189">
        <v>29</v>
      </c>
    </row>
    <row r="190" spans="1:6" x14ac:dyDescent="0.3">
      <c r="A190">
        <v>9712163</v>
      </c>
      <c r="B190" t="s">
        <v>42</v>
      </c>
      <c r="C190">
        <v>2</v>
      </c>
      <c r="D190" s="31">
        <v>299.54601400000001</v>
      </c>
      <c r="E190" s="11">
        <v>10484.110500000001</v>
      </c>
      <c r="F190">
        <v>35</v>
      </c>
    </row>
    <row r="191" spans="1:6" x14ac:dyDescent="0.3">
      <c r="A191">
        <v>9712162</v>
      </c>
      <c r="B191" t="s">
        <v>154</v>
      </c>
      <c r="C191">
        <v>3</v>
      </c>
      <c r="D191" s="31">
        <v>29.360565999999999</v>
      </c>
      <c r="E191" s="11">
        <v>515131.13370000001</v>
      </c>
      <c r="F191">
        <v>17545</v>
      </c>
    </row>
    <row r="192" spans="1:6" x14ac:dyDescent="0.3">
      <c r="A192">
        <v>9712162</v>
      </c>
      <c r="B192" t="s">
        <v>154</v>
      </c>
      <c r="C192" t="s">
        <v>225</v>
      </c>
      <c r="D192" s="31">
        <v>27.422142000000001</v>
      </c>
      <c r="E192" s="11">
        <v>372584.64779999998</v>
      </c>
      <c r="F192">
        <v>13587</v>
      </c>
    </row>
    <row r="193" spans="1:6" x14ac:dyDescent="0.3">
      <c r="A193">
        <v>9712162</v>
      </c>
      <c r="B193" t="s">
        <v>154</v>
      </c>
      <c r="C193">
        <v>2</v>
      </c>
      <c r="D193" s="31">
        <v>29.131727999999999</v>
      </c>
      <c r="E193" s="11">
        <v>158330.94709999999</v>
      </c>
      <c r="F193">
        <v>5435</v>
      </c>
    </row>
    <row r="194" spans="1:6" x14ac:dyDescent="0.3">
      <c r="A194">
        <v>9712162</v>
      </c>
      <c r="B194" t="s">
        <v>77</v>
      </c>
      <c r="C194">
        <v>3</v>
      </c>
      <c r="D194" s="31">
        <v>33.118682</v>
      </c>
      <c r="E194" s="11">
        <v>96574.078399999999</v>
      </c>
      <c r="F194">
        <v>2916</v>
      </c>
    </row>
    <row r="195" spans="1:6" x14ac:dyDescent="0.3">
      <c r="A195">
        <v>9712162</v>
      </c>
      <c r="B195" t="s">
        <v>154</v>
      </c>
      <c r="C195">
        <v>1</v>
      </c>
      <c r="D195" s="31">
        <v>28.713536999999999</v>
      </c>
      <c r="E195" s="11">
        <v>95501.224100000007</v>
      </c>
      <c r="F195">
        <v>3326</v>
      </c>
    </row>
    <row r="196" spans="1:6" x14ac:dyDescent="0.3">
      <c r="A196">
        <v>9712162</v>
      </c>
      <c r="B196" t="s">
        <v>136</v>
      </c>
      <c r="C196">
        <v>3</v>
      </c>
      <c r="D196" s="31">
        <v>39.525046000000003</v>
      </c>
      <c r="E196" s="11">
        <v>76441.439899999998</v>
      </c>
      <c r="F196">
        <v>1934</v>
      </c>
    </row>
    <row r="197" spans="1:6" x14ac:dyDescent="0.3">
      <c r="A197">
        <v>9712162</v>
      </c>
      <c r="B197" t="s">
        <v>136</v>
      </c>
      <c r="C197">
        <v>2</v>
      </c>
      <c r="D197" s="31">
        <v>39.657837000000001</v>
      </c>
      <c r="E197" s="11">
        <v>60240.255400000002</v>
      </c>
      <c r="F197">
        <v>1519</v>
      </c>
    </row>
    <row r="198" spans="1:6" x14ac:dyDescent="0.3">
      <c r="A198">
        <v>9712162</v>
      </c>
      <c r="B198" t="s">
        <v>136</v>
      </c>
      <c r="C198" t="s">
        <v>225</v>
      </c>
      <c r="D198" s="31">
        <v>38.217331999999999</v>
      </c>
      <c r="E198" s="11">
        <v>47657.013800000001</v>
      </c>
      <c r="F198">
        <v>1247</v>
      </c>
    </row>
    <row r="199" spans="1:6" x14ac:dyDescent="0.3">
      <c r="A199">
        <v>9712162</v>
      </c>
      <c r="B199" t="s">
        <v>77</v>
      </c>
      <c r="C199" t="s">
        <v>225</v>
      </c>
      <c r="D199" s="31">
        <v>33.178654999999999</v>
      </c>
      <c r="E199" s="11">
        <v>46483.296499999997</v>
      </c>
      <c r="F199">
        <v>1401</v>
      </c>
    </row>
    <row r="200" spans="1:6" x14ac:dyDescent="0.3">
      <c r="A200">
        <v>9712162</v>
      </c>
      <c r="B200" t="s">
        <v>77</v>
      </c>
      <c r="C200">
        <v>2</v>
      </c>
      <c r="D200" s="31">
        <v>35.463290999999998</v>
      </c>
      <c r="E200" s="11">
        <v>38371.281300000002</v>
      </c>
      <c r="F200">
        <v>1082</v>
      </c>
    </row>
    <row r="201" spans="1:6" x14ac:dyDescent="0.3">
      <c r="A201">
        <v>9712162</v>
      </c>
      <c r="B201" t="s">
        <v>136</v>
      </c>
      <c r="C201">
        <v>1</v>
      </c>
      <c r="D201" s="31">
        <v>38.853518000000001</v>
      </c>
      <c r="E201" s="11">
        <v>18688.542300000001</v>
      </c>
      <c r="F201">
        <v>481</v>
      </c>
    </row>
    <row r="202" spans="1:6" x14ac:dyDescent="0.3">
      <c r="A202">
        <v>9712162</v>
      </c>
      <c r="B202" t="s">
        <v>77</v>
      </c>
      <c r="C202">
        <v>1</v>
      </c>
      <c r="D202" s="31">
        <v>40.088762000000003</v>
      </c>
      <c r="E202" s="11">
        <v>10864.054599999999</v>
      </c>
      <c r="F202">
        <v>271</v>
      </c>
    </row>
    <row r="203" spans="1:6" x14ac:dyDescent="0.3">
      <c r="A203">
        <v>9712154</v>
      </c>
      <c r="B203" t="s">
        <v>154</v>
      </c>
      <c r="C203" t="s">
        <v>225</v>
      </c>
      <c r="D203" s="31">
        <v>10.073702000000001</v>
      </c>
      <c r="E203" s="11">
        <v>87359.151899999997</v>
      </c>
      <c r="F203">
        <v>8672</v>
      </c>
    </row>
    <row r="204" spans="1:6" x14ac:dyDescent="0.3">
      <c r="A204">
        <v>9712154</v>
      </c>
      <c r="B204" t="s">
        <v>77</v>
      </c>
      <c r="C204" t="s">
        <v>225</v>
      </c>
      <c r="D204" s="31">
        <v>10.916307</v>
      </c>
      <c r="E204" s="11">
        <v>40641.414199999999</v>
      </c>
      <c r="F204">
        <v>3723</v>
      </c>
    </row>
    <row r="205" spans="1:6" x14ac:dyDescent="0.3">
      <c r="A205">
        <v>9712154</v>
      </c>
      <c r="B205" t="s">
        <v>136</v>
      </c>
      <c r="C205" t="s">
        <v>225</v>
      </c>
      <c r="D205" s="31">
        <v>14.338514</v>
      </c>
      <c r="E205" s="11">
        <v>39918.424400000004</v>
      </c>
      <c r="F205">
        <v>2784</v>
      </c>
    </row>
    <row r="206" spans="1:6" x14ac:dyDescent="0.3">
      <c r="A206">
        <v>9712154</v>
      </c>
      <c r="B206" t="s">
        <v>136</v>
      </c>
      <c r="C206">
        <v>2</v>
      </c>
      <c r="D206" s="31">
        <v>15.086157</v>
      </c>
      <c r="E206" s="11">
        <v>32525.7556</v>
      </c>
      <c r="F206">
        <v>2156</v>
      </c>
    </row>
    <row r="207" spans="1:6" x14ac:dyDescent="0.3">
      <c r="A207">
        <v>9712154</v>
      </c>
      <c r="B207" t="s">
        <v>136</v>
      </c>
      <c r="C207">
        <v>3</v>
      </c>
      <c r="D207" s="31">
        <v>17.052676000000002</v>
      </c>
      <c r="E207" s="11">
        <v>27471.862300000001</v>
      </c>
      <c r="F207">
        <v>1611</v>
      </c>
    </row>
    <row r="208" spans="1:6" x14ac:dyDescent="0.3">
      <c r="A208">
        <v>9712154</v>
      </c>
      <c r="B208" t="s">
        <v>154</v>
      </c>
      <c r="C208">
        <v>3</v>
      </c>
      <c r="D208" s="31">
        <v>12.638096000000001</v>
      </c>
      <c r="E208" s="11">
        <v>25566.8698</v>
      </c>
      <c r="F208">
        <v>2023</v>
      </c>
    </row>
    <row r="209" spans="1:6" x14ac:dyDescent="0.3">
      <c r="A209">
        <v>9712154</v>
      </c>
      <c r="B209" t="s">
        <v>77</v>
      </c>
      <c r="C209">
        <v>3</v>
      </c>
      <c r="D209" s="31">
        <v>11.620858</v>
      </c>
      <c r="E209" s="11">
        <v>20394.606800000001</v>
      </c>
      <c r="F209">
        <v>1755</v>
      </c>
    </row>
    <row r="210" spans="1:6" x14ac:dyDescent="0.3">
      <c r="A210">
        <v>9712144</v>
      </c>
      <c r="B210" t="s">
        <v>68</v>
      </c>
      <c r="C210" t="s">
        <v>225</v>
      </c>
      <c r="D210" s="31">
        <v>144.30129299999999</v>
      </c>
      <c r="E210" s="11">
        <v>674608.54500000004</v>
      </c>
      <c r="F210">
        <v>4675</v>
      </c>
    </row>
    <row r="211" spans="1:6" x14ac:dyDescent="0.3">
      <c r="A211">
        <v>9712144</v>
      </c>
      <c r="B211" t="s">
        <v>154</v>
      </c>
      <c r="C211">
        <v>3</v>
      </c>
      <c r="D211" s="31">
        <v>162.85028199999999</v>
      </c>
      <c r="E211" s="11">
        <v>230921.69990000001</v>
      </c>
      <c r="F211">
        <v>1418</v>
      </c>
    </row>
    <row r="212" spans="1:6" x14ac:dyDescent="0.3">
      <c r="A212">
        <v>9712144</v>
      </c>
      <c r="B212" t="s">
        <v>75</v>
      </c>
      <c r="C212">
        <v>3</v>
      </c>
      <c r="D212" s="31">
        <v>160.772561</v>
      </c>
      <c r="E212" s="11">
        <v>220901.5</v>
      </c>
      <c r="F212">
        <v>1374</v>
      </c>
    </row>
    <row r="213" spans="1:6" x14ac:dyDescent="0.3">
      <c r="A213">
        <v>9712144</v>
      </c>
      <c r="B213" t="s">
        <v>68</v>
      </c>
      <c r="C213">
        <v>3</v>
      </c>
      <c r="D213" s="31">
        <v>144.15960799999999</v>
      </c>
      <c r="E213" s="11">
        <v>178757.91500000001</v>
      </c>
      <c r="F213">
        <v>1240</v>
      </c>
    </row>
    <row r="214" spans="1:6" x14ac:dyDescent="0.3">
      <c r="A214">
        <v>9712144</v>
      </c>
      <c r="B214" t="s">
        <v>89</v>
      </c>
      <c r="C214">
        <v>3</v>
      </c>
      <c r="D214" s="31">
        <v>178.01710600000001</v>
      </c>
      <c r="E214" s="11">
        <v>165199.87460000001</v>
      </c>
      <c r="F214">
        <v>928</v>
      </c>
    </row>
    <row r="215" spans="1:6" x14ac:dyDescent="0.3">
      <c r="A215">
        <v>9712144</v>
      </c>
      <c r="B215" t="s">
        <v>77</v>
      </c>
      <c r="C215">
        <v>3</v>
      </c>
      <c r="D215" s="31">
        <v>157.13996499999999</v>
      </c>
      <c r="E215" s="11">
        <v>157768.5252</v>
      </c>
      <c r="F215">
        <v>1004</v>
      </c>
    </row>
    <row r="216" spans="1:6" x14ac:dyDescent="0.3">
      <c r="A216">
        <v>9712144</v>
      </c>
      <c r="B216" t="s">
        <v>144</v>
      </c>
      <c r="C216" t="s">
        <v>225</v>
      </c>
      <c r="D216" s="31">
        <v>150.01491899999999</v>
      </c>
      <c r="E216" s="11">
        <v>129612.89049999999</v>
      </c>
      <c r="F216">
        <v>864</v>
      </c>
    </row>
    <row r="217" spans="1:6" x14ac:dyDescent="0.3">
      <c r="A217">
        <v>9712144</v>
      </c>
      <c r="B217" t="s">
        <v>43</v>
      </c>
      <c r="C217" t="s">
        <v>225</v>
      </c>
      <c r="D217" s="31">
        <v>224.48578499999999</v>
      </c>
      <c r="E217" s="11">
        <v>128630.355</v>
      </c>
      <c r="F217">
        <v>573</v>
      </c>
    </row>
    <row r="218" spans="1:6" x14ac:dyDescent="0.3">
      <c r="A218">
        <v>9712144</v>
      </c>
      <c r="B218" t="s">
        <v>43</v>
      </c>
      <c r="C218">
        <v>3</v>
      </c>
      <c r="D218" s="31">
        <v>220.18428800000001</v>
      </c>
      <c r="E218" s="11">
        <v>111413.25</v>
      </c>
      <c r="F218">
        <v>506</v>
      </c>
    </row>
    <row r="219" spans="1:6" x14ac:dyDescent="0.3">
      <c r="A219">
        <v>9712144</v>
      </c>
      <c r="B219" t="s">
        <v>154</v>
      </c>
      <c r="C219" t="s">
        <v>225</v>
      </c>
      <c r="D219" s="31">
        <v>160.92476600000001</v>
      </c>
      <c r="E219" s="11">
        <v>97198.559099999999</v>
      </c>
      <c r="F219">
        <v>604</v>
      </c>
    </row>
    <row r="220" spans="1:6" x14ac:dyDescent="0.3">
      <c r="A220">
        <v>9712144</v>
      </c>
      <c r="B220" t="s">
        <v>144</v>
      </c>
      <c r="C220">
        <v>3</v>
      </c>
      <c r="D220" s="31">
        <v>150.22324</v>
      </c>
      <c r="E220" s="11">
        <v>97194.436499999996</v>
      </c>
      <c r="F220">
        <v>647</v>
      </c>
    </row>
    <row r="221" spans="1:6" x14ac:dyDescent="0.3">
      <c r="A221">
        <v>9712144</v>
      </c>
      <c r="B221" t="s">
        <v>77</v>
      </c>
      <c r="C221" t="s">
        <v>225</v>
      </c>
      <c r="D221" s="31">
        <v>156.915907</v>
      </c>
      <c r="E221" s="11">
        <v>83479.263000000006</v>
      </c>
      <c r="F221">
        <v>532</v>
      </c>
    </row>
    <row r="222" spans="1:6" x14ac:dyDescent="0.3">
      <c r="A222">
        <v>9712144</v>
      </c>
      <c r="B222" t="s">
        <v>56</v>
      </c>
      <c r="C222" t="s">
        <v>225</v>
      </c>
      <c r="D222" s="31">
        <v>258.29259999999999</v>
      </c>
      <c r="E222" s="11">
        <v>60957.053599999999</v>
      </c>
      <c r="F222">
        <v>236</v>
      </c>
    </row>
    <row r="223" spans="1:6" x14ac:dyDescent="0.3">
      <c r="A223">
        <v>9712144</v>
      </c>
      <c r="B223" t="s">
        <v>42</v>
      </c>
      <c r="C223" t="s">
        <v>225</v>
      </c>
      <c r="D223" s="31">
        <v>152.311814</v>
      </c>
      <c r="E223" s="11">
        <v>46455.103499999997</v>
      </c>
      <c r="F223">
        <v>305</v>
      </c>
    </row>
    <row r="224" spans="1:6" x14ac:dyDescent="0.3">
      <c r="A224">
        <v>9712144</v>
      </c>
      <c r="B224" t="s">
        <v>50</v>
      </c>
      <c r="C224" t="s">
        <v>225</v>
      </c>
      <c r="D224" s="31">
        <v>154.37625299999999</v>
      </c>
      <c r="E224" s="11">
        <v>25472.081900000001</v>
      </c>
      <c r="F224">
        <v>165</v>
      </c>
    </row>
    <row r="225" spans="1:6" x14ac:dyDescent="0.3">
      <c r="A225">
        <v>9712144</v>
      </c>
      <c r="B225" t="s">
        <v>104</v>
      </c>
      <c r="C225">
        <v>3</v>
      </c>
      <c r="D225" s="31">
        <v>244.15</v>
      </c>
      <c r="E225" s="11">
        <v>25391.599999999999</v>
      </c>
      <c r="F225">
        <v>104</v>
      </c>
    </row>
    <row r="226" spans="1:6" x14ac:dyDescent="0.3">
      <c r="A226">
        <v>9712144</v>
      </c>
      <c r="B226" t="s">
        <v>144</v>
      </c>
      <c r="C226">
        <v>2</v>
      </c>
      <c r="D226" s="31">
        <v>150.34597400000001</v>
      </c>
      <c r="E226" s="11">
        <v>23604.317999999999</v>
      </c>
      <c r="F226">
        <v>157</v>
      </c>
    </row>
    <row r="227" spans="1:6" x14ac:dyDescent="0.3">
      <c r="A227">
        <v>9712144</v>
      </c>
      <c r="B227" t="s">
        <v>144</v>
      </c>
      <c r="C227">
        <v>1</v>
      </c>
      <c r="D227" s="31">
        <v>150.11078800000001</v>
      </c>
      <c r="E227" s="11">
        <v>23417.282999999999</v>
      </c>
      <c r="F227">
        <v>156</v>
      </c>
    </row>
    <row r="228" spans="1:6" x14ac:dyDescent="0.3">
      <c r="A228">
        <v>9712144</v>
      </c>
      <c r="B228" t="s">
        <v>155</v>
      </c>
      <c r="C228" t="s">
        <v>225</v>
      </c>
      <c r="D228" s="31">
        <v>212.20151200000001</v>
      </c>
      <c r="E228" s="11">
        <v>22917.763299999999</v>
      </c>
      <c r="F228">
        <v>108</v>
      </c>
    </row>
    <row r="229" spans="1:6" x14ac:dyDescent="0.3">
      <c r="A229">
        <v>9712144</v>
      </c>
      <c r="B229" t="s">
        <v>68</v>
      </c>
      <c r="C229">
        <v>1</v>
      </c>
      <c r="D229" s="31">
        <v>144.39250000000001</v>
      </c>
      <c r="E229" s="11">
        <v>20936.912499999999</v>
      </c>
      <c r="F229">
        <v>145</v>
      </c>
    </row>
    <row r="230" spans="1:6" x14ac:dyDescent="0.3">
      <c r="A230">
        <v>9712144</v>
      </c>
      <c r="B230" t="s">
        <v>50</v>
      </c>
      <c r="C230">
        <v>3</v>
      </c>
      <c r="D230" s="31">
        <v>155.556254</v>
      </c>
      <c r="E230" s="11">
        <v>19444.531800000001</v>
      </c>
      <c r="F230">
        <v>125</v>
      </c>
    </row>
    <row r="231" spans="1:6" x14ac:dyDescent="0.3">
      <c r="A231">
        <v>9712144</v>
      </c>
      <c r="B231" t="s">
        <v>68</v>
      </c>
      <c r="C231">
        <v>2</v>
      </c>
      <c r="D231" s="31">
        <v>144.39250000000001</v>
      </c>
      <c r="E231" s="11">
        <v>19204.202499999999</v>
      </c>
      <c r="F231">
        <v>133</v>
      </c>
    </row>
    <row r="232" spans="1:6" x14ac:dyDescent="0.3">
      <c r="A232">
        <v>9712144</v>
      </c>
      <c r="B232" t="s">
        <v>155</v>
      </c>
      <c r="C232">
        <v>3</v>
      </c>
      <c r="D232" s="31">
        <v>211.27298999999999</v>
      </c>
      <c r="E232" s="11">
        <v>18592.0232</v>
      </c>
      <c r="F232">
        <v>88</v>
      </c>
    </row>
    <row r="233" spans="1:6" x14ac:dyDescent="0.3">
      <c r="A233">
        <v>9712144</v>
      </c>
      <c r="B233" t="s">
        <v>145</v>
      </c>
      <c r="C233">
        <v>3</v>
      </c>
      <c r="D233" s="31">
        <v>157.226755</v>
      </c>
      <c r="E233" s="11">
        <v>18395.5304</v>
      </c>
      <c r="F233">
        <v>117</v>
      </c>
    </row>
    <row r="234" spans="1:6" x14ac:dyDescent="0.3">
      <c r="A234">
        <v>9712144</v>
      </c>
      <c r="B234" t="s">
        <v>75</v>
      </c>
      <c r="C234" t="s">
        <v>225</v>
      </c>
      <c r="D234" s="31">
        <v>160.30414999999999</v>
      </c>
      <c r="E234" s="11">
        <v>18274.673200000001</v>
      </c>
      <c r="F234">
        <v>114</v>
      </c>
    </row>
    <row r="235" spans="1:6" x14ac:dyDescent="0.3">
      <c r="A235">
        <v>9712144</v>
      </c>
      <c r="B235" t="s">
        <v>89</v>
      </c>
      <c r="C235" t="s">
        <v>225</v>
      </c>
      <c r="D235" s="31">
        <v>170.75573900000001</v>
      </c>
      <c r="E235" s="11">
        <v>18100.108400000001</v>
      </c>
      <c r="F235">
        <v>106</v>
      </c>
    </row>
    <row r="236" spans="1:6" x14ac:dyDescent="0.3">
      <c r="A236">
        <v>9712144</v>
      </c>
      <c r="B236" t="s">
        <v>169</v>
      </c>
      <c r="C236">
        <v>3</v>
      </c>
      <c r="D236" s="31">
        <v>230.57510199999999</v>
      </c>
      <c r="E236" s="11">
        <v>16140.2572</v>
      </c>
      <c r="F236">
        <v>70</v>
      </c>
    </row>
    <row r="237" spans="1:6" x14ac:dyDescent="0.3">
      <c r="A237">
        <v>9712144</v>
      </c>
      <c r="B237" t="s">
        <v>75</v>
      </c>
      <c r="C237">
        <v>2</v>
      </c>
      <c r="D237" s="31">
        <v>160.40757199999999</v>
      </c>
      <c r="E237" s="11">
        <v>14115.866400000001</v>
      </c>
      <c r="F237">
        <v>88</v>
      </c>
    </row>
    <row r="238" spans="1:6" x14ac:dyDescent="0.3">
      <c r="A238">
        <v>9712144</v>
      </c>
      <c r="B238" t="s">
        <v>144</v>
      </c>
      <c r="C238">
        <v>4</v>
      </c>
      <c r="D238" s="31">
        <v>150.11946699999999</v>
      </c>
      <c r="E238" s="11">
        <v>13961.110500000001</v>
      </c>
      <c r="F238">
        <v>93</v>
      </c>
    </row>
    <row r="239" spans="1:6" x14ac:dyDescent="0.3">
      <c r="A239">
        <v>9712144</v>
      </c>
      <c r="B239" t="s">
        <v>42</v>
      </c>
      <c r="C239">
        <v>3</v>
      </c>
      <c r="D239" s="31">
        <v>152.72679199999999</v>
      </c>
      <c r="E239" s="11">
        <v>13592.684499999999</v>
      </c>
      <c r="F239">
        <v>89</v>
      </c>
    </row>
    <row r="240" spans="1:6" x14ac:dyDescent="0.3">
      <c r="A240">
        <v>9712144</v>
      </c>
      <c r="B240" t="s">
        <v>43</v>
      </c>
      <c r="C240">
        <v>1</v>
      </c>
      <c r="D240" s="31">
        <v>218.74596700000001</v>
      </c>
      <c r="E240" s="11">
        <v>13562.25</v>
      </c>
      <c r="F240">
        <v>62</v>
      </c>
    </row>
    <row r="241" spans="1:6" x14ac:dyDescent="0.3">
      <c r="A241">
        <v>9712144</v>
      </c>
      <c r="B241" t="s">
        <v>43</v>
      </c>
      <c r="C241">
        <v>2</v>
      </c>
      <c r="D241" s="31">
        <v>231.26315700000001</v>
      </c>
      <c r="E241" s="11">
        <v>13182</v>
      </c>
      <c r="F241">
        <v>57</v>
      </c>
    </row>
    <row r="242" spans="1:6" x14ac:dyDescent="0.3">
      <c r="A242">
        <v>9712144</v>
      </c>
      <c r="B242" t="s">
        <v>151</v>
      </c>
      <c r="C242">
        <v>3</v>
      </c>
      <c r="D242" s="31">
        <v>173.30510000000001</v>
      </c>
      <c r="E242" s="11">
        <v>12997.8825</v>
      </c>
      <c r="F242">
        <v>75</v>
      </c>
    </row>
    <row r="243" spans="1:6" x14ac:dyDescent="0.3">
      <c r="A243">
        <v>9712144</v>
      </c>
      <c r="B243" t="s">
        <v>50</v>
      </c>
      <c r="C243">
        <v>4</v>
      </c>
      <c r="D243" s="31">
        <v>155.52714</v>
      </c>
      <c r="E243" s="11">
        <v>12442.171200000001</v>
      </c>
      <c r="F243">
        <v>80</v>
      </c>
    </row>
    <row r="244" spans="1:6" x14ac:dyDescent="0.3">
      <c r="A244">
        <v>9712144</v>
      </c>
      <c r="B244" t="s">
        <v>50</v>
      </c>
      <c r="C244">
        <v>1</v>
      </c>
      <c r="D244" s="31">
        <v>155.53221300000001</v>
      </c>
      <c r="E244" s="11">
        <v>11820.448200000001</v>
      </c>
      <c r="F244">
        <v>76</v>
      </c>
    </row>
    <row r="245" spans="1:6" x14ac:dyDescent="0.3">
      <c r="A245">
        <v>9712144</v>
      </c>
      <c r="B245" t="s">
        <v>95</v>
      </c>
      <c r="C245" t="s">
        <v>225</v>
      </c>
      <c r="D245" s="31">
        <v>154.24605199999999</v>
      </c>
      <c r="E245" s="11">
        <v>11722.7</v>
      </c>
      <c r="F245">
        <v>76</v>
      </c>
    </row>
    <row r="246" spans="1:6" x14ac:dyDescent="0.3">
      <c r="A246">
        <v>9712144</v>
      </c>
      <c r="B246" t="s">
        <v>151</v>
      </c>
      <c r="C246" t="s">
        <v>225</v>
      </c>
      <c r="D246" s="31">
        <v>172.415481</v>
      </c>
      <c r="E246" s="11">
        <v>11207.006299999999</v>
      </c>
      <c r="F246">
        <v>65</v>
      </c>
    </row>
    <row r="247" spans="1:6" x14ac:dyDescent="0.3">
      <c r="A247">
        <v>9712144</v>
      </c>
      <c r="B247" t="s">
        <v>77</v>
      </c>
      <c r="C247">
        <v>2</v>
      </c>
      <c r="D247" s="31">
        <v>157.158355</v>
      </c>
      <c r="E247" s="11">
        <v>10843.9265</v>
      </c>
      <c r="F247">
        <v>69</v>
      </c>
    </row>
    <row r="248" spans="1:6" x14ac:dyDescent="0.3">
      <c r="A248">
        <v>9712144</v>
      </c>
      <c r="B248" t="s">
        <v>136</v>
      </c>
      <c r="C248">
        <v>3</v>
      </c>
      <c r="D248" s="31">
        <v>173.491804</v>
      </c>
      <c r="E248" s="11">
        <v>10583.000099999999</v>
      </c>
      <c r="F248">
        <v>61</v>
      </c>
    </row>
    <row r="249" spans="1:6" x14ac:dyDescent="0.3">
      <c r="A249">
        <v>9712144</v>
      </c>
      <c r="B249" t="s">
        <v>101</v>
      </c>
      <c r="C249">
        <v>3</v>
      </c>
      <c r="D249" s="31">
        <v>162.15955299999999</v>
      </c>
      <c r="E249" s="11">
        <v>10378.2114</v>
      </c>
      <c r="F249">
        <v>64</v>
      </c>
    </row>
    <row r="250" spans="1:6" x14ac:dyDescent="0.3">
      <c r="A250">
        <v>9712141</v>
      </c>
      <c r="B250" t="s">
        <v>68</v>
      </c>
      <c r="C250" t="s">
        <v>225</v>
      </c>
      <c r="D250" s="31">
        <v>79.704700000000003</v>
      </c>
      <c r="E250" s="11">
        <v>24947.571100000001</v>
      </c>
      <c r="F250">
        <v>313</v>
      </c>
    </row>
    <row r="251" spans="1:6" x14ac:dyDescent="0.3">
      <c r="A251">
        <v>9712141</v>
      </c>
      <c r="B251" t="s">
        <v>68</v>
      </c>
      <c r="C251">
        <v>3</v>
      </c>
      <c r="D251" s="31">
        <v>79.704700000000003</v>
      </c>
      <c r="E251" s="11">
        <v>10760.1345</v>
      </c>
      <c r="F251">
        <v>135</v>
      </c>
    </row>
    <row r="252" spans="1:6" x14ac:dyDescent="0.3">
      <c r="A252">
        <v>9712140</v>
      </c>
      <c r="B252" t="s">
        <v>68</v>
      </c>
      <c r="C252" t="s">
        <v>225</v>
      </c>
      <c r="D252" s="31">
        <v>99.308400000000006</v>
      </c>
      <c r="E252" s="11">
        <v>33466.930800000002</v>
      </c>
      <c r="F252">
        <v>337</v>
      </c>
    </row>
    <row r="253" spans="1:6" x14ac:dyDescent="0.3">
      <c r="A253">
        <v>9712139</v>
      </c>
      <c r="B253" t="s">
        <v>151</v>
      </c>
      <c r="C253">
        <v>3</v>
      </c>
      <c r="D253" s="31">
        <v>51.864400000000003</v>
      </c>
      <c r="E253" s="11">
        <v>14522.031999999999</v>
      </c>
      <c r="F253">
        <v>280</v>
      </c>
    </row>
    <row r="254" spans="1:6" x14ac:dyDescent="0.3">
      <c r="A254">
        <v>9712138</v>
      </c>
      <c r="B254" t="s">
        <v>56</v>
      </c>
      <c r="C254" t="s">
        <v>225</v>
      </c>
      <c r="D254" s="31">
        <v>214.74</v>
      </c>
      <c r="E254" s="11">
        <v>40585.86</v>
      </c>
      <c r="F254">
        <v>189</v>
      </c>
    </row>
    <row r="255" spans="1:6" x14ac:dyDescent="0.3">
      <c r="A255">
        <v>9712133</v>
      </c>
      <c r="B255" t="s">
        <v>151</v>
      </c>
      <c r="C255">
        <v>3</v>
      </c>
      <c r="D255" s="31">
        <v>32.033900000000003</v>
      </c>
      <c r="E255" s="11">
        <v>11788.475200000001</v>
      </c>
      <c r="F255">
        <v>368</v>
      </c>
    </row>
    <row r="256" spans="1:6" x14ac:dyDescent="0.3">
      <c r="A256">
        <v>9712127</v>
      </c>
      <c r="B256" t="s">
        <v>56</v>
      </c>
      <c r="C256" t="s">
        <v>225</v>
      </c>
      <c r="D256" s="31">
        <v>424.39019999999999</v>
      </c>
      <c r="E256" s="11">
        <v>28009.753199999999</v>
      </c>
      <c r="F256">
        <v>66</v>
      </c>
    </row>
    <row r="257" spans="1:6" x14ac:dyDescent="0.3">
      <c r="A257">
        <v>9712127</v>
      </c>
      <c r="B257" t="s">
        <v>89</v>
      </c>
      <c r="C257">
        <v>3</v>
      </c>
      <c r="D257" s="31">
        <v>296.039805</v>
      </c>
      <c r="E257" s="11">
        <v>26347.542700000002</v>
      </c>
      <c r="F257">
        <v>89</v>
      </c>
    </row>
    <row r="258" spans="1:6" x14ac:dyDescent="0.3">
      <c r="A258">
        <v>9712127</v>
      </c>
      <c r="B258" t="s">
        <v>77</v>
      </c>
      <c r="C258">
        <v>3</v>
      </c>
      <c r="D258" s="31">
        <v>261.00880000000001</v>
      </c>
      <c r="E258" s="11">
        <v>16704.563200000001</v>
      </c>
      <c r="F258">
        <v>64</v>
      </c>
    </row>
    <row r="259" spans="1:6" x14ac:dyDescent="0.3">
      <c r="A259">
        <v>9712127</v>
      </c>
      <c r="B259" t="s">
        <v>89</v>
      </c>
      <c r="C259" t="s">
        <v>225</v>
      </c>
      <c r="D259" s="31">
        <v>277.261034</v>
      </c>
      <c r="E259" s="11">
        <v>10535.9193</v>
      </c>
      <c r="F259">
        <v>38</v>
      </c>
    </row>
    <row r="260" spans="1:6" x14ac:dyDescent="0.3">
      <c r="A260">
        <v>9712126</v>
      </c>
      <c r="B260" t="s">
        <v>130</v>
      </c>
      <c r="C260">
        <v>3</v>
      </c>
      <c r="D260" s="31">
        <v>256.45203600000002</v>
      </c>
      <c r="E260" s="11">
        <v>99246.937999999995</v>
      </c>
      <c r="F260">
        <v>387</v>
      </c>
    </row>
    <row r="261" spans="1:6" x14ac:dyDescent="0.3">
      <c r="A261">
        <v>9712126</v>
      </c>
      <c r="B261" t="s">
        <v>130</v>
      </c>
      <c r="C261" t="s">
        <v>225</v>
      </c>
      <c r="D261" s="31">
        <v>268.42325699999998</v>
      </c>
      <c r="E261" s="11">
        <v>54758.344499999999</v>
      </c>
      <c r="F261">
        <v>204</v>
      </c>
    </row>
    <row r="262" spans="1:6" x14ac:dyDescent="0.3">
      <c r="A262">
        <v>9712126</v>
      </c>
      <c r="B262" t="s">
        <v>43</v>
      </c>
      <c r="C262" t="s">
        <v>225</v>
      </c>
      <c r="D262" s="31">
        <v>243.21622400000001</v>
      </c>
      <c r="E262" s="11">
        <v>35752.785000000003</v>
      </c>
      <c r="F262">
        <v>147</v>
      </c>
    </row>
    <row r="263" spans="1:6" x14ac:dyDescent="0.3">
      <c r="A263">
        <v>9712126</v>
      </c>
      <c r="B263" t="s">
        <v>77</v>
      </c>
      <c r="C263" t="s">
        <v>225</v>
      </c>
      <c r="D263" s="31">
        <v>157.16810000000001</v>
      </c>
      <c r="E263" s="11">
        <v>33319.637199999997</v>
      </c>
      <c r="F263">
        <v>212</v>
      </c>
    </row>
    <row r="264" spans="1:6" x14ac:dyDescent="0.3">
      <c r="A264">
        <v>9712126</v>
      </c>
      <c r="B264" t="s">
        <v>89</v>
      </c>
      <c r="C264" t="s">
        <v>225</v>
      </c>
      <c r="D264" s="31">
        <v>172.536584</v>
      </c>
      <c r="E264" s="11">
        <v>29676.2925</v>
      </c>
      <c r="F264">
        <v>172</v>
      </c>
    </row>
    <row r="265" spans="1:6" x14ac:dyDescent="0.3">
      <c r="A265">
        <v>9712126</v>
      </c>
      <c r="B265" t="s">
        <v>89</v>
      </c>
      <c r="C265">
        <v>3</v>
      </c>
      <c r="D265" s="31">
        <v>172.72</v>
      </c>
      <c r="E265" s="11">
        <v>16062.96</v>
      </c>
      <c r="F265">
        <v>93</v>
      </c>
    </row>
    <row r="266" spans="1:6" x14ac:dyDescent="0.3">
      <c r="A266">
        <v>9712126</v>
      </c>
      <c r="B266" t="s">
        <v>56</v>
      </c>
      <c r="C266" t="s">
        <v>225</v>
      </c>
      <c r="D266" s="31">
        <v>249.26830000000001</v>
      </c>
      <c r="E266" s="11">
        <v>15953.171200000001</v>
      </c>
      <c r="F266">
        <v>64</v>
      </c>
    </row>
    <row r="267" spans="1:6" x14ac:dyDescent="0.3">
      <c r="A267">
        <v>9712126</v>
      </c>
      <c r="B267" t="s">
        <v>89</v>
      </c>
      <c r="C267">
        <v>4</v>
      </c>
      <c r="D267" s="31">
        <v>172.72</v>
      </c>
      <c r="E267" s="11">
        <v>14853.92</v>
      </c>
      <c r="F267">
        <v>86</v>
      </c>
    </row>
    <row r="268" spans="1:6" x14ac:dyDescent="0.3">
      <c r="A268">
        <v>9712126</v>
      </c>
      <c r="B268" t="s">
        <v>130</v>
      </c>
      <c r="C268">
        <v>1</v>
      </c>
      <c r="D268" s="31">
        <v>252.887722</v>
      </c>
      <c r="E268" s="11">
        <v>13655.937</v>
      </c>
      <c r="F268">
        <v>54</v>
      </c>
    </row>
    <row r="269" spans="1:6" x14ac:dyDescent="0.3">
      <c r="A269">
        <v>9712126</v>
      </c>
      <c r="B269" t="s">
        <v>89</v>
      </c>
      <c r="C269">
        <v>1</v>
      </c>
      <c r="D269" s="31">
        <v>172.72</v>
      </c>
      <c r="E269" s="11">
        <v>10881.36</v>
      </c>
      <c r="F269">
        <v>63</v>
      </c>
    </row>
    <row r="270" spans="1:6" x14ac:dyDescent="0.3">
      <c r="A270">
        <v>9712125</v>
      </c>
      <c r="B270" t="s">
        <v>68</v>
      </c>
      <c r="C270" t="s">
        <v>225</v>
      </c>
      <c r="D270" s="31">
        <v>179.69628</v>
      </c>
      <c r="E270" s="11">
        <v>1026964.2453</v>
      </c>
      <c r="F270">
        <v>5715</v>
      </c>
    </row>
    <row r="271" spans="1:6" x14ac:dyDescent="0.3">
      <c r="A271">
        <v>9712125</v>
      </c>
      <c r="B271" t="s">
        <v>68</v>
      </c>
      <c r="C271">
        <v>3</v>
      </c>
      <c r="D271" s="31">
        <v>179.90649999999999</v>
      </c>
      <c r="E271" s="11">
        <v>251869.1</v>
      </c>
      <c r="F271">
        <v>1400</v>
      </c>
    </row>
    <row r="272" spans="1:6" x14ac:dyDescent="0.3">
      <c r="A272">
        <v>9712125</v>
      </c>
      <c r="B272" t="s">
        <v>75</v>
      </c>
      <c r="C272">
        <v>3</v>
      </c>
      <c r="D272" s="31">
        <v>201.61259799999999</v>
      </c>
      <c r="E272" s="11">
        <v>245160.92</v>
      </c>
      <c r="F272">
        <v>1216</v>
      </c>
    </row>
    <row r="273" spans="1:6" x14ac:dyDescent="0.3">
      <c r="A273">
        <v>9712125</v>
      </c>
      <c r="B273" t="s">
        <v>89</v>
      </c>
      <c r="C273">
        <v>3</v>
      </c>
      <c r="D273" s="31">
        <v>219.220438</v>
      </c>
      <c r="E273" s="11">
        <v>208917.07800000001</v>
      </c>
      <c r="F273">
        <v>953</v>
      </c>
    </row>
    <row r="274" spans="1:6" x14ac:dyDescent="0.3">
      <c r="A274">
        <v>9712125</v>
      </c>
      <c r="B274" t="s">
        <v>43</v>
      </c>
      <c r="C274" t="s">
        <v>225</v>
      </c>
      <c r="D274" s="31">
        <v>270.492255</v>
      </c>
      <c r="E274" s="11">
        <v>185828.17939999999</v>
      </c>
      <c r="F274">
        <v>687</v>
      </c>
    </row>
    <row r="275" spans="1:6" x14ac:dyDescent="0.3">
      <c r="A275">
        <v>9712125</v>
      </c>
      <c r="B275" t="s">
        <v>56</v>
      </c>
      <c r="C275" t="s">
        <v>225</v>
      </c>
      <c r="D275" s="31">
        <v>316.12134300000002</v>
      </c>
      <c r="E275" s="11">
        <v>155215.5797</v>
      </c>
      <c r="F275">
        <v>491</v>
      </c>
    </row>
    <row r="276" spans="1:6" x14ac:dyDescent="0.3">
      <c r="A276">
        <v>9712125</v>
      </c>
      <c r="B276" t="s">
        <v>77</v>
      </c>
      <c r="C276" t="s">
        <v>225</v>
      </c>
      <c r="D276" s="31">
        <v>216.20176000000001</v>
      </c>
      <c r="E276" s="11">
        <v>148963.01269999999</v>
      </c>
      <c r="F276">
        <v>689</v>
      </c>
    </row>
    <row r="277" spans="1:6" x14ac:dyDescent="0.3">
      <c r="A277">
        <v>9712125</v>
      </c>
      <c r="B277" t="s">
        <v>154</v>
      </c>
      <c r="C277">
        <v>3</v>
      </c>
      <c r="D277" s="31">
        <v>216.999279</v>
      </c>
      <c r="E277" s="11">
        <v>131284.5643</v>
      </c>
      <c r="F277">
        <v>605</v>
      </c>
    </row>
    <row r="278" spans="1:6" x14ac:dyDescent="0.3">
      <c r="A278">
        <v>9712125</v>
      </c>
      <c r="B278" t="s">
        <v>77</v>
      </c>
      <c r="C278">
        <v>3</v>
      </c>
      <c r="D278" s="31">
        <v>216.43682699999999</v>
      </c>
      <c r="E278" s="11">
        <v>130078.5334</v>
      </c>
      <c r="F278">
        <v>601</v>
      </c>
    </row>
    <row r="279" spans="1:6" x14ac:dyDescent="0.3">
      <c r="A279">
        <v>9712125</v>
      </c>
      <c r="B279" t="s">
        <v>43</v>
      </c>
      <c r="C279">
        <v>3</v>
      </c>
      <c r="D279" s="31">
        <v>261.54302899999999</v>
      </c>
      <c r="E279" s="11">
        <v>119002.0785</v>
      </c>
      <c r="F279">
        <v>455</v>
      </c>
    </row>
    <row r="280" spans="1:6" x14ac:dyDescent="0.3">
      <c r="A280">
        <v>9712125</v>
      </c>
      <c r="B280" t="s">
        <v>130</v>
      </c>
      <c r="C280">
        <v>3</v>
      </c>
      <c r="D280" s="31">
        <v>281.25661300000002</v>
      </c>
      <c r="E280" s="11">
        <v>118127.7775</v>
      </c>
      <c r="F280">
        <v>420</v>
      </c>
    </row>
    <row r="281" spans="1:6" x14ac:dyDescent="0.3">
      <c r="A281">
        <v>9712125</v>
      </c>
      <c r="B281" t="s">
        <v>154</v>
      </c>
      <c r="C281" t="s">
        <v>225</v>
      </c>
      <c r="D281" s="31">
        <v>212.40042299999999</v>
      </c>
      <c r="E281" s="11">
        <v>86871.773300000001</v>
      </c>
      <c r="F281">
        <v>409</v>
      </c>
    </row>
    <row r="282" spans="1:6" x14ac:dyDescent="0.3">
      <c r="A282">
        <v>9712125</v>
      </c>
      <c r="B282" t="s">
        <v>42</v>
      </c>
      <c r="C282" t="s">
        <v>225</v>
      </c>
      <c r="D282" s="31">
        <v>191.672809</v>
      </c>
      <c r="E282" s="11">
        <v>84911.054399999994</v>
      </c>
      <c r="F282">
        <v>443</v>
      </c>
    </row>
    <row r="283" spans="1:6" x14ac:dyDescent="0.3">
      <c r="A283">
        <v>9712125</v>
      </c>
      <c r="B283" t="s">
        <v>144</v>
      </c>
      <c r="C283" t="s">
        <v>225</v>
      </c>
      <c r="D283" s="31">
        <v>184.80140299999999</v>
      </c>
      <c r="E283" s="11">
        <v>84269.440000000002</v>
      </c>
      <c r="F283">
        <v>456</v>
      </c>
    </row>
    <row r="284" spans="1:6" x14ac:dyDescent="0.3">
      <c r="A284">
        <v>9712125</v>
      </c>
      <c r="B284" t="s">
        <v>104</v>
      </c>
      <c r="C284">
        <v>3</v>
      </c>
      <c r="D284" s="31">
        <v>300.45</v>
      </c>
      <c r="E284" s="11">
        <v>70906.2</v>
      </c>
      <c r="F284">
        <v>236</v>
      </c>
    </row>
    <row r="285" spans="1:6" x14ac:dyDescent="0.3">
      <c r="A285">
        <v>9712125</v>
      </c>
      <c r="B285" t="s">
        <v>130</v>
      </c>
      <c r="C285" t="s">
        <v>225</v>
      </c>
      <c r="D285" s="31">
        <v>294.07187499999998</v>
      </c>
      <c r="E285" s="11">
        <v>68518.747000000003</v>
      </c>
      <c r="F285">
        <v>233</v>
      </c>
    </row>
    <row r="286" spans="1:6" x14ac:dyDescent="0.3">
      <c r="A286">
        <v>9712125</v>
      </c>
      <c r="B286" t="s">
        <v>89</v>
      </c>
      <c r="C286" t="s">
        <v>225</v>
      </c>
      <c r="D286" s="31">
        <v>213.47714099999999</v>
      </c>
      <c r="E286" s="11">
        <v>64897.050999999999</v>
      </c>
      <c r="F286">
        <v>304</v>
      </c>
    </row>
    <row r="287" spans="1:6" x14ac:dyDescent="0.3">
      <c r="A287">
        <v>9712125</v>
      </c>
      <c r="B287" t="s">
        <v>50</v>
      </c>
      <c r="C287" t="s">
        <v>225</v>
      </c>
      <c r="D287" s="31">
        <v>192.77042499999999</v>
      </c>
      <c r="E287" s="11">
        <v>48963.688000000002</v>
      </c>
      <c r="F287">
        <v>254</v>
      </c>
    </row>
    <row r="288" spans="1:6" x14ac:dyDescent="0.3">
      <c r="A288">
        <v>9712125</v>
      </c>
      <c r="B288" t="s">
        <v>144</v>
      </c>
      <c r="C288">
        <v>3</v>
      </c>
      <c r="D288" s="31">
        <v>184.9794</v>
      </c>
      <c r="E288" s="11">
        <v>46984.767599999999</v>
      </c>
      <c r="F288">
        <v>254</v>
      </c>
    </row>
    <row r="289" spans="1:6" x14ac:dyDescent="0.3">
      <c r="A289">
        <v>9712125</v>
      </c>
      <c r="B289" t="s">
        <v>169</v>
      </c>
      <c r="C289">
        <v>3</v>
      </c>
      <c r="D289" s="31">
        <v>263.44964299999998</v>
      </c>
      <c r="E289" s="11">
        <v>41625.043700000002</v>
      </c>
      <c r="F289">
        <v>158</v>
      </c>
    </row>
    <row r="290" spans="1:6" x14ac:dyDescent="0.3">
      <c r="A290">
        <v>9712125</v>
      </c>
      <c r="B290" t="s">
        <v>68</v>
      </c>
      <c r="C290">
        <v>2</v>
      </c>
      <c r="D290" s="31">
        <v>179.90649999999999</v>
      </c>
      <c r="E290" s="11">
        <v>34721.9545</v>
      </c>
      <c r="F290">
        <v>193</v>
      </c>
    </row>
    <row r="291" spans="1:6" x14ac:dyDescent="0.3">
      <c r="A291">
        <v>9712125</v>
      </c>
      <c r="B291" t="s">
        <v>50</v>
      </c>
      <c r="C291">
        <v>3</v>
      </c>
      <c r="D291" s="31">
        <v>193.90992900000001</v>
      </c>
      <c r="E291" s="11">
        <v>30056.039000000001</v>
      </c>
      <c r="F291">
        <v>155</v>
      </c>
    </row>
    <row r="292" spans="1:6" x14ac:dyDescent="0.3">
      <c r="A292">
        <v>9712125</v>
      </c>
      <c r="B292" t="s">
        <v>155</v>
      </c>
      <c r="C292" t="s">
        <v>225</v>
      </c>
      <c r="D292" s="31">
        <v>241.62685200000001</v>
      </c>
      <c r="E292" s="11">
        <v>27303.834299999999</v>
      </c>
      <c r="F292">
        <v>113</v>
      </c>
    </row>
    <row r="293" spans="1:6" x14ac:dyDescent="0.3">
      <c r="A293">
        <v>9712125</v>
      </c>
      <c r="B293" t="s">
        <v>89</v>
      </c>
      <c r="C293">
        <v>4</v>
      </c>
      <c r="D293" s="31">
        <v>213.95574400000001</v>
      </c>
      <c r="E293" s="11">
        <v>26744.468000000001</v>
      </c>
      <c r="F293">
        <v>125</v>
      </c>
    </row>
    <row r="294" spans="1:6" x14ac:dyDescent="0.3">
      <c r="A294">
        <v>9712125</v>
      </c>
      <c r="B294" t="s">
        <v>155</v>
      </c>
      <c r="C294">
        <v>3</v>
      </c>
      <c r="D294" s="31">
        <v>241.70002600000001</v>
      </c>
      <c r="E294" s="11">
        <v>26587.002899999999</v>
      </c>
      <c r="F294">
        <v>110</v>
      </c>
    </row>
    <row r="295" spans="1:6" x14ac:dyDescent="0.3">
      <c r="A295">
        <v>9712125</v>
      </c>
      <c r="B295" t="s">
        <v>50</v>
      </c>
      <c r="C295">
        <v>4</v>
      </c>
      <c r="D295" s="31">
        <v>193.880799</v>
      </c>
      <c r="E295" s="11">
        <v>25980.027099999999</v>
      </c>
      <c r="F295">
        <v>134</v>
      </c>
    </row>
    <row r="296" spans="1:6" x14ac:dyDescent="0.3">
      <c r="A296">
        <v>9712125</v>
      </c>
      <c r="B296" t="s">
        <v>68</v>
      </c>
      <c r="C296">
        <v>1</v>
      </c>
      <c r="D296" s="31">
        <v>179.90649999999999</v>
      </c>
      <c r="E296" s="11">
        <v>25186.91</v>
      </c>
      <c r="F296">
        <v>140</v>
      </c>
    </row>
    <row r="297" spans="1:6" x14ac:dyDescent="0.3">
      <c r="A297">
        <v>9712125</v>
      </c>
      <c r="B297" t="s">
        <v>75</v>
      </c>
      <c r="C297" t="s">
        <v>225</v>
      </c>
      <c r="D297" s="31">
        <v>200.35058699999999</v>
      </c>
      <c r="E297" s="11">
        <v>24242.4211</v>
      </c>
      <c r="F297">
        <v>121</v>
      </c>
    </row>
    <row r="298" spans="1:6" x14ac:dyDescent="0.3">
      <c r="A298">
        <v>9712125</v>
      </c>
      <c r="B298" t="s">
        <v>42</v>
      </c>
      <c r="C298">
        <v>3</v>
      </c>
      <c r="D298" s="31">
        <v>191.750212</v>
      </c>
      <c r="E298" s="11">
        <v>23201.775699999998</v>
      </c>
      <c r="F298">
        <v>121</v>
      </c>
    </row>
    <row r="299" spans="1:6" x14ac:dyDescent="0.3">
      <c r="A299">
        <v>9712125</v>
      </c>
      <c r="B299" t="s">
        <v>89</v>
      </c>
      <c r="C299">
        <v>1</v>
      </c>
      <c r="D299" s="31">
        <v>214.796401</v>
      </c>
      <c r="E299" s="11">
        <v>20620.4545</v>
      </c>
      <c r="F299">
        <v>96</v>
      </c>
    </row>
    <row r="300" spans="1:6" x14ac:dyDescent="0.3">
      <c r="A300">
        <v>9712125</v>
      </c>
      <c r="B300" t="s">
        <v>95</v>
      </c>
      <c r="C300" t="s">
        <v>225</v>
      </c>
      <c r="D300" s="31">
        <v>192.52</v>
      </c>
      <c r="E300" s="11">
        <v>20214.599999999999</v>
      </c>
      <c r="F300">
        <v>105</v>
      </c>
    </row>
    <row r="301" spans="1:6" x14ac:dyDescent="0.3">
      <c r="A301">
        <v>9712125</v>
      </c>
      <c r="B301" t="s">
        <v>145</v>
      </c>
      <c r="C301">
        <v>3</v>
      </c>
      <c r="D301" s="31">
        <v>197.596856</v>
      </c>
      <c r="E301" s="11">
        <v>20154.879400000002</v>
      </c>
      <c r="F301">
        <v>102</v>
      </c>
    </row>
    <row r="302" spans="1:6" x14ac:dyDescent="0.3">
      <c r="A302">
        <v>9712125</v>
      </c>
      <c r="B302" t="s">
        <v>50</v>
      </c>
      <c r="C302">
        <v>1</v>
      </c>
      <c r="D302" s="31">
        <v>193.89460099999999</v>
      </c>
      <c r="E302" s="11">
        <v>19001.670900000001</v>
      </c>
      <c r="F302">
        <v>98</v>
      </c>
    </row>
    <row r="303" spans="1:6" x14ac:dyDescent="0.3">
      <c r="A303">
        <v>9712125</v>
      </c>
      <c r="B303" t="s">
        <v>75</v>
      </c>
      <c r="C303">
        <v>2</v>
      </c>
      <c r="D303" s="31">
        <v>201.334294</v>
      </c>
      <c r="E303" s="11">
        <v>17516.083600000002</v>
      </c>
      <c r="F303">
        <v>87</v>
      </c>
    </row>
    <row r="304" spans="1:6" x14ac:dyDescent="0.3">
      <c r="A304">
        <v>9712125</v>
      </c>
      <c r="B304" t="s">
        <v>43</v>
      </c>
      <c r="C304">
        <v>2</v>
      </c>
      <c r="D304" s="31">
        <v>280.31024200000002</v>
      </c>
      <c r="E304" s="11">
        <v>16538.3043</v>
      </c>
      <c r="F304">
        <v>59</v>
      </c>
    </row>
    <row r="305" spans="1:6" x14ac:dyDescent="0.3">
      <c r="A305">
        <v>9712125</v>
      </c>
      <c r="B305" t="s">
        <v>130</v>
      </c>
      <c r="C305">
        <v>1</v>
      </c>
      <c r="D305" s="31">
        <v>279.03966100000002</v>
      </c>
      <c r="E305" s="11">
        <v>16463.34</v>
      </c>
      <c r="F305">
        <v>59</v>
      </c>
    </row>
    <row r="306" spans="1:6" x14ac:dyDescent="0.3">
      <c r="A306">
        <v>9712125</v>
      </c>
      <c r="B306" t="s">
        <v>56</v>
      </c>
      <c r="C306">
        <v>3</v>
      </c>
      <c r="D306" s="31">
        <v>315.42208399999998</v>
      </c>
      <c r="E306" s="11">
        <v>16401.948400000001</v>
      </c>
      <c r="F306">
        <v>52</v>
      </c>
    </row>
    <row r="307" spans="1:6" x14ac:dyDescent="0.3">
      <c r="A307">
        <v>9712125</v>
      </c>
      <c r="B307" t="s">
        <v>89</v>
      </c>
      <c r="C307">
        <v>2</v>
      </c>
      <c r="D307" s="31">
        <v>215.50517099999999</v>
      </c>
      <c r="E307" s="11">
        <v>16378.393</v>
      </c>
      <c r="F307">
        <v>76</v>
      </c>
    </row>
    <row r="308" spans="1:6" x14ac:dyDescent="0.3">
      <c r="A308">
        <v>9712125</v>
      </c>
      <c r="B308" t="s">
        <v>43</v>
      </c>
      <c r="C308">
        <v>1</v>
      </c>
      <c r="D308" s="31">
        <v>264.771231</v>
      </c>
      <c r="E308" s="11">
        <v>15356.731400000001</v>
      </c>
      <c r="F308">
        <v>58</v>
      </c>
    </row>
    <row r="309" spans="1:6" x14ac:dyDescent="0.3">
      <c r="A309">
        <v>9712125</v>
      </c>
      <c r="B309" t="s">
        <v>151</v>
      </c>
      <c r="C309">
        <v>3</v>
      </c>
      <c r="D309" s="31">
        <v>228.38980000000001</v>
      </c>
      <c r="E309" s="11">
        <v>14388.5574</v>
      </c>
      <c r="F309">
        <v>63</v>
      </c>
    </row>
    <row r="310" spans="1:6" x14ac:dyDescent="0.3">
      <c r="A310">
        <v>9712125</v>
      </c>
      <c r="B310" t="s">
        <v>144</v>
      </c>
      <c r="C310">
        <v>1</v>
      </c>
      <c r="D310" s="31">
        <v>184.9794</v>
      </c>
      <c r="E310" s="11">
        <v>13318.516799999999</v>
      </c>
      <c r="F310">
        <v>72</v>
      </c>
    </row>
    <row r="311" spans="1:6" x14ac:dyDescent="0.3">
      <c r="A311">
        <v>9712125</v>
      </c>
      <c r="B311" t="s">
        <v>50</v>
      </c>
      <c r="C311">
        <v>2</v>
      </c>
      <c r="D311" s="31">
        <v>193.91018800000001</v>
      </c>
      <c r="E311" s="11">
        <v>11828.521500000001</v>
      </c>
      <c r="F311">
        <v>61</v>
      </c>
    </row>
    <row r="312" spans="1:6" x14ac:dyDescent="0.3">
      <c r="A312">
        <v>9712125</v>
      </c>
      <c r="B312" t="s">
        <v>43</v>
      </c>
      <c r="C312">
        <v>4</v>
      </c>
      <c r="D312" s="31">
        <v>273.791068</v>
      </c>
      <c r="E312" s="11">
        <v>10404.060600000001</v>
      </c>
      <c r="F312">
        <v>38</v>
      </c>
    </row>
    <row r="313" spans="1:6" x14ac:dyDescent="0.3">
      <c r="A313">
        <v>9712125</v>
      </c>
      <c r="B313" t="s">
        <v>144</v>
      </c>
      <c r="C313">
        <v>2</v>
      </c>
      <c r="D313" s="31">
        <v>184.9794</v>
      </c>
      <c r="E313" s="11">
        <v>10358.8464</v>
      </c>
      <c r="F313">
        <v>56</v>
      </c>
    </row>
    <row r="314" spans="1:6" x14ac:dyDescent="0.3">
      <c r="A314">
        <v>9712124</v>
      </c>
      <c r="B314" t="s">
        <v>169</v>
      </c>
      <c r="C314">
        <v>3</v>
      </c>
      <c r="D314" s="31">
        <v>249.05217300000001</v>
      </c>
      <c r="E314" s="11">
        <v>143454.0521</v>
      </c>
      <c r="F314">
        <v>576</v>
      </c>
    </row>
    <row r="315" spans="1:6" x14ac:dyDescent="0.3">
      <c r="A315">
        <v>9712124</v>
      </c>
      <c r="B315" t="s">
        <v>89</v>
      </c>
      <c r="C315">
        <v>3</v>
      </c>
      <c r="D315" s="31">
        <v>178.07645199999999</v>
      </c>
      <c r="E315" s="11">
        <v>81559.015199999994</v>
      </c>
      <c r="F315">
        <v>458</v>
      </c>
    </row>
    <row r="316" spans="1:6" x14ac:dyDescent="0.3">
      <c r="A316">
        <v>9712124</v>
      </c>
      <c r="B316" t="s">
        <v>68</v>
      </c>
      <c r="C316" t="s">
        <v>225</v>
      </c>
      <c r="D316" s="31">
        <v>144.39250000000001</v>
      </c>
      <c r="E316" s="11">
        <v>79560.267500000002</v>
      </c>
      <c r="F316">
        <v>551</v>
      </c>
    </row>
    <row r="317" spans="1:6" x14ac:dyDescent="0.3">
      <c r="A317">
        <v>9712124</v>
      </c>
      <c r="B317" t="s">
        <v>104</v>
      </c>
      <c r="C317">
        <v>3</v>
      </c>
      <c r="D317" s="31">
        <v>241.55</v>
      </c>
      <c r="E317" s="11">
        <v>72948.100000000006</v>
      </c>
      <c r="F317">
        <v>302</v>
      </c>
    </row>
    <row r="318" spans="1:6" x14ac:dyDescent="0.3">
      <c r="A318">
        <v>9712124</v>
      </c>
      <c r="B318" t="s">
        <v>130</v>
      </c>
      <c r="C318">
        <v>3</v>
      </c>
      <c r="D318" s="31">
        <v>240.593084</v>
      </c>
      <c r="E318" s="11">
        <v>54133.444000000003</v>
      </c>
      <c r="F318">
        <v>225</v>
      </c>
    </row>
    <row r="319" spans="1:6" x14ac:dyDescent="0.3">
      <c r="A319">
        <v>9712124</v>
      </c>
      <c r="B319" t="s">
        <v>68</v>
      </c>
      <c r="C319">
        <v>3</v>
      </c>
      <c r="D319" s="31">
        <v>144.39250000000001</v>
      </c>
      <c r="E319" s="11">
        <v>44184.105000000003</v>
      </c>
      <c r="F319">
        <v>306</v>
      </c>
    </row>
    <row r="320" spans="1:6" x14ac:dyDescent="0.3">
      <c r="A320">
        <v>9712124</v>
      </c>
      <c r="B320" t="s">
        <v>154</v>
      </c>
      <c r="C320">
        <v>3</v>
      </c>
      <c r="D320" s="31">
        <v>166.635493</v>
      </c>
      <c r="E320" s="11">
        <v>42658.686399999999</v>
      </c>
      <c r="F320">
        <v>256</v>
      </c>
    </row>
    <row r="321" spans="1:6" x14ac:dyDescent="0.3">
      <c r="A321">
        <v>9712124</v>
      </c>
      <c r="B321" t="s">
        <v>43</v>
      </c>
      <c r="C321">
        <v>3</v>
      </c>
      <c r="D321" s="31">
        <v>208</v>
      </c>
      <c r="E321" s="11">
        <v>31408</v>
      </c>
      <c r="F321">
        <v>151</v>
      </c>
    </row>
    <row r="322" spans="1:6" x14ac:dyDescent="0.3">
      <c r="A322">
        <v>9712124</v>
      </c>
      <c r="B322" t="s">
        <v>56</v>
      </c>
      <c r="C322" t="s">
        <v>225</v>
      </c>
      <c r="D322" s="31">
        <v>253.41460000000001</v>
      </c>
      <c r="E322" s="11">
        <v>29396.0936</v>
      </c>
      <c r="F322">
        <v>116</v>
      </c>
    </row>
    <row r="323" spans="1:6" x14ac:dyDescent="0.3">
      <c r="A323">
        <v>9712124</v>
      </c>
      <c r="B323" t="s">
        <v>155</v>
      </c>
      <c r="C323">
        <v>3</v>
      </c>
      <c r="D323" s="31">
        <v>190.86379299999999</v>
      </c>
      <c r="E323" s="11">
        <v>26148.3397</v>
      </c>
      <c r="F323">
        <v>137</v>
      </c>
    </row>
    <row r="324" spans="1:6" x14ac:dyDescent="0.3">
      <c r="A324">
        <v>9712124</v>
      </c>
      <c r="B324" t="s">
        <v>89</v>
      </c>
      <c r="C324" t="s">
        <v>225</v>
      </c>
      <c r="D324" s="31">
        <v>173.26530600000001</v>
      </c>
      <c r="E324" s="11">
        <v>24776.9388</v>
      </c>
      <c r="F324">
        <v>143</v>
      </c>
    </row>
    <row r="325" spans="1:6" x14ac:dyDescent="0.3">
      <c r="A325">
        <v>9712124</v>
      </c>
      <c r="B325" t="s">
        <v>130</v>
      </c>
      <c r="C325" t="s">
        <v>225</v>
      </c>
      <c r="D325" s="31">
        <v>246.658805</v>
      </c>
      <c r="E325" s="11">
        <v>24665.880499999999</v>
      </c>
      <c r="F325">
        <v>100</v>
      </c>
    </row>
    <row r="326" spans="1:6" x14ac:dyDescent="0.3">
      <c r="A326">
        <v>9712124</v>
      </c>
      <c r="B326" t="s">
        <v>77</v>
      </c>
      <c r="C326">
        <v>3</v>
      </c>
      <c r="D326" s="31">
        <v>165.45619500000001</v>
      </c>
      <c r="E326" s="11">
        <v>23660.2359</v>
      </c>
      <c r="F326">
        <v>143</v>
      </c>
    </row>
    <row r="327" spans="1:6" x14ac:dyDescent="0.3">
      <c r="A327">
        <v>9712124</v>
      </c>
      <c r="B327" t="s">
        <v>75</v>
      </c>
      <c r="C327">
        <v>3</v>
      </c>
      <c r="D327" s="31">
        <v>161.36359999999999</v>
      </c>
      <c r="E327" s="11">
        <v>21461.358800000002</v>
      </c>
      <c r="F327">
        <v>133</v>
      </c>
    </row>
    <row r="328" spans="1:6" x14ac:dyDescent="0.3">
      <c r="A328">
        <v>9712124</v>
      </c>
      <c r="B328" t="s">
        <v>154</v>
      </c>
      <c r="C328" t="s">
        <v>225</v>
      </c>
      <c r="D328" s="31">
        <v>165.79502400000001</v>
      </c>
      <c r="E328" s="11">
        <v>21387.558199999999</v>
      </c>
      <c r="F328">
        <v>129</v>
      </c>
    </row>
    <row r="329" spans="1:6" x14ac:dyDescent="0.3">
      <c r="A329">
        <v>9712124</v>
      </c>
      <c r="B329" t="s">
        <v>43</v>
      </c>
      <c r="C329" t="s">
        <v>225</v>
      </c>
      <c r="D329" s="31">
        <v>208</v>
      </c>
      <c r="E329" s="11">
        <v>21216</v>
      </c>
      <c r="F329">
        <v>102</v>
      </c>
    </row>
    <row r="330" spans="1:6" x14ac:dyDescent="0.3">
      <c r="A330">
        <v>9712124</v>
      </c>
      <c r="B330" t="s">
        <v>155</v>
      </c>
      <c r="C330" t="s">
        <v>225</v>
      </c>
      <c r="D330" s="31">
        <v>193.226214</v>
      </c>
      <c r="E330" s="11">
        <v>20675.205000000002</v>
      </c>
      <c r="F330">
        <v>107</v>
      </c>
    </row>
    <row r="331" spans="1:6" x14ac:dyDescent="0.3">
      <c r="A331">
        <v>9712124</v>
      </c>
      <c r="B331" t="s">
        <v>50</v>
      </c>
      <c r="C331">
        <v>3</v>
      </c>
      <c r="D331" s="31">
        <v>155.55649299999999</v>
      </c>
      <c r="E331" s="11">
        <v>14000.0844</v>
      </c>
      <c r="F331">
        <v>90</v>
      </c>
    </row>
    <row r="332" spans="1:6" x14ac:dyDescent="0.3">
      <c r="A332">
        <v>9712124</v>
      </c>
      <c r="B332" t="s">
        <v>50</v>
      </c>
      <c r="C332" t="s">
        <v>225</v>
      </c>
      <c r="D332" s="31">
        <v>154.26054600000001</v>
      </c>
      <c r="E332" s="11">
        <v>13574.928099999999</v>
      </c>
      <c r="F332">
        <v>88</v>
      </c>
    </row>
    <row r="333" spans="1:6" x14ac:dyDescent="0.3">
      <c r="A333">
        <v>9712124</v>
      </c>
      <c r="B333" t="s">
        <v>169</v>
      </c>
      <c r="C333">
        <v>2</v>
      </c>
      <c r="D333" s="31">
        <v>234.950669</v>
      </c>
      <c r="E333" s="11">
        <v>13157.237499999999</v>
      </c>
      <c r="F333">
        <v>56</v>
      </c>
    </row>
    <row r="334" spans="1:6" x14ac:dyDescent="0.3">
      <c r="A334">
        <v>9712124</v>
      </c>
      <c r="B334" t="s">
        <v>169</v>
      </c>
      <c r="C334">
        <v>1</v>
      </c>
      <c r="D334" s="31">
        <v>248.34604300000001</v>
      </c>
      <c r="E334" s="11">
        <v>10927.225899999999</v>
      </c>
      <c r="F334">
        <v>44</v>
      </c>
    </row>
    <row r="335" spans="1:6" x14ac:dyDescent="0.3">
      <c r="A335">
        <v>9712123</v>
      </c>
      <c r="B335" t="s">
        <v>56</v>
      </c>
      <c r="C335" t="s">
        <v>225</v>
      </c>
      <c r="D335" s="31">
        <v>37.419573999999997</v>
      </c>
      <c r="E335" s="11">
        <v>1461945.36</v>
      </c>
      <c r="F335">
        <v>39069</v>
      </c>
    </row>
    <row r="336" spans="1:6" x14ac:dyDescent="0.3">
      <c r="A336">
        <v>9712123</v>
      </c>
      <c r="B336" t="s">
        <v>56</v>
      </c>
      <c r="C336">
        <v>2</v>
      </c>
      <c r="D336" s="31">
        <v>37.42</v>
      </c>
      <c r="E336" s="11">
        <v>40862.639999999999</v>
      </c>
      <c r="F336">
        <v>1092</v>
      </c>
    </row>
    <row r="337" spans="1:6" x14ac:dyDescent="0.3">
      <c r="A337">
        <v>9712123</v>
      </c>
      <c r="B337" t="s">
        <v>56</v>
      </c>
      <c r="C337">
        <v>3</v>
      </c>
      <c r="D337" s="31">
        <v>37.42</v>
      </c>
      <c r="E337" s="11">
        <v>29337.279999999999</v>
      </c>
      <c r="F337">
        <v>784</v>
      </c>
    </row>
    <row r="338" spans="1:6" x14ac:dyDescent="0.3">
      <c r="A338">
        <v>9712123</v>
      </c>
      <c r="B338" t="s">
        <v>56</v>
      </c>
      <c r="C338">
        <v>1</v>
      </c>
      <c r="D338" s="31">
        <v>37.42</v>
      </c>
      <c r="E338" s="11">
        <v>25295.919999999998</v>
      </c>
      <c r="F338">
        <v>676</v>
      </c>
    </row>
    <row r="339" spans="1:6" x14ac:dyDescent="0.3">
      <c r="A339">
        <v>9712119</v>
      </c>
      <c r="B339" t="s">
        <v>56</v>
      </c>
      <c r="C339" t="s">
        <v>225</v>
      </c>
      <c r="D339" s="31">
        <v>288.57982299999998</v>
      </c>
      <c r="E339" s="11">
        <v>626218.21640000003</v>
      </c>
      <c r="F339">
        <v>2170</v>
      </c>
    </row>
    <row r="340" spans="1:6" x14ac:dyDescent="0.3">
      <c r="A340">
        <v>9712119</v>
      </c>
      <c r="B340" t="s">
        <v>56</v>
      </c>
      <c r="C340">
        <v>3</v>
      </c>
      <c r="D340" s="31">
        <v>287.37399099999999</v>
      </c>
      <c r="E340" s="11">
        <v>48566.204599999997</v>
      </c>
      <c r="F340">
        <v>169</v>
      </c>
    </row>
    <row r="341" spans="1:6" x14ac:dyDescent="0.3">
      <c r="A341">
        <v>9712115</v>
      </c>
      <c r="B341" t="s">
        <v>56</v>
      </c>
      <c r="C341" t="s">
        <v>225</v>
      </c>
      <c r="D341" s="31">
        <v>354.30494199999998</v>
      </c>
      <c r="E341" s="11">
        <v>622868.08840000001</v>
      </c>
      <c r="F341">
        <v>1758</v>
      </c>
    </row>
    <row r="342" spans="1:6" x14ac:dyDescent="0.3">
      <c r="A342">
        <v>9712115</v>
      </c>
      <c r="B342" t="s">
        <v>56</v>
      </c>
      <c r="C342">
        <v>3</v>
      </c>
      <c r="D342" s="31">
        <v>353.78646400000002</v>
      </c>
      <c r="E342" s="11">
        <v>31840.781800000001</v>
      </c>
      <c r="F342">
        <v>90</v>
      </c>
    </row>
    <row r="343" spans="1:6" x14ac:dyDescent="0.3">
      <c r="A343">
        <v>9712112</v>
      </c>
      <c r="B343" t="s">
        <v>56</v>
      </c>
      <c r="C343" t="s">
        <v>225</v>
      </c>
      <c r="D343" s="31">
        <v>46.799354999999998</v>
      </c>
      <c r="E343" s="11">
        <v>1678271.7</v>
      </c>
      <c r="F343">
        <v>35861</v>
      </c>
    </row>
    <row r="344" spans="1:6" x14ac:dyDescent="0.3">
      <c r="A344">
        <v>9712112</v>
      </c>
      <c r="B344" t="s">
        <v>56</v>
      </c>
      <c r="C344">
        <v>2</v>
      </c>
      <c r="D344" s="31">
        <v>46.8</v>
      </c>
      <c r="E344" s="11">
        <v>31964.400000000001</v>
      </c>
      <c r="F344">
        <v>683</v>
      </c>
    </row>
    <row r="345" spans="1:6" x14ac:dyDescent="0.3">
      <c r="A345">
        <v>9712112</v>
      </c>
      <c r="B345" t="s">
        <v>56</v>
      </c>
      <c r="C345">
        <v>3</v>
      </c>
      <c r="D345" s="31">
        <v>46.8</v>
      </c>
      <c r="E345" s="11">
        <v>23774.400000000001</v>
      </c>
      <c r="F345">
        <v>508</v>
      </c>
    </row>
    <row r="346" spans="1:6" x14ac:dyDescent="0.3">
      <c r="A346">
        <v>9712112</v>
      </c>
      <c r="B346" t="s">
        <v>56</v>
      </c>
      <c r="C346">
        <v>1</v>
      </c>
      <c r="D346" s="31">
        <v>46.8</v>
      </c>
      <c r="E346" s="11">
        <v>22089.599999999999</v>
      </c>
      <c r="F346">
        <v>472</v>
      </c>
    </row>
    <row r="347" spans="1:6" x14ac:dyDescent="0.3">
      <c r="A347">
        <v>9712111</v>
      </c>
      <c r="B347" t="s">
        <v>56</v>
      </c>
      <c r="C347" t="s">
        <v>225</v>
      </c>
      <c r="D347" s="31">
        <v>476.41839499999998</v>
      </c>
      <c r="E347" s="11">
        <v>227727.9932</v>
      </c>
      <c r="F347">
        <v>478</v>
      </c>
    </row>
    <row r="348" spans="1:6" x14ac:dyDescent="0.3">
      <c r="A348">
        <v>9712111</v>
      </c>
      <c r="B348" t="s">
        <v>56</v>
      </c>
      <c r="C348">
        <v>3</v>
      </c>
      <c r="D348" s="31">
        <v>477.98734300000001</v>
      </c>
      <c r="E348" s="11">
        <v>14339.6203</v>
      </c>
      <c r="F348">
        <v>30</v>
      </c>
    </row>
    <row r="349" spans="1:6" x14ac:dyDescent="0.3">
      <c r="A349">
        <v>9712106</v>
      </c>
      <c r="B349" t="s">
        <v>56</v>
      </c>
      <c r="C349" t="s">
        <v>225</v>
      </c>
      <c r="D349" s="31">
        <v>283.26283000000001</v>
      </c>
      <c r="E349" s="11">
        <v>330284.46049999999</v>
      </c>
      <c r="F349">
        <v>1166</v>
      </c>
    </row>
    <row r="350" spans="1:6" x14ac:dyDescent="0.3">
      <c r="A350">
        <v>9712106</v>
      </c>
      <c r="B350" t="s">
        <v>56</v>
      </c>
      <c r="C350">
        <v>3</v>
      </c>
      <c r="D350" s="31">
        <v>282.67242399999998</v>
      </c>
      <c r="E350" s="11">
        <v>36464.7428</v>
      </c>
      <c r="F350">
        <v>129</v>
      </c>
    </row>
    <row r="351" spans="1:6" x14ac:dyDescent="0.3">
      <c r="A351">
        <v>9712086</v>
      </c>
      <c r="B351" t="s">
        <v>151</v>
      </c>
      <c r="C351">
        <v>3</v>
      </c>
      <c r="D351" s="31">
        <v>31.194900000000001</v>
      </c>
      <c r="E351" s="11">
        <v>18498.575700000001</v>
      </c>
      <c r="F351">
        <v>593</v>
      </c>
    </row>
    <row r="352" spans="1:6" x14ac:dyDescent="0.3">
      <c r="A352">
        <v>9712085</v>
      </c>
      <c r="B352" t="s">
        <v>154</v>
      </c>
      <c r="C352" t="s">
        <v>225</v>
      </c>
      <c r="D352" s="31">
        <v>13.389122</v>
      </c>
      <c r="E352" s="11">
        <v>97312.143800000005</v>
      </c>
      <c r="F352">
        <v>7268</v>
      </c>
    </row>
    <row r="353" spans="1:6" x14ac:dyDescent="0.3">
      <c r="A353">
        <v>9712085</v>
      </c>
      <c r="B353" t="s">
        <v>77</v>
      </c>
      <c r="C353" t="s">
        <v>225</v>
      </c>
      <c r="D353" s="31">
        <v>15.180322</v>
      </c>
      <c r="E353" s="11">
        <v>53207.030400000003</v>
      </c>
      <c r="F353">
        <v>3505</v>
      </c>
    </row>
    <row r="354" spans="1:6" x14ac:dyDescent="0.3">
      <c r="A354">
        <v>9712085</v>
      </c>
      <c r="B354" t="s">
        <v>136</v>
      </c>
      <c r="C354" t="s">
        <v>225</v>
      </c>
      <c r="D354" s="31">
        <v>17.391625999999999</v>
      </c>
      <c r="E354" s="11">
        <v>22348.2395</v>
      </c>
      <c r="F354">
        <v>1285</v>
      </c>
    </row>
    <row r="355" spans="1:6" x14ac:dyDescent="0.3">
      <c r="A355">
        <v>9712085</v>
      </c>
      <c r="B355" t="s">
        <v>151</v>
      </c>
      <c r="C355">
        <v>3</v>
      </c>
      <c r="D355" s="31">
        <v>41.110700000000001</v>
      </c>
      <c r="E355" s="11">
        <v>21500.896100000002</v>
      </c>
      <c r="F355">
        <v>523</v>
      </c>
    </row>
    <row r="356" spans="1:6" x14ac:dyDescent="0.3">
      <c r="A356">
        <v>9712085</v>
      </c>
      <c r="B356" t="s">
        <v>77</v>
      </c>
      <c r="C356">
        <v>3</v>
      </c>
      <c r="D356" s="31">
        <v>16.449558</v>
      </c>
      <c r="E356" s="11">
        <v>14886.8508</v>
      </c>
      <c r="F356">
        <v>905</v>
      </c>
    </row>
    <row r="357" spans="1:6" x14ac:dyDescent="0.3">
      <c r="A357">
        <v>9712085</v>
      </c>
      <c r="B357" t="s">
        <v>136</v>
      </c>
      <c r="C357">
        <v>3</v>
      </c>
      <c r="D357" s="31">
        <v>19.454283</v>
      </c>
      <c r="E357" s="11">
        <v>14493.441199999999</v>
      </c>
      <c r="F357">
        <v>745</v>
      </c>
    </row>
    <row r="358" spans="1:6" x14ac:dyDescent="0.3">
      <c r="A358">
        <v>9712085</v>
      </c>
      <c r="B358" t="s">
        <v>154</v>
      </c>
      <c r="C358">
        <v>3</v>
      </c>
      <c r="D358" s="31">
        <v>17.569421999999999</v>
      </c>
      <c r="E358" s="11">
        <v>13879.8439</v>
      </c>
      <c r="F358">
        <v>790</v>
      </c>
    </row>
    <row r="359" spans="1:6" x14ac:dyDescent="0.3">
      <c r="A359">
        <v>9712085</v>
      </c>
      <c r="B359" t="s">
        <v>136</v>
      </c>
      <c r="C359">
        <v>2</v>
      </c>
      <c r="D359" s="31">
        <v>18.656410999999999</v>
      </c>
      <c r="E359" s="11">
        <v>11305.7855</v>
      </c>
      <c r="F359">
        <v>606</v>
      </c>
    </row>
    <row r="360" spans="1:6" x14ac:dyDescent="0.3">
      <c r="A360">
        <v>9712085</v>
      </c>
      <c r="B360" t="s">
        <v>151</v>
      </c>
      <c r="C360" t="s">
        <v>225</v>
      </c>
      <c r="D360" s="31">
        <v>41.077131999999999</v>
      </c>
      <c r="E360" s="11">
        <v>10680.054400000001</v>
      </c>
      <c r="F360">
        <v>260</v>
      </c>
    </row>
    <row r="361" spans="1:6" x14ac:dyDescent="0.3">
      <c r="A361">
        <v>9712082</v>
      </c>
      <c r="B361" t="s">
        <v>68</v>
      </c>
      <c r="C361">
        <v>3</v>
      </c>
      <c r="D361" s="31">
        <v>210.75</v>
      </c>
      <c r="E361" s="11">
        <v>40253.25</v>
      </c>
      <c r="F361">
        <v>191</v>
      </c>
    </row>
    <row r="362" spans="1:6" x14ac:dyDescent="0.3">
      <c r="A362">
        <v>9712082</v>
      </c>
      <c r="B362" t="s">
        <v>68</v>
      </c>
      <c r="C362">
        <v>1</v>
      </c>
      <c r="D362" s="31">
        <v>210.75</v>
      </c>
      <c r="E362" s="11">
        <v>33087.75</v>
      </c>
      <c r="F362">
        <v>157</v>
      </c>
    </row>
    <row r="363" spans="1:6" x14ac:dyDescent="0.3">
      <c r="A363">
        <v>9712082</v>
      </c>
      <c r="B363" t="s">
        <v>68</v>
      </c>
      <c r="C363">
        <v>2</v>
      </c>
      <c r="D363" s="31">
        <v>210.75</v>
      </c>
      <c r="E363" s="11">
        <v>28872.75</v>
      </c>
      <c r="F363">
        <v>137</v>
      </c>
    </row>
    <row r="364" spans="1:6" x14ac:dyDescent="0.3">
      <c r="A364">
        <v>9712082</v>
      </c>
      <c r="B364" t="s">
        <v>68</v>
      </c>
      <c r="C364">
        <v>4</v>
      </c>
      <c r="D364" s="31">
        <v>210.75</v>
      </c>
      <c r="E364" s="11">
        <v>18967.5</v>
      </c>
      <c r="F364">
        <v>90</v>
      </c>
    </row>
    <row r="365" spans="1:6" x14ac:dyDescent="0.3">
      <c r="A365">
        <v>9712058</v>
      </c>
      <c r="B365" t="s">
        <v>56</v>
      </c>
      <c r="C365" t="s">
        <v>225</v>
      </c>
      <c r="D365" s="31">
        <v>69.121899999999997</v>
      </c>
      <c r="E365" s="11">
        <v>321416.83500000002</v>
      </c>
      <c r="F365">
        <v>4650</v>
      </c>
    </row>
    <row r="366" spans="1:6" x14ac:dyDescent="0.3">
      <c r="A366">
        <v>9712058</v>
      </c>
      <c r="B366" t="s">
        <v>68</v>
      </c>
      <c r="C366" t="s">
        <v>225</v>
      </c>
      <c r="D366" s="31">
        <v>34.230111000000001</v>
      </c>
      <c r="E366" s="11">
        <v>129869.0419</v>
      </c>
      <c r="F366">
        <v>3794</v>
      </c>
    </row>
    <row r="367" spans="1:6" x14ac:dyDescent="0.3">
      <c r="A367">
        <v>9712058</v>
      </c>
      <c r="B367" t="s">
        <v>56</v>
      </c>
      <c r="C367">
        <v>3</v>
      </c>
      <c r="D367" s="31">
        <v>69.121899999999997</v>
      </c>
      <c r="E367" s="11">
        <v>110318.5524</v>
      </c>
      <c r="F367">
        <v>1596</v>
      </c>
    </row>
    <row r="368" spans="1:6" x14ac:dyDescent="0.3">
      <c r="A368">
        <v>9712058</v>
      </c>
      <c r="B368" t="s">
        <v>68</v>
      </c>
      <c r="C368">
        <v>3</v>
      </c>
      <c r="D368" s="31">
        <v>33.913170000000001</v>
      </c>
      <c r="E368" s="11">
        <v>48597.572999999997</v>
      </c>
      <c r="F368">
        <v>1433</v>
      </c>
    </row>
    <row r="369" spans="1:6" x14ac:dyDescent="0.3">
      <c r="A369">
        <v>9712058</v>
      </c>
      <c r="B369" t="s">
        <v>42</v>
      </c>
      <c r="C369" t="s">
        <v>225</v>
      </c>
      <c r="D369" s="31">
        <v>39.871495000000003</v>
      </c>
      <c r="E369" s="11">
        <v>37758.306299999997</v>
      </c>
      <c r="F369">
        <v>947</v>
      </c>
    </row>
    <row r="370" spans="1:6" x14ac:dyDescent="0.3">
      <c r="A370">
        <v>9712058</v>
      </c>
      <c r="B370" t="s">
        <v>116</v>
      </c>
      <c r="C370" t="s">
        <v>225</v>
      </c>
      <c r="D370" s="31">
        <v>37.892207999999997</v>
      </c>
      <c r="E370" s="11">
        <v>17581.984799999998</v>
      </c>
      <c r="F370">
        <v>464</v>
      </c>
    </row>
    <row r="371" spans="1:6" x14ac:dyDescent="0.3">
      <c r="A371">
        <v>9712058</v>
      </c>
      <c r="B371" t="s">
        <v>56</v>
      </c>
      <c r="C371">
        <v>2</v>
      </c>
      <c r="D371" s="31">
        <v>69.121899999999997</v>
      </c>
      <c r="E371" s="11">
        <v>13617.014300000001</v>
      </c>
      <c r="F371">
        <v>197</v>
      </c>
    </row>
    <row r="372" spans="1:6" x14ac:dyDescent="0.3">
      <c r="A372">
        <v>9712058</v>
      </c>
      <c r="B372" t="s">
        <v>56</v>
      </c>
      <c r="C372">
        <v>1</v>
      </c>
      <c r="D372" s="31">
        <v>69.121899999999997</v>
      </c>
      <c r="E372" s="11">
        <v>12718.429599999999</v>
      </c>
      <c r="F372">
        <v>184</v>
      </c>
    </row>
    <row r="373" spans="1:6" x14ac:dyDescent="0.3">
      <c r="A373">
        <v>9712058</v>
      </c>
      <c r="B373" t="s">
        <v>42</v>
      </c>
      <c r="C373">
        <v>3</v>
      </c>
      <c r="D373" s="31">
        <v>39.950316000000001</v>
      </c>
      <c r="E373" s="11">
        <v>10307.181699999999</v>
      </c>
      <c r="F373">
        <v>258</v>
      </c>
    </row>
    <row r="374" spans="1:6" x14ac:dyDescent="0.3">
      <c r="A374">
        <v>9712057</v>
      </c>
      <c r="B374" t="s">
        <v>68</v>
      </c>
      <c r="C374" t="s">
        <v>225</v>
      </c>
      <c r="D374" s="31">
        <v>8.6249939999999992</v>
      </c>
      <c r="E374" s="11">
        <v>59279.585299999999</v>
      </c>
      <c r="F374">
        <v>6873</v>
      </c>
    </row>
    <row r="375" spans="1:6" x14ac:dyDescent="0.3">
      <c r="A375">
        <v>9712057</v>
      </c>
      <c r="B375" t="s">
        <v>68</v>
      </c>
      <c r="C375">
        <v>3</v>
      </c>
      <c r="D375" s="31">
        <v>8.3901529999999998</v>
      </c>
      <c r="E375" s="11">
        <v>38452.071799999998</v>
      </c>
      <c r="F375">
        <v>4583</v>
      </c>
    </row>
    <row r="376" spans="1:6" x14ac:dyDescent="0.3">
      <c r="A376">
        <v>9712045</v>
      </c>
      <c r="B376" t="s">
        <v>56</v>
      </c>
      <c r="C376" t="s">
        <v>225</v>
      </c>
      <c r="D376" s="31">
        <v>109.18765399999999</v>
      </c>
      <c r="E376" s="11">
        <v>829716.98789999995</v>
      </c>
      <c r="F376">
        <v>7599</v>
      </c>
    </row>
    <row r="377" spans="1:6" x14ac:dyDescent="0.3">
      <c r="A377">
        <v>9712045</v>
      </c>
      <c r="B377" t="s">
        <v>68</v>
      </c>
      <c r="C377" t="s">
        <v>225</v>
      </c>
      <c r="D377" s="31">
        <v>61.520198999999998</v>
      </c>
      <c r="E377" s="11">
        <v>594531.21030000004</v>
      </c>
      <c r="F377">
        <v>9664</v>
      </c>
    </row>
    <row r="378" spans="1:6" x14ac:dyDescent="0.3">
      <c r="A378">
        <v>9712045</v>
      </c>
      <c r="B378" t="s">
        <v>75</v>
      </c>
      <c r="C378">
        <v>3</v>
      </c>
      <c r="D378" s="31">
        <v>71.446907999999993</v>
      </c>
      <c r="E378" s="11">
        <v>222985.80290000001</v>
      </c>
      <c r="F378">
        <v>3121</v>
      </c>
    </row>
    <row r="379" spans="1:6" x14ac:dyDescent="0.3">
      <c r="A379">
        <v>9712045</v>
      </c>
      <c r="B379" t="s">
        <v>77</v>
      </c>
      <c r="C379" t="s">
        <v>225</v>
      </c>
      <c r="D379" s="31">
        <v>45.762231</v>
      </c>
      <c r="E379" s="11">
        <v>162638.97010000001</v>
      </c>
      <c r="F379">
        <v>3554</v>
      </c>
    </row>
    <row r="380" spans="1:6" x14ac:dyDescent="0.3">
      <c r="A380">
        <v>9712045</v>
      </c>
      <c r="B380" t="s">
        <v>56</v>
      </c>
      <c r="C380">
        <v>3</v>
      </c>
      <c r="D380" s="31">
        <v>109.19198799999999</v>
      </c>
      <c r="E380" s="11">
        <v>126662.7068</v>
      </c>
      <c r="F380">
        <v>1160</v>
      </c>
    </row>
    <row r="381" spans="1:6" x14ac:dyDescent="0.3">
      <c r="A381">
        <v>9712045</v>
      </c>
      <c r="B381" t="s">
        <v>144</v>
      </c>
      <c r="C381">
        <v>3</v>
      </c>
      <c r="D381" s="31">
        <v>67.272919000000002</v>
      </c>
      <c r="E381" s="11">
        <v>125598.5414</v>
      </c>
      <c r="F381">
        <v>1867</v>
      </c>
    </row>
    <row r="382" spans="1:6" x14ac:dyDescent="0.3">
      <c r="A382">
        <v>9712045</v>
      </c>
      <c r="B382" t="s">
        <v>56</v>
      </c>
      <c r="C382">
        <v>2</v>
      </c>
      <c r="D382" s="31">
        <v>109.191992</v>
      </c>
      <c r="E382" s="11">
        <v>116944.62390000001</v>
      </c>
      <c r="F382">
        <v>1071</v>
      </c>
    </row>
    <row r="383" spans="1:6" x14ac:dyDescent="0.3">
      <c r="A383">
        <v>9712045</v>
      </c>
      <c r="B383" t="s">
        <v>154</v>
      </c>
      <c r="C383" t="s">
        <v>225</v>
      </c>
      <c r="D383" s="31">
        <v>28.551002</v>
      </c>
      <c r="E383" s="11">
        <v>115859.9673</v>
      </c>
      <c r="F383">
        <v>4058</v>
      </c>
    </row>
    <row r="384" spans="1:6" x14ac:dyDescent="0.3">
      <c r="A384">
        <v>9712045</v>
      </c>
      <c r="B384" t="s">
        <v>144</v>
      </c>
      <c r="C384" t="s">
        <v>225</v>
      </c>
      <c r="D384" s="31">
        <v>67.334906000000004</v>
      </c>
      <c r="E384" s="11">
        <v>110294.5775</v>
      </c>
      <c r="F384">
        <v>1638</v>
      </c>
    </row>
    <row r="385" spans="1:6" x14ac:dyDescent="0.3">
      <c r="A385">
        <v>9712045</v>
      </c>
      <c r="B385" t="s">
        <v>56</v>
      </c>
      <c r="C385">
        <v>1</v>
      </c>
      <c r="D385" s="31">
        <v>109.191577</v>
      </c>
      <c r="E385" s="11">
        <v>92048.499899999995</v>
      </c>
      <c r="F385">
        <v>843</v>
      </c>
    </row>
    <row r="386" spans="1:6" x14ac:dyDescent="0.3">
      <c r="A386">
        <v>9712045</v>
      </c>
      <c r="B386" t="s">
        <v>42</v>
      </c>
      <c r="C386" t="s">
        <v>225</v>
      </c>
      <c r="D386" s="31">
        <v>68.008314999999996</v>
      </c>
      <c r="E386" s="11">
        <v>67056.199200000003</v>
      </c>
      <c r="F386">
        <v>986</v>
      </c>
    </row>
    <row r="387" spans="1:6" x14ac:dyDescent="0.3">
      <c r="A387">
        <v>9712045</v>
      </c>
      <c r="B387" t="s">
        <v>144</v>
      </c>
      <c r="C387">
        <v>2</v>
      </c>
      <c r="D387" s="31">
        <v>67.350046000000006</v>
      </c>
      <c r="E387" s="11">
        <v>45528.631600000001</v>
      </c>
      <c r="F387">
        <v>676</v>
      </c>
    </row>
    <row r="388" spans="1:6" x14ac:dyDescent="0.3">
      <c r="A388">
        <v>9712045</v>
      </c>
      <c r="B388" t="s">
        <v>68</v>
      </c>
      <c r="C388">
        <v>3</v>
      </c>
      <c r="D388" s="31">
        <v>60.251750999999999</v>
      </c>
      <c r="E388" s="11">
        <v>43562.016000000003</v>
      </c>
      <c r="F388">
        <v>723</v>
      </c>
    </row>
    <row r="389" spans="1:6" x14ac:dyDescent="0.3">
      <c r="A389">
        <v>9712045</v>
      </c>
      <c r="B389" t="s">
        <v>144</v>
      </c>
      <c r="C389">
        <v>1</v>
      </c>
      <c r="D389" s="31">
        <v>67.31711</v>
      </c>
      <c r="E389" s="11">
        <v>36822.459699999999</v>
      </c>
      <c r="F389">
        <v>547</v>
      </c>
    </row>
    <row r="390" spans="1:6" x14ac:dyDescent="0.3">
      <c r="A390">
        <v>9712045</v>
      </c>
      <c r="B390" t="s">
        <v>68</v>
      </c>
      <c r="C390">
        <v>2</v>
      </c>
      <c r="D390" s="31">
        <v>59.964720999999997</v>
      </c>
      <c r="E390" s="11">
        <v>31781.302299999999</v>
      </c>
      <c r="F390">
        <v>530</v>
      </c>
    </row>
    <row r="391" spans="1:6" x14ac:dyDescent="0.3">
      <c r="A391">
        <v>9712045</v>
      </c>
      <c r="B391" t="s">
        <v>75</v>
      </c>
      <c r="C391">
        <v>2</v>
      </c>
      <c r="D391" s="31">
        <v>71.276032000000001</v>
      </c>
      <c r="E391" s="11">
        <v>29294.449400000001</v>
      </c>
      <c r="F391">
        <v>411</v>
      </c>
    </row>
    <row r="392" spans="1:6" x14ac:dyDescent="0.3">
      <c r="A392">
        <v>9712045</v>
      </c>
      <c r="B392" t="s">
        <v>135</v>
      </c>
      <c r="C392" t="s">
        <v>225</v>
      </c>
      <c r="D392" s="31">
        <v>65.865553000000006</v>
      </c>
      <c r="E392" s="11">
        <v>28190.456900000001</v>
      </c>
      <c r="F392">
        <v>428</v>
      </c>
    </row>
    <row r="393" spans="1:6" x14ac:dyDescent="0.3">
      <c r="A393">
        <v>9712045</v>
      </c>
      <c r="B393" t="s">
        <v>145</v>
      </c>
      <c r="C393">
        <v>3</v>
      </c>
      <c r="D393" s="31">
        <v>70.032150999999999</v>
      </c>
      <c r="E393" s="11">
        <v>24651.317500000001</v>
      </c>
      <c r="F393">
        <v>352</v>
      </c>
    </row>
    <row r="394" spans="1:6" x14ac:dyDescent="0.3">
      <c r="A394">
        <v>9712045</v>
      </c>
      <c r="B394" t="s">
        <v>75</v>
      </c>
      <c r="C394" t="s">
        <v>225</v>
      </c>
      <c r="D394" s="31">
        <v>71.543409999999994</v>
      </c>
      <c r="E394" s="11">
        <v>23680.868999999999</v>
      </c>
      <c r="F394">
        <v>331</v>
      </c>
    </row>
    <row r="395" spans="1:6" x14ac:dyDescent="0.3">
      <c r="A395">
        <v>9712045</v>
      </c>
      <c r="B395" t="s">
        <v>77</v>
      </c>
      <c r="C395">
        <v>3</v>
      </c>
      <c r="D395" s="31">
        <v>47.401372000000002</v>
      </c>
      <c r="E395" s="11">
        <v>21757.230200000002</v>
      </c>
      <c r="F395">
        <v>459</v>
      </c>
    </row>
    <row r="396" spans="1:6" x14ac:dyDescent="0.3">
      <c r="A396">
        <v>9712045</v>
      </c>
      <c r="B396" t="s">
        <v>68</v>
      </c>
      <c r="C396">
        <v>1</v>
      </c>
      <c r="D396" s="31">
        <v>56.901541999999999</v>
      </c>
      <c r="E396" s="11">
        <v>18549.9028</v>
      </c>
      <c r="F396">
        <v>326</v>
      </c>
    </row>
    <row r="397" spans="1:6" x14ac:dyDescent="0.3">
      <c r="A397">
        <v>9712045</v>
      </c>
      <c r="B397" t="s">
        <v>144</v>
      </c>
      <c r="C397">
        <v>4</v>
      </c>
      <c r="D397" s="31">
        <v>67.254385999999997</v>
      </c>
      <c r="E397" s="11">
        <v>17351.631600000001</v>
      </c>
      <c r="F397">
        <v>258</v>
      </c>
    </row>
    <row r="398" spans="1:6" x14ac:dyDescent="0.3">
      <c r="A398">
        <v>9712045</v>
      </c>
      <c r="B398" t="s">
        <v>154</v>
      </c>
      <c r="C398">
        <v>3</v>
      </c>
      <c r="D398" s="31">
        <v>30.169944999999998</v>
      </c>
      <c r="E398" s="11">
        <v>16714.149700000002</v>
      </c>
      <c r="F398">
        <v>554</v>
      </c>
    </row>
    <row r="399" spans="1:6" x14ac:dyDescent="0.3">
      <c r="A399">
        <v>9712045</v>
      </c>
      <c r="B399" t="s">
        <v>77</v>
      </c>
      <c r="C399">
        <v>2</v>
      </c>
      <c r="D399" s="31">
        <v>35.272354999999997</v>
      </c>
      <c r="E399" s="11">
        <v>14779.117</v>
      </c>
      <c r="F399">
        <v>419</v>
      </c>
    </row>
    <row r="400" spans="1:6" x14ac:dyDescent="0.3">
      <c r="A400">
        <v>9712045</v>
      </c>
      <c r="B400" t="s">
        <v>155</v>
      </c>
      <c r="C400">
        <v>3</v>
      </c>
      <c r="D400" s="31">
        <v>90.079899999999995</v>
      </c>
      <c r="E400" s="11">
        <v>11620.3071</v>
      </c>
      <c r="F400">
        <v>129</v>
      </c>
    </row>
    <row r="401" spans="1:6" x14ac:dyDescent="0.3">
      <c r="A401">
        <v>9712045</v>
      </c>
      <c r="B401" t="s">
        <v>75</v>
      </c>
      <c r="C401">
        <v>4</v>
      </c>
      <c r="D401" s="31">
        <v>71.384279000000006</v>
      </c>
      <c r="E401" s="11">
        <v>10564.8734</v>
      </c>
      <c r="F401">
        <v>148</v>
      </c>
    </row>
    <row r="402" spans="1:6" x14ac:dyDescent="0.3">
      <c r="A402">
        <v>9712045</v>
      </c>
      <c r="B402" t="s">
        <v>168</v>
      </c>
      <c r="C402">
        <v>3</v>
      </c>
      <c r="D402" s="31">
        <v>84.088449999999995</v>
      </c>
      <c r="E402" s="11">
        <v>10174.702499999999</v>
      </c>
      <c r="F402">
        <v>121</v>
      </c>
    </row>
    <row r="403" spans="1:6" x14ac:dyDescent="0.3">
      <c r="A403">
        <v>9712039</v>
      </c>
      <c r="B403" t="s">
        <v>56</v>
      </c>
      <c r="C403" t="s">
        <v>225</v>
      </c>
      <c r="D403" s="31">
        <v>316.82920000000001</v>
      </c>
      <c r="E403" s="11">
        <v>59563.889600000002</v>
      </c>
      <c r="F403">
        <v>188</v>
      </c>
    </row>
    <row r="404" spans="1:6" x14ac:dyDescent="0.3">
      <c r="A404">
        <v>9711092</v>
      </c>
      <c r="B404" t="s">
        <v>136</v>
      </c>
      <c r="C404" t="s">
        <v>225</v>
      </c>
      <c r="D404" s="31">
        <v>32.632100000000001</v>
      </c>
      <c r="E404" s="11">
        <v>39386.9447</v>
      </c>
      <c r="F404">
        <v>1207</v>
      </c>
    </row>
    <row r="405" spans="1:6" x14ac:dyDescent="0.3">
      <c r="A405">
        <v>9711092</v>
      </c>
      <c r="B405" t="s">
        <v>68</v>
      </c>
      <c r="C405" t="s">
        <v>225</v>
      </c>
      <c r="D405" s="31">
        <v>22.766400000000001</v>
      </c>
      <c r="E405" s="11">
        <v>17029.267199999998</v>
      </c>
      <c r="F405">
        <v>748</v>
      </c>
    </row>
    <row r="406" spans="1:6" x14ac:dyDescent="0.3">
      <c r="A406">
        <v>9711092</v>
      </c>
      <c r="B406" t="s">
        <v>56</v>
      </c>
      <c r="C406" t="s">
        <v>225</v>
      </c>
      <c r="D406" s="31">
        <v>41.8536</v>
      </c>
      <c r="E406" s="11">
        <v>12890.908799999999</v>
      </c>
      <c r="F406">
        <v>308</v>
      </c>
    </row>
    <row r="407" spans="1:6" x14ac:dyDescent="0.3">
      <c r="A407">
        <v>9711092</v>
      </c>
      <c r="B407" t="s">
        <v>68</v>
      </c>
      <c r="C407">
        <v>3</v>
      </c>
      <c r="D407" s="31">
        <v>22.766400000000001</v>
      </c>
      <c r="E407" s="11">
        <v>11929.5936</v>
      </c>
      <c r="F407">
        <v>524</v>
      </c>
    </row>
    <row r="408" spans="1:6" x14ac:dyDescent="0.3">
      <c r="A408">
        <v>9711092</v>
      </c>
      <c r="B408" t="s">
        <v>136</v>
      </c>
      <c r="C408">
        <v>3</v>
      </c>
      <c r="D408" s="31">
        <v>32.632100000000001</v>
      </c>
      <c r="E408" s="11">
        <v>11910.7165</v>
      </c>
      <c r="F408">
        <v>365</v>
      </c>
    </row>
    <row r="409" spans="1:6" x14ac:dyDescent="0.3">
      <c r="A409">
        <v>9711088</v>
      </c>
      <c r="B409" t="s">
        <v>68</v>
      </c>
      <c r="C409">
        <v>3</v>
      </c>
      <c r="D409" s="31">
        <v>33.892507999999999</v>
      </c>
      <c r="E409" s="11">
        <v>31418.355200000002</v>
      </c>
      <c r="F409">
        <v>927</v>
      </c>
    </row>
    <row r="410" spans="1:6" x14ac:dyDescent="0.3">
      <c r="A410">
        <v>9711088</v>
      </c>
      <c r="B410" t="s">
        <v>68</v>
      </c>
      <c r="C410" t="s">
        <v>225</v>
      </c>
      <c r="D410" s="31">
        <v>33.887799999999999</v>
      </c>
      <c r="E410" s="11">
        <v>31413.990600000001</v>
      </c>
      <c r="F410">
        <v>927</v>
      </c>
    </row>
    <row r="411" spans="1:6" x14ac:dyDescent="0.3">
      <c r="A411">
        <v>9711088</v>
      </c>
      <c r="B411" t="s">
        <v>56</v>
      </c>
      <c r="C411" t="s">
        <v>225</v>
      </c>
      <c r="D411" s="31">
        <v>65.083119999999994</v>
      </c>
      <c r="E411" s="11">
        <v>24536.3364</v>
      </c>
      <c r="F411">
        <v>377</v>
      </c>
    </row>
    <row r="412" spans="1:6" x14ac:dyDescent="0.3">
      <c r="A412">
        <v>9711088</v>
      </c>
      <c r="B412" t="s">
        <v>101</v>
      </c>
      <c r="C412">
        <v>3</v>
      </c>
      <c r="D412" s="31">
        <v>42.636400000000002</v>
      </c>
      <c r="E412" s="11">
        <v>22981.0196</v>
      </c>
      <c r="F412">
        <v>539</v>
      </c>
    </row>
    <row r="413" spans="1:6" x14ac:dyDescent="0.3">
      <c r="A413">
        <v>9711088</v>
      </c>
      <c r="B413" t="s">
        <v>56</v>
      </c>
      <c r="C413">
        <v>3</v>
      </c>
      <c r="D413" s="31">
        <v>65.485028</v>
      </c>
      <c r="E413" s="11">
        <v>19645.508399999999</v>
      </c>
      <c r="F413">
        <v>300</v>
      </c>
    </row>
    <row r="414" spans="1:6" x14ac:dyDescent="0.3">
      <c r="A414">
        <v>9711084</v>
      </c>
      <c r="B414" t="s">
        <v>68</v>
      </c>
      <c r="C414">
        <v>3</v>
      </c>
      <c r="D414" s="31">
        <v>169.4392</v>
      </c>
      <c r="E414" s="11">
        <v>34226.718399999998</v>
      </c>
      <c r="F414">
        <v>202</v>
      </c>
    </row>
    <row r="415" spans="1:6" x14ac:dyDescent="0.3">
      <c r="A415">
        <v>9711084</v>
      </c>
      <c r="B415" t="s">
        <v>68</v>
      </c>
      <c r="C415" t="s">
        <v>225</v>
      </c>
      <c r="D415" s="31">
        <v>169.4392</v>
      </c>
      <c r="E415" s="11">
        <v>28296.346399999999</v>
      </c>
      <c r="F415">
        <v>167</v>
      </c>
    </row>
    <row r="416" spans="1:6" x14ac:dyDescent="0.3">
      <c r="A416">
        <v>9711084</v>
      </c>
      <c r="B416" t="s">
        <v>154</v>
      </c>
      <c r="C416">
        <v>3</v>
      </c>
      <c r="D416" s="31">
        <v>211.188209</v>
      </c>
      <c r="E416" s="11">
        <v>12882.480799999999</v>
      </c>
      <c r="F416">
        <v>61</v>
      </c>
    </row>
    <row r="417" spans="1:6" x14ac:dyDescent="0.3">
      <c r="A417">
        <v>9711084</v>
      </c>
      <c r="B417" t="s">
        <v>77</v>
      </c>
      <c r="C417">
        <v>3</v>
      </c>
      <c r="D417" s="31">
        <v>169.4392</v>
      </c>
      <c r="E417" s="11">
        <v>10844.1088</v>
      </c>
      <c r="F417">
        <v>64</v>
      </c>
    </row>
    <row r="418" spans="1:6" x14ac:dyDescent="0.3">
      <c r="A418">
        <v>9711073</v>
      </c>
      <c r="B418" t="s">
        <v>56</v>
      </c>
      <c r="C418" t="s">
        <v>225</v>
      </c>
      <c r="D418" s="31">
        <v>320.21543600000001</v>
      </c>
      <c r="E418" s="11">
        <v>14729.910099999999</v>
      </c>
      <c r="F418">
        <v>46</v>
      </c>
    </row>
    <row r="419" spans="1:6" x14ac:dyDescent="0.3">
      <c r="A419">
        <v>9711069</v>
      </c>
      <c r="B419" t="s">
        <v>68</v>
      </c>
      <c r="C419" t="s">
        <v>225</v>
      </c>
      <c r="D419" s="31">
        <v>30.990451</v>
      </c>
      <c r="E419" s="11">
        <v>69480.592099999994</v>
      </c>
      <c r="F419">
        <v>2242</v>
      </c>
    </row>
    <row r="420" spans="1:6" x14ac:dyDescent="0.3">
      <c r="A420">
        <v>9711069</v>
      </c>
      <c r="B420" t="s">
        <v>56</v>
      </c>
      <c r="C420" t="s">
        <v>225</v>
      </c>
      <c r="D420" s="31">
        <v>58.314245</v>
      </c>
      <c r="E420" s="11">
        <v>68402.609500000006</v>
      </c>
      <c r="F420">
        <v>1173</v>
      </c>
    </row>
    <row r="421" spans="1:6" x14ac:dyDescent="0.3">
      <c r="A421">
        <v>9711069</v>
      </c>
      <c r="B421" t="s">
        <v>68</v>
      </c>
      <c r="C421">
        <v>3</v>
      </c>
      <c r="D421" s="31">
        <v>30.884840000000001</v>
      </c>
      <c r="E421" s="11">
        <v>67421.605800000005</v>
      </c>
      <c r="F421">
        <v>2183</v>
      </c>
    </row>
    <row r="422" spans="1:6" x14ac:dyDescent="0.3">
      <c r="A422">
        <v>9711069</v>
      </c>
      <c r="B422" t="s">
        <v>56</v>
      </c>
      <c r="C422">
        <v>3</v>
      </c>
      <c r="D422" s="31">
        <v>58.316501000000002</v>
      </c>
      <c r="E422" s="11">
        <v>49044.1774</v>
      </c>
      <c r="F422">
        <v>841</v>
      </c>
    </row>
    <row r="423" spans="1:6" x14ac:dyDescent="0.3">
      <c r="A423">
        <v>9711069</v>
      </c>
      <c r="B423" t="s">
        <v>101</v>
      </c>
      <c r="C423">
        <v>3</v>
      </c>
      <c r="D423" s="31">
        <v>42.636400000000002</v>
      </c>
      <c r="E423" s="11">
        <v>20380.199199999999</v>
      </c>
      <c r="F423">
        <v>478</v>
      </c>
    </row>
    <row r="424" spans="1:6" x14ac:dyDescent="0.3">
      <c r="A424">
        <v>9711069</v>
      </c>
      <c r="B424" t="s">
        <v>42</v>
      </c>
      <c r="C424" t="s">
        <v>225</v>
      </c>
      <c r="D424" s="31">
        <v>34.388128000000002</v>
      </c>
      <c r="E424" s="11">
        <v>18260.096000000001</v>
      </c>
      <c r="F424">
        <v>531</v>
      </c>
    </row>
    <row r="425" spans="1:6" x14ac:dyDescent="0.3">
      <c r="A425">
        <v>9711069</v>
      </c>
      <c r="B425" t="s">
        <v>77</v>
      </c>
      <c r="C425">
        <v>3</v>
      </c>
      <c r="D425" s="31">
        <v>36.574337999999997</v>
      </c>
      <c r="E425" s="11">
        <v>13569.079599999999</v>
      </c>
      <c r="F425">
        <v>371</v>
      </c>
    </row>
    <row r="426" spans="1:6" x14ac:dyDescent="0.3">
      <c r="A426">
        <v>9711069</v>
      </c>
      <c r="B426" t="s">
        <v>68</v>
      </c>
      <c r="C426">
        <v>1</v>
      </c>
      <c r="D426" s="31">
        <v>30.327300999999999</v>
      </c>
      <c r="E426" s="11">
        <v>13344.0128</v>
      </c>
      <c r="F426">
        <v>440</v>
      </c>
    </row>
    <row r="427" spans="1:6" x14ac:dyDescent="0.3">
      <c r="A427">
        <v>9711069</v>
      </c>
      <c r="B427" t="s">
        <v>68</v>
      </c>
      <c r="C427">
        <v>2</v>
      </c>
      <c r="D427" s="31">
        <v>30.327300999999999</v>
      </c>
      <c r="E427" s="11">
        <v>13344.0128</v>
      </c>
      <c r="F427">
        <v>440</v>
      </c>
    </row>
    <row r="428" spans="1:6" x14ac:dyDescent="0.3">
      <c r="A428">
        <v>9711069</v>
      </c>
      <c r="B428" t="s">
        <v>42</v>
      </c>
      <c r="C428">
        <v>3</v>
      </c>
      <c r="D428" s="31">
        <v>35</v>
      </c>
      <c r="E428" s="11">
        <v>10465</v>
      </c>
      <c r="F428">
        <v>299</v>
      </c>
    </row>
    <row r="429" spans="1:6" x14ac:dyDescent="0.3">
      <c r="A429">
        <v>9711068</v>
      </c>
      <c r="B429" t="s">
        <v>68</v>
      </c>
      <c r="C429" t="s">
        <v>225</v>
      </c>
      <c r="D429" s="31">
        <v>25.935988999999999</v>
      </c>
      <c r="E429" s="11">
        <v>43390.910600000003</v>
      </c>
      <c r="F429">
        <v>1673</v>
      </c>
    </row>
    <row r="430" spans="1:6" x14ac:dyDescent="0.3">
      <c r="A430">
        <v>9711068</v>
      </c>
      <c r="B430" t="s">
        <v>68</v>
      </c>
      <c r="C430">
        <v>3</v>
      </c>
      <c r="D430" s="31">
        <v>25.734674999999999</v>
      </c>
      <c r="E430" s="11">
        <v>38293.196400000001</v>
      </c>
      <c r="F430">
        <v>1488</v>
      </c>
    </row>
    <row r="431" spans="1:6" x14ac:dyDescent="0.3">
      <c r="A431">
        <v>9711068</v>
      </c>
      <c r="B431" t="s">
        <v>56</v>
      </c>
      <c r="C431" t="s">
        <v>225</v>
      </c>
      <c r="D431" s="31">
        <v>44.582023</v>
      </c>
      <c r="E431" s="11">
        <v>29914.5376</v>
      </c>
      <c r="F431">
        <v>671</v>
      </c>
    </row>
    <row r="432" spans="1:6" x14ac:dyDescent="0.3">
      <c r="A432">
        <v>9711068</v>
      </c>
      <c r="B432" t="s">
        <v>77</v>
      </c>
      <c r="C432">
        <v>3</v>
      </c>
      <c r="D432" s="31">
        <v>31.798200000000001</v>
      </c>
      <c r="E432" s="11">
        <v>20859.619200000001</v>
      </c>
      <c r="F432">
        <v>656</v>
      </c>
    </row>
    <row r="433" spans="1:6" x14ac:dyDescent="0.3">
      <c r="A433">
        <v>9711068</v>
      </c>
      <c r="B433" t="s">
        <v>56</v>
      </c>
      <c r="C433">
        <v>3</v>
      </c>
      <c r="D433" s="31">
        <v>43.584178000000001</v>
      </c>
      <c r="E433" s="11">
        <v>18784.7808</v>
      </c>
      <c r="F433">
        <v>431</v>
      </c>
    </row>
    <row r="434" spans="1:6" x14ac:dyDescent="0.3">
      <c r="A434">
        <v>9711068</v>
      </c>
      <c r="B434" t="s">
        <v>154</v>
      </c>
      <c r="C434">
        <v>3</v>
      </c>
      <c r="D434" s="31">
        <v>34.72</v>
      </c>
      <c r="E434" s="11">
        <v>17984.96</v>
      </c>
      <c r="F434">
        <v>518</v>
      </c>
    </row>
    <row r="435" spans="1:6" x14ac:dyDescent="0.3">
      <c r="A435">
        <v>9711059</v>
      </c>
      <c r="B435" t="s">
        <v>56</v>
      </c>
      <c r="C435" t="s">
        <v>225</v>
      </c>
      <c r="D435" s="31">
        <v>45.512438000000003</v>
      </c>
      <c r="E435" s="11">
        <v>115283.00780000001</v>
      </c>
      <c r="F435">
        <v>2533</v>
      </c>
    </row>
    <row r="436" spans="1:6" x14ac:dyDescent="0.3">
      <c r="A436">
        <v>9711059</v>
      </c>
      <c r="B436" t="s">
        <v>68</v>
      </c>
      <c r="C436" t="s">
        <v>225</v>
      </c>
      <c r="D436" s="31">
        <v>23.02871</v>
      </c>
      <c r="E436" s="11">
        <v>69109.160199999998</v>
      </c>
      <c r="F436">
        <v>3001</v>
      </c>
    </row>
    <row r="437" spans="1:6" x14ac:dyDescent="0.3">
      <c r="A437">
        <v>9711059</v>
      </c>
      <c r="B437" t="s">
        <v>56</v>
      </c>
      <c r="C437">
        <v>3</v>
      </c>
      <c r="D437" s="31">
        <v>45.512253999999999</v>
      </c>
      <c r="E437" s="11">
        <v>59621.053200000002</v>
      </c>
      <c r="F437">
        <v>1310</v>
      </c>
    </row>
    <row r="438" spans="1:6" x14ac:dyDescent="0.3">
      <c r="A438">
        <v>9711059</v>
      </c>
      <c r="B438" t="s">
        <v>68</v>
      </c>
      <c r="C438">
        <v>3</v>
      </c>
      <c r="D438" s="31">
        <v>23.040828000000001</v>
      </c>
      <c r="E438" s="11">
        <v>47441.065600000002</v>
      </c>
      <c r="F438">
        <v>2059</v>
      </c>
    </row>
    <row r="439" spans="1:6" x14ac:dyDescent="0.3">
      <c r="A439">
        <v>9711059</v>
      </c>
      <c r="B439" t="s">
        <v>101</v>
      </c>
      <c r="C439">
        <v>3</v>
      </c>
      <c r="D439" s="31">
        <v>29.786783</v>
      </c>
      <c r="E439" s="11">
        <v>27225.1204</v>
      </c>
      <c r="F439">
        <v>914</v>
      </c>
    </row>
    <row r="440" spans="1:6" x14ac:dyDescent="0.3">
      <c r="A440">
        <v>9711059</v>
      </c>
      <c r="B440" t="s">
        <v>42</v>
      </c>
      <c r="C440" t="s">
        <v>225</v>
      </c>
      <c r="D440" s="31">
        <v>26.979548999999999</v>
      </c>
      <c r="E440" s="11">
        <v>17320.870999999999</v>
      </c>
      <c r="F440">
        <v>642</v>
      </c>
    </row>
    <row r="441" spans="1:6" x14ac:dyDescent="0.3">
      <c r="A441">
        <v>9711059</v>
      </c>
      <c r="B441" t="s">
        <v>101</v>
      </c>
      <c r="C441" t="s">
        <v>225</v>
      </c>
      <c r="D441" s="31">
        <v>28.017330999999999</v>
      </c>
      <c r="E441" s="11">
        <v>11262.9674</v>
      </c>
      <c r="F441">
        <v>402</v>
      </c>
    </row>
    <row r="442" spans="1:6" x14ac:dyDescent="0.3">
      <c r="A442">
        <v>9711059</v>
      </c>
      <c r="B442" t="s">
        <v>42</v>
      </c>
      <c r="C442">
        <v>3</v>
      </c>
      <c r="D442" s="31">
        <v>27.663888</v>
      </c>
      <c r="E442" s="11">
        <v>10180.3109</v>
      </c>
      <c r="F442">
        <v>368</v>
      </c>
    </row>
    <row r="443" spans="1:6" x14ac:dyDescent="0.3">
      <c r="A443">
        <v>9711058</v>
      </c>
      <c r="B443" t="s">
        <v>68</v>
      </c>
      <c r="C443" t="s">
        <v>225</v>
      </c>
      <c r="D443" s="31">
        <v>31.942844999999998</v>
      </c>
      <c r="E443" s="11">
        <v>20283.706600000001</v>
      </c>
      <c r="F443">
        <v>635</v>
      </c>
    </row>
    <row r="444" spans="1:6" x14ac:dyDescent="0.3">
      <c r="A444">
        <v>9711058</v>
      </c>
      <c r="B444" t="s">
        <v>56</v>
      </c>
      <c r="C444" t="s">
        <v>225</v>
      </c>
      <c r="D444" s="31">
        <v>60.097499999999997</v>
      </c>
      <c r="E444" s="11">
        <v>12199.7925</v>
      </c>
      <c r="F444">
        <v>203</v>
      </c>
    </row>
    <row r="445" spans="1:6" x14ac:dyDescent="0.3">
      <c r="A445">
        <v>9711058</v>
      </c>
      <c r="B445" t="s">
        <v>68</v>
      </c>
      <c r="C445">
        <v>3</v>
      </c>
      <c r="D445" s="31">
        <v>30.906488</v>
      </c>
      <c r="E445" s="11">
        <v>12146.25</v>
      </c>
      <c r="F445">
        <v>393</v>
      </c>
    </row>
    <row r="446" spans="1:6" x14ac:dyDescent="0.3">
      <c r="A446">
        <v>9711057</v>
      </c>
      <c r="B446" t="s">
        <v>56</v>
      </c>
      <c r="C446" t="s">
        <v>225</v>
      </c>
      <c r="D446" s="31">
        <v>63.160381999999998</v>
      </c>
      <c r="E446" s="11">
        <v>337718.56650000002</v>
      </c>
      <c r="F446">
        <v>5347</v>
      </c>
    </row>
    <row r="447" spans="1:6" x14ac:dyDescent="0.3">
      <c r="A447">
        <v>9711057</v>
      </c>
      <c r="B447" t="s">
        <v>68</v>
      </c>
      <c r="C447" t="s">
        <v>225</v>
      </c>
      <c r="D447" s="31">
        <v>34.930833</v>
      </c>
      <c r="E447" s="11">
        <v>280739.10820000002</v>
      </c>
      <c r="F447">
        <v>8037</v>
      </c>
    </row>
    <row r="448" spans="1:6" x14ac:dyDescent="0.3">
      <c r="A448">
        <v>9711057</v>
      </c>
      <c r="B448" t="s">
        <v>56</v>
      </c>
      <c r="C448">
        <v>3</v>
      </c>
      <c r="D448" s="31">
        <v>63.193098999999997</v>
      </c>
      <c r="E448" s="11">
        <v>196720.11749999999</v>
      </c>
      <c r="F448">
        <v>3113</v>
      </c>
    </row>
    <row r="449" spans="1:6" x14ac:dyDescent="0.3">
      <c r="A449">
        <v>9711057</v>
      </c>
      <c r="B449" t="s">
        <v>68</v>
      </c>
      <c r="C449">
        <v>3</v>
      </c>
      <c r="D449" s="31">
        <v>34.363689000000001</v>
      </c>
      <c r="E449" s="11">
        <v>187694.4742</v>
      </c>
      <c r="F449">
        <v>5462</v>
      </c>
    </row>
    <row r="450" spans="1:6" x14ac:dyDescent="0.3">
      <c r="A450">
        <v>9711057</v>
      </c>
      <c r="B450" t="s">
        <v>42</v>
      </c>
      <c r="C450" t="s">
        <v>225</v>
      </c>
      <c r="D450" s="31">
        <v>38.028582999999998</v>
      </c>
      <c r="E450" s="11">
        <v>74345.880799999999</v>
      </c>
      <c r="F450">
        <v>1955</v>
      </c>
    </row>
    <row r="451" spans="1:6" x14ac:dyDescent="0.3">
      <c r="A451">
        <v>9711057</v>
      </c>
      <c r="B451" t="s">
        <v>136</v>
      </c>
      <c r="C451">
        <v>3</v>
      </c>
      <c r="D451" s="31">
        <v>44.109681000000002</v>
      </c>
      <c r="E451" s="11">
        <v>67355.483600000007</v>
      </c>
      <c r="F451">
        <v>1527</v>
      </c>
    </row>
    <row r="452" spans="1:6" x14ac:dyDescent="0.3">
      <c r="A452">
        <v>9711057</v>
      </c>
      <c r="B452" t="s">
        <v>136</v>
      </c>
      <c r="C452">
        <v>2</v>
      </c>
      <c r="D452" s="31">
        <v>46.492372000000003</v>
      </c>
      <c r="E452" s="11">
        <v>54349.582900000001</v>
      </c>
      <c r="F452">
        <v>1169</v>
      </c>
    </row>
    <row r="453" spans="1:6" x14ac:dyDescent="0.3">
      <c r="A453">
        <v>9711057</v>
      </c>
      <c r="B453" t="s">
        <v>154</v>
      </c>
      <c r="C453">
        <v>3</v>
      </c>
      <c r="D453" s="31">
        <v>42.875838999999999</v>
      </c>
      <c r="E453" s="11">
        <v>52222.771999999997</v>
      </c>
      <c r="F453">
        <v>1218</v>
      </c>
    </row>
    <row r="454" spans="1:6" x14ac:dyDescent="0.3">
      <c r="A454">
        <v>9711057</v>
      </c>
      <c r="B454" t="s">
        <v>56</v>
      </c>
      <c r="C454">
        <v>2</v>
      </c>
      <c r="D454" s="31">
        <v>63.194110000000002</v>
      </c>
      <c r="E454" s="11">
        <v>47206.000500000002</v>
      </c>
      <c r="F454">
        <v>747</v>
      </c>
    </row>
    <row r="455" spans="1:6" x14ac:dyDescent="0.3">
      <c r="A455">
        <v>9711057</v>
      </c>
      <c r="B455" t="s">
        <v>42</v>
      </c>
      <c r="C455">
        <v>3</v>
      </c>
      <c r="D455" s="31">
        <v>38.147478</v>
      </c>
      <c r="E455" s="11">
        <v>45700.678999999996</v>
      </c>
      <c r="F455">
        <v>1198</v>
      </c>
    </row>
    <row r="456" spans="1:6" x14ac:dyDescent="0.3">
      <c r="A456">
        <v>9711057</v>
      </c>
      <c r="B456" t="s">
        <v>77</v>
      </c>
      <c r="C456">
        <v>3</v>
      </c>
      <c r="D456" s="31">
        <v>41.145263999999997</v>
      </c>
      <c r="E456" s="11">
        <v>44848.338199999998</v>
      </c>
      <c r="F456">
        <v>1090</v>
      </c>
    </row>
    <row r="457" spans="1:6" x14ac:dyDescent="0.3">
      <c r="A457">
        <v>9711057</v>
      </c>
      <c r="B457" t="s">
        <v>77</v>
      </c>
      <c r="C457" t="s">
        <v>225</v>
      </c>
      <c r="D457" s="31">
        <v>38.270702999999997</v>
      </c>
      <c r="E457" s="11">
        <v>44508.828399999999</v>
      </c>
      <c r="F457">
        <v>1163</v>
      </c>
    </row>
    <row r="458" spans="1:6" x14ac:dyDescent="0.3">
      <c r="A458">
        <v>9711057</v>
      </c>
      <c r="B458" t="s">
        <v>136</v>
      </c>
      <c r="C458" t="s">
        <v>225</v>
      </c>
      <c r="D458" s="31">
        <v>39.624443999999997</v>
      </c>
      <c r="E458" s="11">
        <v>41526.4182</v>
      </c>
      <c r="F458">
        <v>1048</v>
      </c>
    </row>
    <row r="459" spans="1:6" x14ac:dyDescent="0.3">
      <c r="A459">
        <v>9711057</v>
      </c>
      <c r="B459" t="s">
        <v>101</v>
      </c>
      <c r="C459">
        <v>3</v>
      </c>
      <c r="D459" s="31">
        <v>44.268968000000001</v>
      </c>
      <c r="E459" s="11">
        <v>40196.222999999998</v>
      </c>
      <c r="F459">
        <v>908</v>
      </c>
    </row>
    <row r="460" spans="1:6" x14ac:dyDescent="0.3">
      <c r="A460">
        <v>9711057</v>
      </c>
      <c r="B460" t="s">
        <v>154</v>
      </c>
      <c r="C460" t="s">
        <v>225</v>
      </c>
      <c r="D460" s="31">
        <v>42.368834</v>
      </c>
      <c r="E460" s="11">
        <v>36013.508999999998</v>
      </c>
      <c r="F460">
        <v>850</v>
      </c>
    </row>
    <row r="461" spans="1:6" x14ac:dyDescent="0.3">
      <c r="A461">
        <v>9711057</v>
      </c>
      <c r="B461" t="s">
        <v>68</v>
      </c>
      <c r="C461">
        <v>2</v>
      </c>
      <c r="D461" s="31">
        <v>33.267395</v>
      </c>
      <c r="E461" s="11">
        <v>33699.871700000003</v>
      </c>
      <c r="F461">
        <v>1013</v>
      </c>
    </row>
    <row r="462" spans="1:6" x14ac:dyDescent="0.3">
      <c r="A462">
        <v>9711057</v>
      </c>
      <c r="B462" t="s">
        <v>56</v>
      </c>
      <c r="C462">
        <v>1</v>
      </c>
      <c r="D462" s="31">
        <v>63.219499999999996</v>
      </c>
      <c r="E462" s="11">
        <v>29839.603999999999</v>
      </c>
      <c r="F462">
        <v>472</v>
      </c>
    </row>
    <row r="463" spans="1:6" x14ac:dyDescent="0.3">
      <c r="A463">
        <v>9711057</v>
      </c>
      <c r="B463" t="s">
        <v>68</v>
      </c>
      <c r="C463">
        <v>1</v>
      </c>
      <c r="D463" s="31">
        <v>34.008040000000001</v>
      </c>
      <c r="E463" s="11">
        <v>27920.600999999999</v>
      </c>
      <c r="F463">
        <v>821</v>
      </c>
    </row>
    <row r="464" spans="1:6" x14ac:dyDescent="0.3">
      <c r="A464">
        <v>9711057</v>
      </c>
      <c r="B464" t="s">
        <v>101</v>
      </c>
      <c r="C464" t="s">
        <v>225</v>
      </c>
      <c r="D464" s="31">
        <v>40.818983000000003</v>
      </c>
      <c r="E464" s="11">
        <v>14000.9112</v>
      </c>
      <c r="F464">
        <v>343</v>
      </c>
    </row>
    <row r="465" spans="1:6" x14ac:dyDescent="0.3">
      <c r="A465">
        <v>9711057</v>
      </c>
      <c r="B465" t="s">
        <v>42</v>
      </c>
      <c r="C465">
        <v>2</v>
      </c>
      <c r="D465" s="31">
        <v>37.907015000000001</v>
      </c>
      <c r="E465" s="11">
        <v>11296.2906</v>
      </c>
      <c r="F465">
        <v>298</v>
      </c>
    </row>
    <row r="466" spans="1:6" x14ac:dyDescent="0.3">
      <c r="A466">
        <v>9711056</v>
      </c>
      <c r="B466" t="s">
        <v>68</v>
      </c>
      <c r="C466" t="s">
        <v>225</v>
      </c>
      <c r="D466" s="31">
        <v>33.453631000000001</v>
      </c>
      <c r="E466" s="11">
        <v>246385.9958</v>
      </c>
      <c r="F466">
        <v>7365</v>
      </c>
    </row>
    <row r="467" spans="1:6" x14ac:dyDescent="0.3">
      <c r="A467">
        <v>9711056</v>
      </c>
      <c r="B467" t="s">
        <v>68</v>
      </c>
      <c r="C467">
        <v>3</v>
      </c>
      <c r="D467" s="31">
        <v>33.328574000000003</v>
      </c>
      <c r="E467" s="11">
        <v>226034.3933</v>
      </c>
      <c r="F467">
        <v>6782</v>
      </c>
    </row>
    <row r="468" spans="1:6" x14ac:dyDescent="0.3">
      <c r="A468">
        <v>9711056</v>
      </c>
      <c r="B468" t="s">
        <v>56</v>
      </c>
      <c r="C468" t="s">
        <v>225</v>
      </c>
      <c r="D468" s="31">
        <v>66.371809999999996</v>
      </c>
      <c r="E468" s="11">
        <v>171770.24479999999</v>
      </c>
      <c r="F468">
        <v>2588</v>
      </c>
    </row>
    <row r="469" spans="1:6" x14ac:dyDescent="0.3">
      <c r="A469">
        <v>9711056</v>
      </c>
      <c r="B469" t="s">
        <v>56</v>
      </c>
      <c r="C469">
        <v>3</v>
      </c>
      <c r="D469" s="31">
        <v>66.429167000000007</v>
      </c>
      <c r="E469" s="11">
        <v>144151.2936</v>
      </c>
      <c r="F469">
        <v>2170</v>
      </c>
    </row>
    <row r="470" spans="1:6" x14ac:dyDescent="0.3">
      <c r="A470">
        <v>9711056</v>
      </c>
      <c r="B470" t="s">
        <v>101</v>
      </c>
      <c r="C470">
        <v>3</v>
      </c>
      <c r="D470" s="31">
        <v>42.491280000000003</v>
      </c>
      <c r="E470" s="11">
        <v>76399.322</v>
      </c>
      <c r="F470">
        <v>1798</v>
      </c>
    </row>
    <row r="471" spans="1:6" x14ac:dyDescent="0.3">
      <c r="A471">
        <v>9711056</v>
      </c>
      <c r="B471" t="s">
        <v>42</v>
      </c>
      <c r="C471" t="s">
        <v>225</v>
      </c>
      <c r="D471" s="31">
        <v>37.043908999999999</v>
      </c>
      <c r="E471" s="11">
        <v>61826.285100000001</v>
      </c>
      <c r="F471">
        <v>1669</v>
      </c>
    </row>
    <row r="472" spans="1:6" x14ac:dyDescent="0.3">
      <c r="A472">
        <v>9711056</v>
      </c>
      <c r="B472" t="s">
        <v>68</v>
      </c>
      <c r="C472">
        <v>2</v>
      </c>
      <c r="D472" s="31">
        <v>32.424889</v>
      </c>
      <c r="E472" s="11">
        <v>52074.372199999998</v>
      </c>
      <c r="F472">
        <v>1606</v>
      </c>
    </row>
    <row r="473" spans="1:6" x14ac:dyDescent="0.3">
      <c r="A473">
        <v>9711056</v>
      </c>
      <c r="B473" t="s">
        <v>42</v>
      </c>
      <c r="C473">
        <v>3</v>
      </c>
      <c r="D473" s="31">
        <v>37.501945999999997</v>
      </c>
      <c r="E473" s="11">
        <v>48227.503299999997</v>
      </c>
      <c r="F473">
        <v>1286</v>
      </c>
    </row>
    <row r="474" spans="1:6" x14ac:dyDescent="0.3">
      <c r="A474">
        <v>9711056</v>
      </c>
      <c r="B474" t="s">
        <v>154</v>
      </c>
      <c r="C474">
        <v>3</v>
      </c>
      <c r="D474" s="31">
        <v>43.352443999999998</v>
      </c>
      <c r="E474" s="11">
        <v>42181.928399999997</v>
      </c>
      <c r="F474">
        <v>973</v>
      </c>
    </row>
    <row r="475" spans="1:6" x14ac:dyDescent="0.3">
      <c r="A475">
        <v>9711056</v>
      </c>
      <c r="B475" t="s">
        <v>56</v>
      </c>
      <c r="C475">
        <v>2</v>
      </c>
      <c r="D475" s="31">
        <v>66.587750999999997</v>
      </c>
      <c r="E475" s="11">
        <v>37955.018400000001</v>
      </c>
      <c r="F475">
        <v>570</v>
      </c>
    </row>
    <row r="476" spans="1:6" x14ac:dyDescent="0.3">
      <c r="A476">
        <v>9711056</v>
      </c>
      <c r="B476" t="s">
        <v>77</v>
      </c>
      <c r="C476">
        <v>3</v>
      </c>
      <c r="D476" s="31">
        <v>40.175595000000001</v>
      </c>
      <c r="E476" s="11">
        <v>35354.5242</v>
      </c>
      <c r="F476">
        <v>880</v>
      </c>
    </row>
    <row r="477" spans="1:6" x14ac:dyDescent="0.3">
      <c r="A477">
        <v>9711056</v>
      </c>
      <c r="B477" t="s">
        <v>68</v>
      </c>
      <c r="C477">
        <v>1</v>
      </c>
      <c r="D477" s="31">
        <v>33.242286999999997</v>
      </c>
      <c r="E477" s="11">
        <v>30051.0281</v>
      </c>
      <c r="F477">
        <v>904</v>
      </c>
    </row>
    <row r="478" spans="1:6" x14ac:dyDescent="0.3">
      <c r="A478">
        <v>9711056</v>
      </c>
      <c r="B478" t="s">
        <v>136</v>
      </c>
      <c r="C478">
        <v>3</v>
      </c>
      <c r="D478" s="31">
        <v>44.049658000000001</v>
      </c>
      <c r="E478" s="11">
        <v>29821.618999999999</v>
      </c>
      <c r="F478">
        <v>677</v>
      </c>
    </row>
    <row r="479" spans="1:6" x14ac:dyDescent="0.3">
      <c r="A479">
        <v>9711056</v>
      </c>
      <c r="B479" t="s">
        <v>101</v>
      </c>
      <c r="C479" t="s">
        <v>225</v>
      </c>
      <c r="D479" s="31">
        <v>40.455772000000003</v>
      </c>
      <c r="E479" s="11">
        <v>25568.047999999999</v>
      </c>
      <c r="F479">
        <v>632</v>
      </c>
    </row>
    <row r="480" spans="1:6" x14ac:dyDescent="0.3">
      <c r="A480">
        <v>9711056</v>
      </c>
      <c r="B480" t="s">
        <v>154</v>
      </c>
      <c r="C480" t="s">
        <v>225</v>
      </c>
      <c r="D480" s="31">
        <v>38.571340999999997</v>
      </c>
      <c r="E480" s="11">
        <v>22294.235100000002</v>
      </c>
      <c r="F480">
        <v>578</v>
      </c>
    </row>
    <row r="481" spans="1:6" x14ac:dyDescent="0.3">
      <c r="A481">
        <v>9711056</v>
      </c>
      <c r="B481" t="s">
        <v>56</v>
      </c>
      <c r="C481">
        <v>1</v>
      </c>
      <c r="D481" s="31">
        <v>66.760487999999995</v>
      </c>
      <c r="E481" s="11">
        <v>21830.679599999999</v>
      </c>
      <c r="F481">
        <v>327</v>
      </c>
    </row>
    <row r="482" spans="1:6" x14ac:dyDescent="0.3">
      <c r="A482">
        <v>9711056</v>
      </c>
      <c r="B482" t="s">
        <v>77</v>
      </c>
      <c r="C482" t="s">
        <v>225</v>
      </c>
      <c r="D482" s="31">
        <v>39.828837999999998</v>
      </c>
      <c r="E482" s="11">
        <v>17843.319599999999</v>
      </c>
      <c r="F482">
        <v>448</v>
      </c>
    </row>
    <row r="483" spans="1:6" x14ac:dyDescent="0.3">
      <c r="A483">
        <v>9711056</v>
      </c>
      <c r="B483" t="s">
        <v>136</v>
      </c>
      <c r="C483">
        <v>2</v>
      </c>
      <c r="D483" s="31">
        <v>45.365462999999998</v>
      </c>
      <c r="E483" s="11">
        <v>13609.638999999999</v>
      </c>
      <c r="F483">
        <v>300</v>
      </c>
    </row>
    <row r="484" spans="1:6" x14ac:dyDescent="0.3">
      <c r="A484">
        <v>9711056</v>
      </c>
      <c r="B484" t="s">
        <v>42</v>
      </c>
      <c r="C484">
        <v>2</v>
      </c>
      <c r="D484" s="31">
        <v>37.638345000000001</v>
      </c>
      <c r="E484" s="11">
        <v>13211.0591</v>
      </c>
      <c r="F484">
        <v>351</v>
      </c>
    </row>
    <row r="485" spans="1:6" x14ac:dyDescent="0.3">
      <c r="A485">
        <v>9711055</v>
      </c>
      <c r="B485" t="s">
        <v>68</v>
      </c>
      <c r="C485" t="s">
        <v>225</v>
      </c>
      <c r="D485" s="31">
        <v>33.337041999999997</v>
      </c>
      <c r="E485" s="11">
        <v>205022.81140000001</v>
      </c>
      <c r="F485">
        <v>6150</v>
      </c>
    </row>
    <row r="486" spans="1:6" x14ac:dyDescent="0.3">
      <c r="A486">
        <v>9711055</v>
      </c>
      <c r="B486" t="s">
        <v>68</v>
      </c>
      <c r="C486">
        <v>3</v>
      </c>
      <c r="D486" s="31">
        <v>33.297187000000001</v>
      </c>
      <c r="E486" s="11">
        <v>160325.95559999999</v>
      </c>
      <c r="F486">
        <v>4815</v>
      </c>
    </row>
    <row r="487" spans="1:6" x14ac:dyDescent="0.3">
      <c r="A487">
        <v>9711055</v>
      </c>
      <c r="B487" t="s">
        <v>101</v>
      </c>
      <c r="C487">
        <v>3</v>
      </c>
      <c r="D487" s="31">
        <v>42.518368000000002</v>
      </c>
      <c r="E487" s="11">
        <v>104127.48330000001</v>
      </c>
      <c r="F487">
        <v>2449</v>
      </c>
    </row>
    <row r="488" spans="1:6" x14ac:dyDescent="0.3">
      <c r="A488">
        <v>9711055</v>
      </c>
      <c r="B488" t="s">
        <v>56</v>
      </c>
      <c r="C488" t="s">
        <v>225</v>
      </c>
      <c r="D488" s="31">
        <v>66.332849999999993</v>
      </c>
      <c r="E488" s="11">
        <v>96447.964399999997</v>
      </c>
      <c r="F488">
        <v>1454</v>
      </c>
    </row>
    <row r="489" spans="1:6" x14ac:dyDescent="0.3">
      <c r="A489">
        <v>9711055</v>
      </c>
      <c r="B489" t="s">
        <v>56</v>
      </c>
      <c r="C489">
        <v>3</v>
      </c>
      <c r="D489" s="31">
        <v>66.377739000000005</v>
      </c>
      <c r="E489" s="11">
        <v>84233.351999999999</v>
      </c>
      <c r="F489">
        <v>1269</v>
      </c>
    </row>
    <row r="490" spans="1:6" x14ac:dyDescent="0.3">
      <c r="A490">
        <v>9711055</v>
      </c>
      <c r="B490" t="s">
        <v>42</v>
      </c>
      <c r="C490" t="s">
        <v>225</v>
      </c>
      <c r="D490" s="31">
        <v>37.106822999999999</v>
      </c>
      <c r="E490" s="11">
        <v>50539.493499999997</v>
      </c>
      <c r="F490">
        <v>1362</v>
      </c>
    </row>
    <row r="491" spans="1:6" x14ac:dyDescent="0.3">
      <c r="A491">
        <v>9711055</v>
      </c>
      <c r="B491" t="s">
        <v>68</v>
      </c>
      <c r="C491">
        <v>2</v>
      </c>
      <c r="D491" s="31">
        <v>31.876038999999999</v>
      </c>
      <c r="E491" s="11">
        <v>43670.174500000001</v>
      </c>
      <c r="F491">
        <v>1370</v>
      </c>
    </row>
    <row r="492" spans="1:6" x14ac:dyDescent="0.3">
      <c r="A492">
        <v>9711055</v>
      </c>
      <c r="B492" t="s">
        <v>154</v>
      </c>
      <c r="C492">
        <v>3</v>
      </c>
      <c r="D492" s="31">
        <v>41.923243999999997</v>
      </c>
      <c r="E492" s="11">
        <v>43180.941700000003</v>
      </c>
      <c r="F492">
        <v>1030</v>
      </c>
    </row>
    <row r="493" spans="1:6" x14ac:dyDescent="0.3">
      <c r="A493">
        <v>9711055</v>
      </c>
      <c r="B493" t="s">
        <v>77</v>
      </c>
      <c r="C493">
        <v>3</v>
      </c>
      <c r="D493" s="31">
        <v>39.353397000000001</v>
      </c>
      <c r="E493" s="11">
        <v>37464.434600000001</v>
      </c>
      <c r="F493">
        <v>952</v>
      </c>
    </row>
    <row r="494" spans="1:6" x14ac:dyDescent="0.3">
      <c r="A494">
        <v>9711055</v>
      </c>
      <c r="B494" t="s">
        <v>42</v>
      </c>
      <c r="C494">
        <v>3</v>
      </c>
      <c r="D494" s="31">
        <v>37.535344000000002</v>
      </c>
      <c r="E494" s="11">
        <v>36446.8197</v>
      </c>
      <c r="F494">
        <v>971</v>
      </c>
    </row>
    <row r="495" spans="1:6" x14ac:dyDescent="0.3">
      <c r="A495">
        <v>9711055</v>
      </c>
      <c r="B495" t="s">
        <v>101</v>
      </c>
      <c r="C495" t="s">
        <v>225</v>
      </c>
      <c r="D495" s="31">
        <v>40.860984999999999</v>
      </c>
      <c r="E495" s="11">
        <v>32811.371500000001</v>
      </c>
      <c r="F495">
        <v>803</v>
      </c>
    </row>
    <row r="496" spans="1:6" x14ac:dyDescent="0.3">
      <c r="A496">
        <v>9711055</v>
      </c>
      <c r="B496" t="s">
        <v>68</v>
      </c>
      <c r="C496">
        <v>1</v>
      </c>
      <c r="D496" s="31">
        <v>32.992784999999998</v>
      </c>
      <c r="E496" s="11">
        <v>28934.6731</v>
      </c>
      <c r="F496">
        <v>877</v>
      </c>
    </row>
    <row r="497" spans="1:6" x14ac:dyDescent="0.3">
      <c r="A497">
        <v>9711055</v>
      </c>
      <c r="B497" t="s">
        <v>56</v>
      </c>
      <c r="C497">
        <v>2</v>
      </c>
      <c r="D497" s="31">
        <v>66.557953999999995</v>
      </c>
      <c r="E497" s="11">
        <v>26423.508000000002</v>
      </c>
      <c r="F497">
        <v>397</v>
      </c>
    </row>
    <row r="498" spans="1:6" x14ac:dyDescent="0.3">
      <c r="A498">
        <v>9711055</v>
      </c>
      <c r="B498" t="s">
        <v>136</v>
      </c>
      <c r="C498">
        <v>3</v>
      </c>
      <c r="D498" s="31">
        <v>42.765813000000001</v>
      </c>
      <c r="E498" s="11">
        <v>24718.639999999999</v>
      </c>
      <c r="F498">
        <v>578</v>
      </c>
    </row>
    <row r="499" spans="1:6" x14ac:dyDescent="0.3">
      <c r="A499">
        <v>9711055</v>
      </c>
      <c r="B499" t="s">
        <v>77</v>
      </c>
      <c r="C499" t="s">
        <v>225</v>
      </c>
      <c r="D499" s="31">
        <v>38.302819999999997</v>
      </c>
      <c r="E499" s="11">
        <v>24092.474399999999</v>
      </c>
      <c r="F499">
        <v>629</v>
      </c>
    </row>
    <row r="500" spans="1:6" x14ac:dyDescent="0.3">
      <c r="A500">
        <v>9711055</v>
      </c>
      <c r="B500" t="s">
        <v>154</v>
      </c>
      <c r="C500" t="s">
        <v>225</v>
      </c>
      <c r="D500" s="31">
        <v>40.594051</v>
      </c>
      <c r="E500" s="11">
        <v>23422.767800000001</v>
      </c>
      <c r="F500">
        <v>577</v>
      </c>
    </row>
    <row r="501" spans="1:6" x14ac:dyDescent="0.3">
      <c r="A501">
        <v>9711055</v>
      </c>
      <c r="B501" t="s">
        <v>136</v>
      </c>
      <c r="C501">
        <v>2</v>
      </c>
      <c r="D501" s="31">
        <v>41.405565000000003</v>
      </c>
      <c r="E501" s="11">
        <v>15816.925999999999</v>
      </c>
      <c r="F501">
        <v>382</v>
      </c>
    </row>
    <row r="502" spans="1:6" x14ac:dyDescent="0.3">
      <c r="A502">
        <v>9711055</v>
      </c>
      <c r="B502" t="s">
        <v>136</v>
      </c>
      <c r="C502" t="s">
        <v>225</v>
      </c>
      <c r="D502" s="31">
        <v>41.523314999999997</v>
      </c>
      <c r="E502" s="11">
        <v>15156.01</v>
      </c>
      <c r="F502">
        <v>365</v>
      </c>
    </row>
    <row r="503" spans="1:6" x14ac:dyDescent="0.3">
      <c r="A503">
        <v>9711055</v>
      </c>
      <c r="B503" t="s">
        <v>56</v>
      </c>
      <c r="C503">
        <v>1</v>
      </c>
      <c r="D503" s="31">
        <v>66.637635000000003</v>
      </c>
      <c r="E503" s="11">
        <v>14860.192800000001</v>
      </c>
      <c r="F503">
        <v>223</v>
      </c>
    </row>
    <row r="504" spans="1:6" x14ac:dyDescent="0.3">
      <c r="A504">
        <v>9711055</v>
      </c>
      <c r="B504" t="s">
        <v>116</v>
      </c>
      <c r="C504" t="s">
        <v>225</v>
      </c>
      <c r="D504" s="31">
        <v>35.37968</v>
      </c>
      <c r="E504" s="11">
        <v>10755.423000000001</v>
      </c>
      <c r="F504">
        <v>304</v>
      </c>
    </row>
    <row r="505" spans="1:6" x14ac:dyDescent="0.3">
      <c r="A505">
        <v>9711055</v>
      </c>
      <c r="B505" t="s">
        <v>42</v>
      </c>
      <c r="C505">
        <v>2</v>
      </c>
      <c r="D505" s="31">
        <v>37.638247999999997</v>
      </c>
      <c r="E505" s="11">
        <v>10576.347900000001</v>
      </c>
      <c r="F505">
        <v>281</v>
      </c>
    </row>
    <row r="506" spans="1:6" x14ac:dyDescent="0.3">
      <c r="A506">
        <v>9711052</v>
      </c>
      <c r="B506" t="s">
        <v>68</v>
      </c>
      <c r="C506">
        <v>3</v>
      </c>
      <c r="D506" s="31">
        <v>150.25229999999999</v>
      </c>
      <c r="E506" s="11">
        <v>43272.662400000001</v>
      </c>
      <c r="F506">
        <v>288</v>
      </c>
    </row>
    <row r="507" spans="1:6" x14ac:dyDescent="0.3">
      <c r="A507">
        <v>9711052</v>
      </c>
      <c r="B507" t="s">
        <v>68</v>
      </c>
      <c r="C507" t="s">
        <v>225</v>
      </c>
      <c r="D507" s="31">
        <v>150.25229999999999</v>
      </c>
      <c r="E507" s="11">
        <v>33656.515200000002</v>
      </c>
      <c r="F507">
        <v>224</v>
      </c>
    </row>
    <row r="508" spans="1:6" x14ac:dyDescent="0.3">
      <c r="A508">
        <v>9711052</v>
      </c>
      <c r="B508" t="s">
        <v>75</v>
      </c>
      <c r="C508">
        <v>3</v>
      </c>
      <c r="D508" s="31">
        <v>160.137</v>
      </c>
      <c r="E508" s="11">
        <v>21618.494999999999</v>
      </c>
      <c r="F508">
        <v>135</v>
      </c>
    </row>
    <row r="509" spans="1:6" x14ac:dyDescent="0.3">
      <c r="A509">
        <v>9711044</v>
      </c>
      <c r="B509" t="s">
        <v>68</v>
      </c>
      <c r="C509" t="s">
        <v>225</v>
      </c>
      <c r="D509" s="31">
        <v>14.631259</v>
      </c>
      <c r="E509" s="11">
        <v>13782.646699999999</v>
      </c>
      <c r="F509">
        <v>942</v>
      </c>
    </row>
    <row r="510" spans="1:6" x14ac:dyDescent="0.3">
      <c r="A510">
        <v>9711043</v>
      </c>
      <c r="B510" t="s">
        <v>151</v>
      </c>
      <c r="C510">
        <v>3</v>
      </c>
      <c r="D510" s="31">
        <v>57.966099999999997</v>
      </c>
      <c r="E510" s="11">
        <v>22722.711200000002</v>
      </c>
      <c r="F510">
        <v>392</v>
      </c>
    </row>
    <row r="511" spans="1:6" x14ac:dyDescent="0.3">
      <c r="A511">
        <v>9711043</v>
      </c>
      <c r="B511" t="s">
        <v>151</v>
      </c>
      <c r="C511" t="s">
        <v>225</v>
      </c>
      <c r="D511" s="31">
        <v>57.917344999999997</v>
      </c>
      <c r="E511" s="11">
        <v>10656.7916</v>
      </c>
      <c r="F511">
        <v>184</v>
      </c>
    </row>
    <row r="512" spans="1:6" x14ac:dyDescent="0.3">
      <c r="A512">
        <v>9711040</v>
      </c>
      <c r="B512" t="s">
        <v>56</v>
      </c>
      <c r="C512" t="s">
        <v>225</v>
      </c>
      <c r="D512" s="31">
        <v>185.36580000000001</v>
      </c>
      <c r="E512" s="11">
        <v>22429.2618</v>
      </c>
      <c r="F512">
        <v>121</v>
      </c>
    </row>
    <row r="513" spans="1:6" x14ac:dyDescent="0.3">
      <c r="A513">
        <v>9711027</v>
      </c>
      <c r="B513" t="s">
        <v>56</v>
      </c>
      <c r="C513" t="s">
        <v>225</v>
      </c>
      <c r="D513" s="31">
        <v>151.233879</v>
      </c>
      <c r="E513" s="11">
        <v>10435.137699999999</v>
      </c>
      <c r="F513">
        <v>69</v>
      </c>
    </row>
    <row r="514" spans="1:6" x14ac:dyDescent="0.3">
      <c r="A514">
        <v>9711003</v>
      </c>
      <c r="B514" t="s">
        <v>56</v>
      </c>
      <c r="C514" t="s">
        <v>225</v>
      </c>
      <c r="D514" s="31">
        <v>19.4634</v>
      </c>
      <c r="E514" s="11">
        <v>10276.6752</v>
      </c>
      <c r="F514">
        <v>528</v>
      </c>
    </row>
    <row r="515" spans="1:6" x14ac:dyDescent="0.3">
      <c r="A515">
        <v>9709079</v>
      </c>
      <c r="B515" t="s">
        <v>151</v>
      </c>
      <c r="C515">
        <v>3</v>
      </c>
      <c r="D515" s="31">
        <v>193.22030000000001</v>
      </c>
      <c r="E515" s="11">
        <v>18935.589400000001</v>
      </c>
      <c r="F515">
        <v>98</v>
      </c>
    </row>
    <row r="516" spans="1:6" x14ac:dyDescent="0.3">
      <c r="A516">
        <v>9709079</v>
      </c>
      <c r="B516" t="s">
        <v>151</v>
      </c>
      <c r="C516" t="s">
        <v>225</v>
      </c>
      <c r="D516" s="31">
        <v>193.22030000000001</v>
      </c>
      <c r="E516" s="11">
        <v>15457.624</v>
      </c>
      <c r="F516">
        <v>80</v>
      </c>
    </row>
    <row r="517" spans="1:6" x14ac:dyDescent="0.3">
      <c r="A517">
        <v>9709077</v>
      </c>
      <c r="B517" t="s">
        <v>68</v>
      </c>
      <c r="C517">
        <v>3</v>
      </c>
      <c r="D517" s="31">
        <v>63.196300000000001</v>
      </c>
      <c r="E517" s="11">
        <v>10111.407999999999</v>
      </c>
      <c r="F517">
        <v>160</v>
      </c>
    </row>
    <row r="518" spans="1:6" x14ac:dyDescent="0.3">
      <c r="A518">
        <v>9709074</v>
      </c>
      <c r="B518" t="s">
        <v>56</v>
      </c>
      <c r="C518">
        <v>3</v>
      </c>
      <c r="D518" s="31">
        <v>652.68290000000002</v>
      </c>
      <c r="E518" s="11">
        <v>103776.5811</v>
      </c>
      <c r="F518">
        <v>159</v>
      </c>
    </row>
    <row r="519" spans="1:6" x14ac:dyDescent="0.3">
      <c r="A519">
        <v>9709074</v>
      </c>
      <c r="B519" t="s">
        <v>56</v>
      </c>
      <c r="C519" t="s">
        <v>225</v>
      </c>
      <c r="D519" s="31">
        <v>652.68290000000002</v>
      </c>
      <c r="E519" s="11">
        <v>70489.753200000006</v>
      </c>
      <c r="F519">
        <v>108</v>
      </c>
    </row>
    <row r="520" spans="1:6" x14ac:dyDescent="0.3">
      <c r="A520">
        <v>9709072</v>
      </c>
      <c r="B520" t="s">
        <v>77</v>
      </c>
      <c r="C520">
        <v>3</v>
      </c>
      <c r="D520" s="31">
        <v>126.0526</v>
      </c>
      <c r="E520" s="11">
        <v>123405.4954</v>
      </c>
      <c r="F520">
        <v>979</v>
      </c>
    </row>
    <row r="521" spans="1:6" x14ac:dyDescent="0.3">
      <c r="A521">
        <v>9709072</v>
      </c>
      <c r="B521" t="s">
        <v>68</v>
      </c>
      <c r="C521" t="s">
        <v>225</v>
      </c>
      <c r="D521" s="31">
        <v>114.4859</v>
      </c>
      <c r="E521" s="11">
        <v>58616.7808</v>
      </c>
      <c r="F521">
        <v>512</v>
      </c>
    </row>
    <row r="522" spans="1:6" x14ac:dyDescent="0.3">
      <c r="A522">
        <v>9709072</v>
      </c>
      <c r="B522" t="s">
        <v>68</v>
      </c>
      <c r="C522">
        <v>3</v>
      </c>
      <c r="D522" s="31">
        <v>114.4859</v>
      </c>
      <c r="E522" s="11">
        <v>55640.147400000002</v>
      </c>
      <c r="F522">
        <v>486</v>
      </c>
    </row>
    <row r="523" spans="1:6" x14ac:dyDescent="0.3">
      <c r="A523">
        <v>9709072</v>
      </c>
      <c r="B523" t="s">
        <v>77</v>
      </c>
      <c r="C523" t="s">
        <v>225</v>
      </c>
      <c r="D523" s="31">
        <v>126.0526</v>
      </c>
      <c r="E523" s="11">
        <v>25588.677800000001</v>
      </c>
      <c r="F523">
        <v>203</v>
      </c>
    </row>
    <row r="524" spans="1:6" x14ac:dyDescent="0.3">
      <c r="A524">
        <v>9709072</v>
      </c>
      <c r="B524" t="s">
        <v>77</v>
      </c>
      <c r="C524">
        <v>2</v>
      </c>
      <c r="D524" s="31">
        <v>126.0526</v>
      </c>
      <c r="E524" s="11">
        <v>20672.626400000001</v>
      </c>
      <c r="F524">
        <v>164</v>
      </c>
    </row>
    <row r="525" spans="1:6" x14ac:dyDescent="0.3">
      <c r="A525">
        <v>9709072</v>
      </c>
      <c r="B525" t="s">
        <v>154</v>
      </c>
      <c r="C525">
        <v>3</v>
      </c>
      <c r="D525" s="31">
        <v>134.65907300000001</v>
      </c>
      <c r="E525" s="11">
        <v>18178.974900000001</v>
      </c>
      <c r="F525">
        <v>135</v>
      </c>
    </row>
    <row r="526" spans="1:6" x14ac:dyDescent="0.3">
      <c r="A526">
        <v>9709072</v>
      </c>
      <c r="B526" t="s">
        <v>42</v>
      </c>
      <c r="C526" t="s">
        <v>225</v>
      </c>
      <c r="D526" s="31">
        <v>120</v>
      </c>
      <c r="E526" s="11">
        <v>18000</v>
      </c>
      <c r="F526">
        <v>150</v>
      </c>
    </row>
    <row r="527" spans="1:6" x14ac:dyDescent="0.3">
      <c r="A527">
        <v>9709072</v>
      </c>
      <c r="B527" t="s">
        <v>42</v>
      </c>
      <c r="C527">
        <v>3</v>
      </c>
      <c r="D527" s="31">
        <v>120</v>
      </c>
      <c r="E527" s="11">
        <v>11400</v>
      </c>
      <c r="F527">
        <v>95</v>
      </c>
    </row>
    <row r="528" spans="1:6" x14ac:dyDescent="0.3">
      <c r="A528">
        <v>9709071</v>
      </c>
      <c r="B528" t="s">
        <v>68</v>
      </c>
      <c r="C528" t="s">
        <v>225</v>
      </c>
      <c r="D528" s="31">
        <v>22.754660999999999</v>
      </c>
      <c r="E528" s="11">
        <v>184494.79889999999</v>
      </c>
      <c r="F528">
        <v>8108</v>
      </c>
    </row>
    <row r="529" spans="1:6" x14ac:dyDescent="0.3">
      <c r="A529">
        <v>9709071</v>
      </c>
      <c r="B529" t="s">
        <v>68</v>
      </c>
      <c r="C529">
        <v>3</v>
      </c>
      <c r="D529" s="31">
        <v>22.78051</v>
      </c>
      <c r="E529" s="11">
        <v>157595.5735</v>
      </c>
      <c r="F529">
        <v>6918</v>
      </c>
    </row>
    <row r="530" spans="1:6" x14ac:dyDescent="0.3">
      <c r="A530">
        <v>9709071</v>
      </c>
      <c r="B530" t="s">
        <v>77</v>
      </c>
      <c r="C530">
        <v>3</v>
      </c>
      <c r="D530" s="31">
        <v>24.182117999999999</v>
      </c>
      <c r="E530" s="11">
        <v>151041.5134</v>
      </c>
      <c r="F530">
        <v>6246</v>
      </c>
    </row>
    <row r="531" spans="1:6" x14ac:dyDescent="0.3">
      <c r="A531">
        <v>9709071</v>
      </c>
      <c r="B531" t="s">
        <v>56</v>
      </c>
      <c r="C531" t="s">
        <v>225</v>
      </c>
      <c r="D531" s="31">
        <v>39.3658</v>
      </c>
      <c r="E531" s="11">
        <v>105185.4176</v>
      </c>
      <c r="F531">
        <v>2672</v>
      </c>
    </row>
    <row r="532" spans="1:6" x14ac:dyDescent="0.3">
      <c r="A532">
        <v>9709071</v>
      </c>
      <c r="B532" t="s">
        <v>77</v>
      </c>
      <c r="C532">
        <v>2</v>
      </c>
      <c r="D532" s="31">
        <v>24.200769999999999</v>
      </c>
      <c r="E532" s="11">
        <v>88260.21</v>
      </c>
      <c r="F532">
        <v>3647</v>
      </c>
    </row>
    <row r="533" spans="1:6" x14ac:dyDescent="0.3">
      <c r="A533">
        <v>9709071</v>
      </c>
      <c r="B533" t="s">
        <v>68</v>
      </c>
      <c r="C533">
        <v>2</v>
      </c>
      <c r="D533" s="31">
        <v>22.675156999999999</v>
      </c>
      <c r="E533" s="11">
        <v>84215.533800000005</v>
      </c>
      <c r="F533">
        <v>3714</v>
      </c>
    </row>
    <row r="534" spans="1:6" x14ac:dyDescent="0.3">
      <c r="A534">
        <v>9709071</v>
      </c>
      <c r="B534" t="s">
        <v>56</v>
      </c>
      <c r="C534">
        <v>3</v>
      </c>
      <c r="D534" s="31">
        <v>39.3658</v>
      </c>
      <c r="E534" s="11">
        <v>67591.078599999993</v>
      </c>
      <c r="F534">
        <v>1717</v>
      </c>
    </row>
    <row r="535" spans="1:6" x14ac:dyDescent="0.3">
      <c r="A535">
        <v>9709071</v>
      </c>
      <c r="B535" t="s">
        <v>42</v>
      </c>
      <c r="C535" t="s">
        <v>225</v>
      </c>
      <c r="D535" s="31">
        <v>23.780846</v>
      </c>
      <c r="E535" s="11">
        <v>37407.272199999999</v>
      </c>
      <c r="F535">
        <v>1573</v>
      </c>
    </row>
    <row r="536" spans="1:6" x14ac:dyDescent="0.3">
      <c r="A536">
        <v>9709071</v>
      </c>
      <c r="B536" t="s">
        <v>77</v>
      </c>
      <c r="C536" t="s">
        <v>225</v>
      </c>
      <c r="D536" s="31">
        <v>23.917719000000002</v>
      </c>
      <c r="E536" s="11">
        <v>37215.971100000002</v>
      </c>
      <c r="F536">
        <v>1556</v>
      </c>
    </row>
    <row r="537" spans="1:6" x14ac:dyDescent="0.3">
      <c r="A537">
        <v>9709071</v>
      </c>
      <c r="B537" t="s">
        <v>56</v>
      </c>
      <c r="C537">
        <v>2</v>
      </c>
      <c r="D537" s="31">
        <v>39.3658</v>
      </c>
      <c r="E537" s="11">
        <v>37003.851999999999</v>
      </c>
      <c r="F537">
        <v>940</v>
      </c>
    </row>
    <row r="538" spans="1:6" x14ac:dyDescent="0.3">
      <c r="A538">
        <v>9709071</v>
      </c>
      <c r="B538" t="s">
        <v>68</v>
      </c>
      <c r="C538">
        <v>1</v>
      </c>
      <c r="D538" s="31">
        <v>22.645482999999999</v>
      </c>
      <c r="E538" s="11">
        <v>32971.824000000001</v>
      </c>
      <c r="F538">
        <v>1456</v>
      </c>
    </row>
    <row r="539" spans="1:6" x14ac:dyDescent="0.3">
      <c r="A539">
        <v>9709071</v>
      </c>
      <c r="B539" t="s">
        <v>42</v>
      </c>
      <c r="C539">
        <v>3</v>
      </c>
      <c r="D539" s="31">
        <v>24</v>
      </c>
      <c r="E539" s="11">
        <v>30216</v>
      </c>
      <c r="F539">
        <v>1259</v>
      </c>
    </row>
    <row r="540" spans="1:6" x14ac:dyDescent="0.3">
      <c r="A540">
        <v>9709071</v>
      </c>
      <c r="B540" t="s">
        <v>154</v>
      </c>
      <c r="C540">
        <v>3</v>
      </c>
      <c r="D540" s="31">
        <v>24.995521</v>
      </c>
      <c r="E540" s="11">
        <v>27145.136600000002</v>
      </c>
      <c r="F540">
        <v>1086</v>
      </c>
    </row>
    <row r="541" spans="1:6" x14ac:dyDescent="0.3">
      <c r="A541">
        <v>9709071</v>
      </c>
      <c r="B541" t="s">
        <v>68</v>
      </c>
      <c r="C541">
        <v>4</v>
      </c>
      <c r="D541" s="31">
        <v>22.897099999999998</v>
      </c>
      <c r="E541" s="11">
        <v>24019.0579</v>
      </c>
      <c r="F541">
        <v>1049</v>
      </c>
    </row>
    <row r="542" spans="1:6" x14ac:dyDescent="0.3">
      <c r="A542">
        <v>9709071</v>
      </c>
      <c r="B542" t="s">
        <v>42</v>
      </c>
      <c r="C542">
        <v>2</v>
      </c>
      <c r="D542" s="31">
        <v>24</v>
      </c>
      <c r="E542" s="11">
        <v>17952</v>
      </c>
      <c r="F542">
        <v>748</v>
      </c>
    </row>
    <row r="543" spans="1:6" x14ac:dyDescent="0.3">
      <c r="A543">
        <v>9709071</v>
      </c>
      <c r="B543" t="s">
        <v>144</v>
      </c>
      <c r="C543">
        <v>3</v>
      </c>
      <c r="D543" s="31">
        <v>24.279806000000001</v>
      </c>
      <c r="E543" s="11">
        <v>17675.699400000001</v>
      </c>
      <c r="F543">
        <v>728</v>
      </c>
    </row>
    <row r="544" spans="1:6" x14ac:dyDescent="0.3">
      <c r="A544">
        <v>9709071</v>
      </c>
      <c r="B544" t="s">
        <v>136</v>
      </c>
      <c r="C544">
        <v>3</v>
      </c>
      <c r="D544" s="31">
        <v>28.800599999999999</v>
      </c>
      <c r="E544" s="11">
        <v>17539.565699999999</v>
      </c>
      <c r="F544">
        <v>609</v>
      </c>
    </row>
    <row r="545" spans="1:6" x14ac:dyDescent="0.3">
      <c r="A545">
        <v>9709071</v>
      </c>
      <c r="B545" t="s">
        <v>154</v>
      </c>
      <c r="C545">
        <v>2</v>
      </c>
      <c r="D545" s="31">
        <v>25.222477000000001</v>
      </c>
      <c r="E545" s="11">
        <v>14553.3696</v>
      </c>
      <c r="F545">
        <v>577</v>
      </c>
    </row>
    <row r="546" spans="1:6" x14ac:dyDescent="0.3">
      <c r="A546">
        <v>9709071</v>
      </c>
      <c r="B546" t="s">
        <v>144</v>
      </c>
      <c r="C546" t="s">
        <v>225</v>
      </c>
      <c r="D546" s="31">
        <v>24.170646999999999</v>
      </c>
      <c r="E546" s="11">
        <v>11940.3001</v>
      </c>
      <c r="F546">
        <v>494</v>
      </c>
    </row>
    <row r="547" spans="1:6" x14ac:dyDescent="0.3">
      <c r="A547">
        <v>9709071</v>
      </c>
      <c r="B547" t="s">
        <v>154</v>
      </c>
      <c r="C547" t="s">
        <v>225</v>
      </c>
      <c r="D547" s="31">
        <v>24.516283999999999</v>
      </c>
      <c r="E547" s="11">
        <v>11645.235000000001</v>
      </c>
      <c r="F547">
        <v>475</v>
      </c>
    </row>
    <row r="548" spans="1:6" x14ac:dyDescent="0.3">
      <c r="A548">
        <v>9709071</v>
      </c>
      <c r="B548" t="s">
        <v>136</v>
      </c>
      <c r="C548" t="s">
        <v>225</v>
      </c>
      <c r="D548" s="31">
        <v>27.185327999999998</v>
      </c>
      <c r="E548" s="11">
        <v>10955.6875</v>
      </c>
      <c r="F548">
        <v>403</v>
      </c>
    </row>
    <row r="549" spans="1:6" x14ac:dyDescent="0.3">
      <c r="A549">
        <v>9709071</v>
      </c>
      <c r="B549" t="s">
        <v>56</v>
      </c>
      <c r="C549">
        <v>1</v>
      </c>
      <c r="D549" s="31">
        <v>39.3658</v>
      </c>
      <c r="E549" s="11">
        <v>10313.839599999999</v>
      </c>
      <c r="F549">
        <v>262</v>
      </c>
    </row>
    <row r="550" spans="1:6" x14ac:dyDescent="0.3">
      <c r="A550">
        <v>9709071</v>
      </c>
      <c r="B550" t="s">
        <v>77</v>
      </c>
      <c r="C550">
        <v>1</v>
      </c>
      <c r="D550" s="31">
        <v>22.658988000000001</v>
      </c>
      <c r="E550" s="11">
        <v>10151.226699999999</v>
      </c>
      <c r="F550">
        <v>448</v>
      </c>
    </row>
    <row r="551" spans="1:6" x14ac:dyDescent="0.3">
      <c r="A551">
        <v>9709066</v>
      </c>
      <c r="B551" t="s">
        <v>154</v>
      </c>
      <c r="C551" t="s">
        <v>225</v>
      </c>
      <c r="D551" s="31">
        <v>6065</v>
      </c>
      <c r="E551" s="11">
        <v>127365</v>
      </c>
      <c r="F551">
        <v>21</v>
      </c>
    </row>
    <row r="552" spans="1:6" x14ac:dyDescent="0.3">
      <c r="A552">
        <v>9709066</v>
      </c>
      <c r="B552" t="s">
        <v>68</v>
      </c>
      <c r="C552">
        <v>3</v>
      </c>
      <c r="D552" s="31">
        <v>62.537481999999997</v>
      </c>
      <c r="E552" s="11">
        <v>119884.35309999999</v>
      </c>
      <c r="F552">
        <v>1917</v>
      </c>
    </row>
    <row r="553" spans="1:6" x14ac:dyDescent="0.3">
      <c r="A553">
        <v>9709066</v>
      </c>
      <c r="B553" t="s">
        <v>68</v>
      </c>
      <c r="C553" t="s">
        <v>225</v>
      </c>
      <c r="D553" s="31">
        <v>63.211323999999998</v>
      </c>
      <c r="E553" s="11">
        <v>84703.175000000003</v>
      </c>
      <c r="F553">
        <v>1340</v>
      </c>
    </row>
    <row r="554" spans="1:6" x14ac:dyDescent="0.3">
      <c r="A554">
        <v>9709066</v>
      </c>
      <c r="B554" t="s">
        <v>56</v>
      </c>
      <c r="C554" t="s">
        <v>225</v>
      </c>
      <c r="D554" s="31">
        <v>110.20016800000001</v>
      </c>
      <c r="E554" s="11">
        <v>82429.7261</v>
      </c>
      <c r="F554">
        <v>748</v>
      </c>
    </row>
    <row r="555" spans="1:6" x14ac:dyDescent="0.3">
      <c r="A555">
        <v>9709066</v>
      </c>
      <c r="B555" t="s">
        <v>56</v>
      </c>
      <c r="C555">
        <v>3</v>
      </c>
      <c r="D555" s="31">
        <v>111.14528900000001</v>
      </c>
      <c r="E555" s="11">
        <v>59129.294099999999</v>
      </c>
      <c r="F555">
        <v>532</v>
      </c>
    </row>
    <row r="556" spans="1:6" x14ac:dyDescent="0.3">
      <c r="A556">
        <v>9709066</v>
      </c>
      <c r="B556" t="s">
        <v>154</v>
      </c>
      <c r="C556">
        <v>3</v>
      </c>
      <c r="D556" s="31">
        <v>6065</v>
      </c>
      <c r="E556" s="11">
        <v>54585</v>
      </c>
      <c r="F556">
        <v>9</v>
      </c>
    </row>
    <row r="557" spans="1:6" x14ac:dyDescent="0.3">
      <c r="A557">
        <v>9709066</v>
      </c>
      <c r="B557" t="s">
        <v>42</v>
      </c>
      <c r="C557" t="s">
        <v>225</v>
      </c>
      <c r="D557" s="31">
        <v>61.094087000000002</v>
      </c>
      <c r="E557" s="11">
        <v>29508.444100000001</v>
      </c>
      <c r="F557">
        <v>483</v>
      </c>
    </row>
    <row r="558" spans="1:6" x14ac:dyDescent="0.3">
      <c r="A558">
        <v>9709066</v>
      </c>
      <c r="B558" t="s">
        <v>68</v>
      </c>
      <c r="C558">
        <v>2</v>
      </c>
      <c r="D558" s="31">
        <v>60.928449999999998</v>
      </c>
      <c r="E558" s="11">
        <v>24066.737799999999</v>
      </c>
      <c r="F558">
        <v>395</v>
      </c>
    </row>
    <row r="559" spans="1:6" x14ac:dyDescent="0.3">
      <c r="A559">
        <v>9709066</v>
      </c>
      <c r="B559" t="s">
        <v>42</v>
      </c>
      <c r="C559">
        <v>3</v>
      </c>
      <c r="D559" s="31">
        <v>56.176378999999997</v>
      </c>
      <c r="E559" s="11">
        <v>19717.909100000001</v>
      </c>
      <c r="F559">
        <v>351</v>
      </c>
    </row>
    <row r="560" spans="1:6" x14ac:dyDescent="0.3">
      <c r="A560">
        <v>9709066</v>
      </c>
      <c r="B560" t="s">
        <v>77</v>
      </c>
      <c r="C560">
        <v>3</v>
      </c>
      <c r="D560" s="31">
        <v>56.242533000000002</v>
      </c>
      <c r="E560" s="11">
        <v>16366.5772</v>
      </c>
      <c r="F560">
        <v>291</v>
      </c>
    </row>
    <row r="561" spans="1:6" x14ac:dyDescent="0.3">
      <c r="A561">
        <v>9709066</v>
      </c>
      <c r="B561" t="s">
        <v>89</v>
      </c>
      <c r="C561">
        <v>3</v>
      </c>
      <c r="D561" s="31">
        <v>62.215515000000003</v>
      </c>
      <c r="E561" s="11">
        <v>16113.8184</v>
      </c>
      <c r="F561">
        <v>259</v>
      </c>
    </row>
    <row r="562" spans="1:6" x14ac:dyDescent="0.3">
      <c r="A562">
        <v>9709066</v>
      </c>
      <c r="B562" t="s">
        <v>68</v>
      </c>
      <c r="C562">
        <v>1</v>
      </c>
      <c r="D562" s="31">
        <v>62.329402999999999</v>
      </c>
      <c r="E562" s="11">
        <v>15395.3627</v>
      </c>
      <c r="F562">
        <v>247</v>
      </c>
    </row>
    <row r="563" spans="1:6" x14ac:dyDescent="0.3">
      <c r="A563">
        <v>9709066</v>
      </c>
      <c r="B563" t="s">
        <v>56</v>
      </c>
      <c r="C563">
        <v>2</v>
      </c>
      <c r="D563" s="31">
        <v>111.662477</v>
      </c>
      <c r="E563" s="11">
        <v>14962.772000000001</v>
      </c>
      <c r="F563">
        <v>134</v>
      </c>
    </row>
    <row r="564" spans="1:6" x14ac:dyDescent="0.3">
      <c r="A564">
        <v>9709065</v>
      </c>
      <c r="B564" t="s">
        <v>68</v>
      </c>
      <c r="C564" t="s">
        <v>225</v>
      </c>
      <c r="D564" s="31">
        <v>254.50470000000001</v>
      </c>
      <c r="E564" s="11">
        <v>46319.8554</v>
      </c>
      <c r="F564">
        <v>182</v>
      </c>
    </row>
    <row r="565" spans="1:6" x14ac:dyDescent="0.3">
      <c r="A565">
        <v>9709065</v>
      </c>
      <c r="B565" t="s">
        <v>68</v>
      </c>
      <c r="C565">
        <v>3</v>
      </c>
      <c r="D565" s="31">
        <v>254.50470000000001</v>
      </c>
      <c r="E565" s="11">
        <v>36394.172100000003</v>
      </c>
      <c r="F565">
        <v>143</v>
      </c>
    </row>
    <row r="566" spans="1:6" x14ac:dyDescent="0.3">
      <c r="A566">
        <v>9709065</v>
      </c>
      <c r="B566" t="s">
        <v>56</v>
      </c>
      <c r="C566" t="s">
        <v>225</v>
      </c>
      <c r="D566" s="31">
        <v>409.36579999999998</v>
      </c>
      <c r="E566" s="11">
        <v>33158.629800000002</v>
      </c>
      <c r="F566">
        <v>81</v>
      </c>
    </row>
    <row r="567" spans="1:6" x14ac:dyDescent="0.3">
      <c r="A567">
        <v>9709065</v>
      </c>
      <c r="B567" t="s">
        <v>56</v>
      </c>
      <c r="C567">
        <v>3</v>
      </c>
      <c r="D567" s="31">
        <v>409.36579999999998</v>
      </c>
      <c r="E567" s="11">
        <v>21696.3874</v>
      </c>
      <c r="F567">
        <v>53</v>
      </c>
    </row>
    <row r="568" spans="1:6" x14ac:dyDescent="0.3">
      <c r="A568">
        <v>9709064</v>
      </c>
      <c r="B568" t="s">
        <v>68</v>
      </c>
      <c r="C568" t="s">
        <v>225</v>
      </c>
      <c r="D568" s="31">
        <v>114.486</v>
      </c>
      <c r="E568" s="11">
        <v>14883.18</v>
      </c>
      <c r="F568">
        <v>130</v>
      </c>
    </row>
    <row r="569" spans="1:6" x14ac:dyDescent="0.3">
      <c r="A569">
        <v>9709064</v>
      </c>
      <c r="B569" t="s">
        <v>56</v>
      </c>
      <c r="C569" t="s">
        <v>225</v>
      </c>
      <c r="D569" s="31">
        <v>207.6388</v>
      </c>
      <c r="E569" s="11">
        <v>13081.2444</v>
      </c>
      <c r="F569">
        <v>63</v>
      </c>
    </row>
    <row r="570" spans="1:6" x14ac:dyDescent="0.3">
      <c r="A570">
        <v>9709064</v>
      </c>
      <c r="B570" t="s">
        <v>68</v>
      </c>
      <c r="C570">
        <v>3</v>
      </c>
      <c r="D570" s="31">
        <v>114.486</v>
      </c>
      <c r="E570" s="11">
        <v>12936.918</v>
      </c>
      <c r="F570">
        <v>113</v>
      </c>
    </row>
    <row r="571" spans="1:6" x14ac:dyDescent="0.3">
      <c r="A571">
        <v>9709057</v>
      </c>
      <c r="B571" t="s">
        <v>68</v>
      </c>
      <c r="C571" t="s">
        <v>225</v>
      </c>
      <c r="D571" s="31">
        <v>111.96259999999999</v>
      </c>
      <c r="E571" s="11">
        <v>16122.6144</v>
      </c>
      <c r="F571">
        <v>144</v>
      </c>
    </row>
    <row r="572" spans="1:6" x14ac:dyDescent="0.3">
      <c r="A572">
        <v>9709057</v>
      </c>
      <c r="B572" t="s">
        <v>56</v>
      </c>
      <c r="C572" t="s">
        <v>225</v>
      </c>
      <c r="D572" s="31">
        <v>194.92679999999999</v>
      </c>
      <c r="E572" s="11">
        <v>14034.729600000001</v>
      </c>
      <c r="F572">
        <v>72</v>
      </c>
    </row>
    <row r="573" spans="1:6" x14ac:dyDescent="0.3">
      <c r="A573">
        <v>9709054</v>
      </c>
      <c r="B573" t="s">
        <v>56</v>
      </c>
      <c r="C573" t="s">
        <v>225</v>
      </c>
      <c r="D573" s="31">
        <v>208.33330000000001</v>
      </c>
      <c r="E573" s="11">
        <v>41041.660100000001</v>
      </c>
      <c r="F573">
        <v>197</v>
      </c>
    </row>
    <row r="574" spans="1:6" x14ac:dyDescent="0.3">
      <c r="A574">
        <v>9709049</v>
      </c>
      <c r="B574" t="s">
        <v>68</v>
      </c>
      <c r="C574" t="s">
        <v>225</v>
      </c>
      <c r="D574" s="31">
        <v>135.29578000000001</v>
      </c>
      <c r="E574" s="11">
        <v>168037.36</v>
      </c>
      <c r="F574">
        <v>1242</v>
      </c>
    </row>
    <row r="575" spans="1:6" x14ac:dyDescent="0.3">
      <c r="A575">
        <v>9709049</v>
      </c>
      <c r="B575" t="s">
        <v>68</v>
      </c>
      <c r="C575">
        <v>3</v>
      </c>
      <c r="D575" s="31">
        <v>135.51400000000001</v>
      </c>
      <c r="E575" s="11">
        <v>129009.32799999999</v>
      </c>
      <c r="F575">
        <v>952</v>
      </c>
    </row>
    <row r="576" spans="1:6" x14ac:dyDescent="0.3">
      <c r="A576">
        <v>9709049</v>
      </c>
      <c r="B576" t="s">
        <v>77</v>
      </c>
      <c r="C576">
        <v>3</v>
      </c>
      <c r="D576" s="31">
        <v>163.5</v>
      </c>
      <c r="E576" s="11">
        <v>63111</v>
      </c>
      <c r="F576">
        <v>386</v>
      </c>
    </row>
    <row r="577" spans="1:6" x14ac:dyDescent="0.3">
      <c r="A577">
        <v>9709049</v>
      </c>
      <c r="B577" t="s">
        <v>101</v>
      </c>
      <c r="C577">
        <v>3</v>
      </c>
      <c r="D577" s="31">
        <v>155.37224900000001</v>
      </c>
      <c r="E577" s="11">
        <v>54691.031799999997</v>
      </c>
      <c r="F577">
        <v>352</v>
      </c>
    </row>
    <row r="578" spans="1:6" x14ac:dyDescent="0.3">
      <c r="A578">
        <v>9709049</v>
      </c>
      <c r="B578" t="s">
        <v>154</v>
      </c>
      <c r="C578">
        <v>3</v>
      </c>
      <c r="D578" s="31">
        <v>163.660247</v>
      </c>
      <c r="E578" s="11">
        <v>52862.26</v>
      </c>
      <c r="F578">
        <v>323</v>
      </c>
    </row>
    <row r="579" spans="1:6" x14ac:dyDescent="0.3">
      <c r="A579">
        <v>9709049</v>
      </c>
      <c r="B579" t="s">
        <v>42</v>
      </c>
      <c r="C579" t="s">
        <v>225</v>
      </c>
      <c r="D579" s="31">
        <v>146.79193100000001</v>
      </c>
      <c r="E579" s="11">
        <v>41542.116600000001</v>
      </c>
      <c r="F579">
        <v>283</v>
      </c>
    </row>
    <row r="580" spans="1:6" x14ac:dyDescent="0.3">
      <c r="A580">
        <v>9709049</v>
      </c>
      <c r="B580" t="s">
        <v>154</v>
      </c>
      <c r="C580" t="s">
        <v>225</v>
      </c>
      <c r="D580" s="31">
        <v>163.805227</v>
      </c>
      <c r="E580" s="11">
        <v>33907.682000000001</v>
      </c>
      <c r="F580">
        <v>207</v>
      </c>
    </row>
    <row r="581" spans="1:6" x14ac:dyDescent="0.3">
      <c r="A581">
        <v>9709049</v>
      </c>
      <c r="B581" t="s">
        <v>77</v>
      </c>
      <c r="C581" t="s">
        <v>225</v>
      </c>
      <c r="D581" s="31">
        <v>162.38056</v>
      </c>
      <c r="E581" s="11">
        <v>28416.598000000002</v>
      </c>
      <c r="F581">
        <v>175</v>
      </c>
    </row>
    <row r="582" spans="1:6" x14ac:dyDescent="0.3">
      <c r="A582">
        <v>9709049</v>
      </c>
      <c r="B582" t="s">
        <v>56</v>
      </c>
      <c r="C582" t="s">
        <v>225</v>
      </c>
      <c r="D582" s="31">
        <v>234.1463</v>
      </c>
      <c r="E582" s="11">
        <v>26692.678199999998</v>
      </c>
      <c r="F582">
        <v>114</v>
      </c>
    </row>
    <row r="583" spans="1:6" x14ac:dyDescent="0.3">
      <c r="A583">
        <v>9709049</v>
      </c>
      <c r="B583" t="s">
        <v>101</v>
      </c>
      <c r="C583" t="s">
        <v>225</v>
      </c>
      <c r="D583" s="31">
        <v>154.367436</v>
      </c>
      <c r="E583" s="11">
        <v>24081.320100000001</v>
      </c>
      <c r="F583">
        <v>156</v>
      </c>
    </row>
    <row r="584" spans="1:6" x14ac:dyDescent="0.3">
      <c r="A584">
        <v>9709049</v>
      </c>
      <c r="B584" t="s">
        <v>42</v>
      </c>
      <c r="C584">
        <v>3</v>
      </c>
      <c r="D584" s="31">
        <v>147.065515</v>
      </c>
      <c r="E584" s="11">
        <v>23236.351500000001</v>
      </c>
      <c r="F584">
        <v>158</v>
      </c>
    </row>
    <row r="585" spans="1:6" x14ac:dyDescent="0.3">
      <c r="A585">
        <v>9709049</v>
      </c>
      <c r="B585" t="s">
        <v>136</v>
      </c>
      <c r="C585">
        <v>3</v>
      </c>
      <c r="D585" s="31">
        <v>194.2029</v>
      </c>
      <c r="E585" s="11">
        <v>18449.2755</v>
      </c>
      <c r="F585">
        <v>95</v>
      </c>
    </row>
    <row r="586" spans="1:6" x14ac:dyDescent="0.3">
      <c r="A586">
        <v>9709049</v>
      </c>
      <c r="B586" t="s">
        <v>75</v>
      </c>
      <c r="C586">
        <v>3</v>
      </c>
      <c r="D586" s="31">
        <v>151.81819999999999</v>
      </c>
      <c r="E586" s="11">
        <v>15485.456399999999</v>
      </c>
      <c r="F586">
        <v>102</v>
      </c>
    </row>
    <row r="587" spans="1:6" x14ac:dyDescent="0.3">
      <c r="A587">
        <v>9709049</v>
      </c>
      <c r="B587" t="s">
        <v>89</v>
      </c>
      <c r="C587">
        <v>3</v>
      </c>
      <c r="D587" s="31">
        <v>204.76</v>
      </c>
      <c r="E587" s="11">
        <v>15357</v>
      </c>
      <c r="F587">
        <v>75</v>
      </c>
    </row>
    <row r="588" spans="1:6" x14ac:dyDescent="0.3">
      <c r="A588">
        <v>9709049</v>
      </c>
      <c r="B588" t="s">
        <v>56</v>
      </c>
      <c r="C588">
        <v>3</v>
      </c>
      <c r="D588" s="31">
        <v>234.1463</v>
      </c>
      <c r="E588" s="11">
        <v>11239.0224</v>
      </c>
      <c r="F588">
        <v>48</v>
      </c>
    </row>
    <row r="589" spans="1:6" x14ac:dyDescent="0.3">
      <c r="A589">
        <v>9709041</v>
      </c>
      <c r="B589" t="s">
        <v>68</v>
      </c>
      <c r="C589" t="s">
        <v>225</v>
      </c>
      <c r="D589" s="31">
        <v>63.196300000000001</v>
      </c>
      <c r="E589" s="11">
        <v>24772.9496</v>
      </c>
      <c r="F589">
        <v>392</v>
      </c>
    </row>
    <row r="590" spans="1:6" x14ac:dyDescent="0.3">
      <c r="A590">
        <v>9709041</v>
      </c>
      <c r="B590" t="s">
        <v>68</v>
      </c>
      <c r="C590">
        <v>3</v>
      </c>
      <c r="D590" s="31">
        <v>63.196300000000001</v>
      </c>
      <c r="E590" s="11">
        <v>17631.7677</v>
      </c>
      <c r="F590">
        <v>279</v>
      </c>
    </row>
    <row r="591" spans="1:6" x14ac:dyDescent="0.3">
      <c r="A591">
        <v>9709037</v>
      </c>
      <c r="B591" t="s">
        <v>68</v>
      </c>
      <c r="C591" t="s">
        <v>225</v>
      </c>
      <c r="D591" s="31">
        <v>272.19630000000001</v>
      </c>
      <c r="E591" s="11">
        <v>364470.84570000001</v>
      </c>
      <c r="F591">
        <v>1339</v>
      </c>
    </row>
    <row r="592" spans="1:6" x14ac:dyDescent="0.3">
      <c r="A592">
        <v>9709037</v>
      </c>
      <c r="B592" t="s">
        <v>89</v>
      </c>
      <c r="C592">
        <v>3</v>
      </c>
      <c r="D592" s="31">
        <v>334.69718699999999</v>
      </c>
      <c r="E592" s="11">
        <v>215879.68580000001</v>
      </c>
      <c r="F592">
        <v>645</v>
      </c>
    </row>
    <row r="593" spans="1:6" x14ac:dyDescent="0.3">
      <c r="A593">
        <v>9709037</v>
      </c>
      <c r="B593" t="s">
        <v>68</v>
      </c>
      <c r="C593">
        <v>3</v>
      </c>
      <c r="D593" s="31">
        <v>272.19630000000001</v>
      </c>
      <c r="E593" s="11">
        <v>203330.6361</v>
      </c>
      <c r="F593">
        <v>747</v>
      </c>
    </row>
    <row r="594" spans="1:6" x14ac:dyDescent="0.3">
      <c r="A594">
        <v>9709037</v>
      </c>
      <c r="B594" t="s">
        <v>77</v>
      </c>
      <c r="C594">
        <v>3</v>
      </c>
      <c r="D594" s="31">
        <v>305.21929999999998</v>
      </c>
      <c r="E594" s="11">
        <v>137348.685</v>
      </c>
      <c r="F594">
        <v>450</v>
      </c>
    </row>
    <row r="595" spans="1:6" x14ac:dyDescent="0.3">
      <c r="A595">
        <v>9709037</v>
      </c>
      <c r="B595" t="s">
        <v>104</v>
      </c>
      <c r="C595">
        <v>3</v>
      </c>
      <c r="D595" s="31">
        <v>461.05</v>
      </c>
      <c r="E595" s="11">
        <v>120334.05</v>
      </c>
      <c r="F595">
        <v>261</v>
      </c>
    </row>
    <row r="596" spans="1:6" x14ac:dyDescent="0.3">
      <c r="A596">
        <v>9709037</v>
      </c>
      <c r="B596" t="s">
        <v>56</v>
      </c>
      <c r="C596" t="s">
        <v>225</v>
      </c>
      <c r="D596" s="31">
        <v>426.34140000000002</v>
      </c>
      <c r="E596" s="11">
        <v>56277.0648</v>
      </c>
      <c r="F596">
        <v>132</v>
      </c>
    </row>
    <row r="597" spans="1:6" x14ac:dyDescent="0.3">
      <c r="A597">
        <v>9709037</v>
      </c>
      <c r="B597" t="s">
        <v>75</v>
      </c>
      <c r="C597">
        <v>3</v>
      </c>
      <c r="D597" s="31">
        <v>299.55</v>
      </c>
      <c r="E597" s="11">
        <v>56015.85</v>
      </c>
      <c r="F597">
        <v>187</v>
      </c>
    </row>
    <row r="598" spans="1:6" x14ac:dyDescent="0.3">
      <c r="A598">
        <v>9709037</v>
      </c>
      <c r="B598" t="s">
        <v>77</v>
      </c>
      <c r="C598" t="s">
        <v>225</v>
      </c>
      <c r="D598" s="31">
        <v>305.21929999999998</v>
      </c>
      <c r="E598" s="11">
        <v>53108.158199999998</v>
      </c>
      <c r="F598">
        <v>174</v>
      </c>
    </row>
    <row r="599" spans="1:6" x14ac:dyDescent="0.3">
      <c r="A599">
        <v>9709037</v>
      </c>
      <c r="B599" t="s">
        <v>101</v>
      </c>
      <c r="C599">
        <v>3</v>
      </c>
      <c r="D599" s="31">
        <v>309.298314</v>
      </c>
      <c r="E599" s="11">
        <v>49797.028700000003</v>
      </c>
      <c r="F599">
        <v>161</v>
      </c>
    </row>
    <row r="600" spans="1:6" x14ac:dyDescent="0.3">
      <c r="A600">
        <v>9709037</v>
      </c>
      <c r="B600" t="s">
        <v>42</v>
      </c>
      <c r="C600" t="s">
        <v>225</v>
      </c>
      <c r="D600" s="31">
        <v>286.050344</v>
      </c>
      <c r="E600" s="11">
        <v>38902.846899999997</v>
      </c>
      <c r="F600">
        <v>136</v>
      </c>
    </row>
    <row r="601" spans="1:6" x14ac:dyDescent="0.3">
      <c r="A601">
        <v>9709037</v>
      </c>
      <c r="B601" t="s">
        <v>89</v>
      </c>
      <c r="C601" t="s">
        <v>225</v>
      </c>
      <c r="D601" s="31">
        <v>331.44651900000002</v>
      </c>
      <c r="E601" s="11">
        <v>31155.9728</v>
      </c>
      <c r="F601">
        <v>94</v>
      </c>
    </row>
    <row r="602" spans="1:6" x14ac:dyDescent="0.3">
      <c r="A602">
        <v>9709037</v>
      </c>
      <c r="B602" t="s">
        <v>56</v>
      </c>
      <c r="C602">
        <v>3</v>
      </c>
      <c r="D602" s="31">
        <v>426.34140000000002</v>
      </c>
      <c r="E602" s="11">
        <v>21743.411400000001</v>
      </c>
      <c r="F602">
        <v>51</v>
      </c>
    </row>
    <row r="603" spans="1:6" x14ac:dyDescent="0.3">
      <c r="A603">
        <v>9709037</v>
      </c>
      <c r="B603" t="s">
        <v>42</v>
      </c>
      <c r="C603">
        <v>3</v>
      </c>
      <c r="D603" s="31">
        <v>286.36280499999998</v>
      </c>
      <c r="E603" s="11">
        <v>19472.6708</v>
      </c>
      <c r="F603">
        <v>68</v>
      </c>
    </row>
    <row r="604" spans="1:6" x14ac:dyDescent="0.3">
      <c r="A604">
        <v>9709037</v>
      </c>
      <c r="B604" t="s">
        <v>104</v>
      </c>
      <c r="C604">
        <v>2</v>
      </c>
      <c r="D604" s="31">
        <v>461.05</v>
      </c>
      <c r="E604" s="11">
        <v>15675.7</v>
      </c>
      <c r="F604">
        <v>34</v>
      </c>
    </row>
    <row r="605" spans="1:6" x14ac:dyDescent="0.3">
      <c r="A605">
        <v>9709037</v>
      </c>
      <c r="B605" t="s">
        <v>68</v>
      </c>
      <c r="C605">
        <v>1</v>
      </c>
      <c r="D605" s="31">
        <v>272.19630000000001</v>
      </c>
      <c r="E605" s="11">
        <v>15242.9928</v>
      </c>
      <c r="F605">
        <v>56</v>
      </c>
    </row>
    <row r="606" spans="1:6" x14ac:dyDescent="0.3">
      <c r="A606">
        <v>9709037</v>
      </c>
      <c r="B606" t="s">
        <v>68</v>
      </c>
      <c r="C606">
        <v>2</v>
      </c>
      <c r="D606" s="31">
        <v>272.19630000000001</v>
      </c>
      <c r="E606" s="11">
        <v>13882.0113</v>
      </c>
      <c r="F606">
        <v>51</v>
      </c>
    </row>
    <row r="607" spans="1:6" x14ac:dyDescent="0.3">
      <c r="A607">
        <v>9709037</v>
      </c>
      <c r="B607" t="s">
        <v>50</v>
      </c>
      <c r="C607" t="s">
        <v>225</v>
      </c>
      <c r="D607" s="31">
        <v>290.425364</v>
      </c>
      <c r="E607" s="11">
        <v>12197.865299999999</v>
      </c>
      <c r="F607">
        <v>42</v>
      </c>
    </row>
    <row r="608" spans="1:6" x14ac:dyDescent="0.3">
      <c r="A608">
        <v>9709037</v>
      </c>
      <c r="B608" t="s">
        <v>136</v>
      </c>
      <c r="C608">
        <v>3</v>
      </c>
      <c r="D608" s="31">
        <v>320.88839999999999</v>
      </c>
      <c r="E608" s="11">
        <v>11231.093999999999</v>
      </c>
      <c r="F608">
        <v>35</v>
      </c>
    </row>
    <row r="609" spans="1:6" x14ac:dyDescent="0.3">
      <c r="A609">
        <v>9709037</v>
      </c>
      <c r="B609" t="s">
        <v>101</v>
      </c>
      <c r="C609" t="s">
        <v>225</v>
      </c>
      <c r="D609" s="31">
        <v>305.89000499999997</v>
      </c>
      <c r="E609" s="11">
        <v>11012.040199999999</v>
      </c>
      <c r="F609">
        <v>36</v>
      </c>
    </row>
    <row r="610" spans="1:6" x14ac:dyDescent="0.3">
      <c r="A610">
        <v>9709036</v>
      </c>
      <c r="B610" t="s">
        <v>68</v>
      </c>
      <c r="C610" t="s">
        <v>225</v>
      </c>
      <c r="D610" s="31">
        <v>114.48594</v>
      </c>
      <c r="E610" s="11">
        <v>222102.7255</v>
      </c>
      <c r="F610">
        <v>1940</v>
      </c>
    </row>
    <row r="611" spans="1:6" x14ac:dyDescent="0.3">
      <c r="A611">
        <v>9709036</v>
      </c>
      <c r="B611" t="s">
        <v>77</v>
      </c>
      <c r="C611">
        <v>3</v>
      </c>
      <c r="D611" s="31">
        <v>126.053083</v>
      </c>
      <c r="E611" s="11">
        <v>210256.5429</v>
      </c>
      <c r="F611">
        <v>1668</v>
      </c>
    </row>
    <row r="612" spans="1:6" x14ac:dyDescent="0.3">
      <c r="A612">
        <v>9709036</v>
      </c>
      <c r="B612" t="s">
        <v>154</v>
      </c>
      <c r="C612">
        <v>3</v>
      </c>
      <c r="D612" s="31">
        <v>136.37455</v>
      </c>
      <c r="E612" s="11">
        <v>167331.57370000001</v>
      </c>
      <c r="F612">
        <v>1227</v>
      </c>
    </row>
    <row r="613" spans="1:6" x14ac:dyDescent="0.3">
      <c r="A613">
        <v>9709036</v>
      </c>
      <c r="B613" t="s">
        <v>154</v>
      </c>
      <c r="C613" t="s">
        <v>225</v>
      </c>
      <c r="D613" s="31">
        <v>134.71930399999999</v>
      </c>
      <c r="E613" s="11">
        <v>103329.7066</v>
      </c>
      <c r="F613">
        <v>767</v>
      </c>
    </row>
    <row r="614" spans="1:6" x14ac:dyDescent="0.3">
      <c r="A614">
        <v>9709036</v>
      </c>
      <c r="B614" t="s">
        <v>68</v>
      </c>
      <c r="C614">
        <v>3</v>
      </c>
      <c r="D614" s="31">
        <v>114.485907</v>
      </c>
      <c r="E614" s="11">
        <v>99946.197199999995</v>
      </c>
      <c r="F614">
        <v>873</v>
      </c>
    </row>
    <row r="615" spans="1:6" x14ac:dyDescent="0.3">
      <c r="A615">
        <v>9709036</v>
      </c>
      <c r="B615" t="s">
        <v>77</v>
      </c>
      <c r="C615" t="s">
        <v>225</v>
      </c>
      <c r="D615" s="31">
        <v>126.05296</v>
      </c>
      <c r="E615" s="11">
        <v>67312.281000000003</v>
      </c>
      <c r="F615">
        <v>534</v>
      </c>
    </row>
    <row r="616" spans="1:6" x14ac:dyDescent="0.3">
      <c r="A616">
        <v>9709036</v>
      </c>
      <c r="B616" t="s">
        <v>42</v>
      </c>
      <c r="C616" t="s">
        <v>225</v>
      </c>
      <c r="D616" s="31">
        <v>119.960139</v>
      </c>
      <c r="E616" s="11">
        <v>49783.457699999999</v>
      </c>
      <c r="F616">
        <v>415</v>
      </c>
    </row>
    <row r="617" spans="1:6" x14ac:dyDescent="0.3">
      <c r="A617">
        <v>9709036</v>
      </c>
      <c r="B617" t="s">
        <v>42</v>
      </c>
      <c r="C617">
        <v>3</v>
      </c>
      <c r="D617" s="31">
        <v>120</v>
      </c>
      <c r="E617" s="11">
        <v>29160</v>
      </c>
      <c r="F617">
        <v>243</v>
      </c>
    </row>
    <row r="618" spans="1:6" x14ac:dyDescent="0.3">
      <c r="A618">
        <v>9709036</v>
      </c>
      <c r="B618" t="s">
        <v>104</v>
      </c>
      <c r="C618">
        <v>3</v>
      </c>
      <c r="D618" s="31">
        <v>176.46852699999999</v>
      </c>
      <c r="E618" s="11">
        <v>28764.37</v>
      </c>
      <c r="F618">
        <v>163</v>
      </c>
    </row>
    <row r="619" spans="1:6" x14ac:dyDescent="0.3">
      <c r="A619">
        <v>9709036</v>
      </c>
      <c r="B619" t="s">
        <v>77</v>
      </c>
      <c r="C619">
        <v>2</v>
      </c>
      <c r="D619" s="31">
        <v>126.05302</v>
      </c>
      <c r="E619" s="11">
        <v>24706.392100000001</v>
      </c>
      <c r="F619">
        <v>196</v>
      </c>
    </row>
    <row r="620" spans="1:6" x14ac:dyDescent="0.3">
      <c r="A620">
        <v>9709036</v>
      </c>
      <c r="B620" t="s">
        <v>68</v>
      </c>
      <c r="C620">
        <v>2</v>
      </c>
      <c r="D620" s="31">
        <v>114.48591399999999</v>
      </c>
      <c r="E620" s="11">
        <v>14539.7112</v>
      </c>
      <c r="F620">
        <v>127</v>
      </c>
    </row>
    <row r="621" spans="1:6" x14ac:dyDescent="0.3">
      <c r="A621">
        <v>9709034</v>
      </c>
      <c r="B621" t="s">
        <v>77</v>
      </c>
      <c r="C621">
        <v>3</v>
      </c>
      <c r="D621" s="31">
        <v>63.684199999999997</v>
      </c>
      <c r="E621" s="11">
        <v>84891.0386</v>
      </c>
      <c r="F621">
        <v>1333</v>
      </c>
    </row>
    <row r="622" spans="1:6" x14ac:dyDescent="0.3">
      <c r="A622">
        <v>9709034</v>
      </c>
      <c r="B622" t="s">
        <v>154</v>
      </c>
      <c r="C622">
        <v>3</v>
      </c>
      <c r="D622" s="31">
        <v>60.105536999999998</v>
      </c>
      <c r="E622" s="11">
        <v>23080.526300000001</v>
      </c>
      <c r="F622">
        <v>384</v>
      </c>
    </row>
    <row r="623" spans="1:6" x14ac:dyDescent="0.3">
      <c r="A623">
        <v>9709034</v>
      </c>
      <c r="B623" t="s">
        <v>68</v>
      </c>
      <c r="C623">
        <v>3</v>
      </c>
      <c r="D623" s="31">
        <v>47.663600000000002</v>
      </c>
      <c r="E623" s="11">
        <v>17826.186399999999</v>
      </c>
      <c r="F623">
        <v>374</v>
      </c>
    </row>
    <row r="624" spans="1:6" x14ac:dyDescent="0.3">
      <c r="A624">
        <v>9709034</v>
      </c>
      <c r="B624" t="s">
        <v>77</v>
      </c>
      <c r="C624" t="s">
        <v>225</v>
      </c>
      <c r="D624" s="31">
        <v>63.619075000000002</v>
      </c>
      <c r="E624" s="11">
        <v>15650.292600000001</v>
      </c>
      <c r="F624">
        <v>246</v>
      </c>
    </row>
    <row r="625" spans="1:6" x14ac:dyDescent="0.3">
      <c r="A625">
        <v>9709034</v>
      </c>
      <c r="B625" t="s">
        <v>101</v>
      </c>
      <c r="C625">
        <v>3</v>
      </c>
      <c r="D625" s="31">
        <v>56.742252000000001</v>
      </c>
      <c r="E625" s="11">
        <v>15150.181500000001</v>
      </c>
      <c r="F625">
        <v>267</v>
      </c>
    </row>
    <row r="626" spans="1:6" x14ac:dyDescent="0.3">
      <c r="A626">
        <v>9709034</v>
      </c>
      <c r="B626" t="s">
        <v>68</v>
      </c>
      <c r="C626" t="s">
        <v>225</v>
      </c>
      <c r="D626" s="31">
        <v>47.663600000000002</v>
      </c>
      <c r="E626" s="11">
        <v>13631.7896</v>
      </c>
      <c r="F626">
        <v>286</v>
      </c>
    </row>
    <row r="627" spans="1:6" x14ac:dyDescent="0.3">
      <c r="A627">
        <v>9709034</v>
      </c>
      <c r="B627" t="s">
        <v>154</v>
      </c>
      <c r="C627" t="s">
        <v>225</v>
      </c>
      <c r="D627" s="31">
        <v>60.160665000000002</v>
      </c>
      <c r="E627" s="11">
        <v>10467.9558</v>
      </c>
      <c r="F627">
        <v>174</v>
      </c>
    </row>
    <row r="628" spans="1:6" x14ac:dyDescent="0.3">
      <c r="A628">
        <v>9709034</v>
      </c>
      <c r="B628" t="s">
        <v>77</v>
      </c>
      <c r="C628">
        <v>2</v>
      </c>
      <c r="D628" s="31">
        <v>63.684199999999997</v>
      </c>
      <c r="E628" s="11">
        <v>10444.2088</v>
      </c>
      <c r="F628">
        <v>164</v>
      </c>
    </row>
    <row r="629" spans="1:6" x14ac:dyDescent="0.3">
      <c r="A629">
        <v>9709032</v>
      </c>
      <c r="B629" t="s">
        <v>56</v>
      </c>
      <c r="C629" t="s">
        <v>225</v>
      </c>
      <c r="D629" s="31">
        <v>548.10119899999995</v>
      </c>
      <c r="E629" s="11">
        <v>203345.54509999999</v>
      </c>
      <c r="F629">
        <v>371</v>
      </c>
    </row>
    <row r="630" spans="1:6" x14ac:dyDescent="0.3">
      <c r="A630">
        <v>9709032</v>
      </c>
      <c r="B630" t="s">
        <v>56</v>
      </c>
      <c r="C630">
        <v>3</v>
      </c>
      <c r="D630" s="31">
        <v>509.27681799999999</v>
      </c>
      <c r="E630" s="11">
        <v>41760.699099999998</v>
      </c>
      <c r="F630">
        <v>82</v>
      </c>
    </row>
    <row r="631" spans="1:6" x14ac:dyDescent="0.3">
      <c r="A631">
        <v>9709031</v>
      </c>
      <c r="B631" t="s">
        <v>56</v>
      </c>
      <c r="C631" t="s">
        <v>225</v>
      </c>
      <c r="D631" s="31">
        <v>228.25244599999999</v>
      </c>
      <c r="E631" s="11">
        <v>157265.93549999999</v>
      </c>
      <c r="F631">
        <v>689</v>
      </c>
    </row>
    <row r="632" spans="1:6" x14ac:dyDescent="0.3">
      <c r="A632">
        <v>9709029</v>
      </c>
      <c r="B632" t="s">
        <v>68</v>
      </c>
      <c r="C632" t="s">
        <v>225</v>
      </c>
      <c r="D632" s="31">
        <v>39.004691999999999</v>
      </c>
      <c r="E632" s="11">
        <v>354825.68540000002</v>
      </c>
      <c r="F632">
        <v>9097</v>
      </c>
    </row>
    <row r="633" spans="1:6" x14ac:dyDescent="0.3">
      <c r="A633">
        <v>9709029</v>
      </c>
      <c r="B633" t="s">
        <v>68</v>
      </c>
      <c r="C633">
        <v>3</v>
      </c>
      <c r="D633" s="31">
        <v>30.798349999999999</v>
      </c>
      <c r="E633" s="11">
        <v>85650.212199999994</v>
      </c>
      <c r="F633">
        <v>2781</v>
      </c>
    </row>
    <row r="634" spans="1:6" x14ac:dyDescent="0.3">
      <c r="A634">
        <v>9709029</v>
      </c>
      <c r="B634" t="s">
        <v>68</v>
      </c>
      <c r="C634">
        <v>2</v>
      </c>
      <c r="D634" s="31">
        <v>30.531338000000002</v>
      </c>
      <c r="E634" s="11">
        <v>60238.330199999997</v>
      </c>
      <c r="F634">
        <v>1973</v>
      </c>
    </row>
    <row r="635" spans="1:6" x14ac:dyDescent="0.3">
      <c r="A635">
        <v>9709029</v>
      </c>
      <c r="B635" t="s">
        <v>144</v>
      </c>
      <c r="C635">
        <v>3</v>
      </c>
      <c r="D635" s="31">
        <v>53.086616999999997</v>
      </c>
      <c r="E635" s="11">
        <v>58076.7592</v>
      </c>
      <c r="F635">
        <v>1094</v>
      </c>
    </row>
    <row r="636" spans="1:6" x14ac:dyDescent="0.3">
      <c r="A636">
        <v>9709029</v>
      </c>
      <c r="B636" t="s">
        <v>144</v>
      </c>
      <c r="C636" t="s">
        <v>225</v>
      </c>
      <c r="D636" s="31">
        <v>52.874307000000002</v>
      </c>
      <c r="E636" s="11">
        <v>49120.232000000004</v>
      </c>
      <c r="F636">
        <v>929</v>
      </c>
    </row>
    <row r="637" spans="1:6" x14ac:dyDescent="0.3">
      <c r="A637">
        <v>9709029</v>
      </c>
      <c r="B637" t="s">
        <v>68</v>
      </c>
      <c r="C637">
        <v>1</v>
      </c>
      <c r="D637" s="31">
        <v>30.999452000000002</v>
      </c>
      <c r="E637" s="11">
        <v>37819.331599999998</v>
      </c>
      <c r="F637">
        <v>1220</v>
      </c>
    </row>
    <row r="638" spans="1:6" x14ac:dyDescent="0.3">
      <c r="A638">
        <v>9709029</v>
      </c>
      <c r="B638" t="s">
        <v>144</v>
      </c>
      <c r="C638">
        <v>2</v>
      </c>
      <c r="D638" s="31">
        <v>53.086672999999998</v>
      </c>
      <c r="E638" s="11">
        <v>18845.769199999999</v>
      </c>
      <c r="F638">
        <v>355</v>
      </c>
    </row>
    <row r="639" spans="1:6" x14ac:dyDescent="0.3">
      <c r="A639">
        <v>9709029</v>
      </c>
      <c r="B639" t="s">
        <v>116</v>
      </c>
      <c r="C639" t="s">
        <v>225</v>
      </c>
      <c r="D639" s="31">
        <v>46.813181999999998</v>
      </c>
      <c r="E639" s="11">
        <v>18069.888500000001</v>
      </c>
      <c r="F639">
        <v>386</v>
      </c>
    </row>
    <row r="640" spans="1:6" x14ac:dyDescent="0.3">
      <c r="A640">
        <v>9709029</v>
      </c>
      <c r="B640" t="s">
        <v>144</v>
      </c>
      <c r="C640">
        <v>1</v>
      </c>
      <c r="D640" s="31">
        <v>53.086784999999999</v>
      </c>
      <c r="E640" s="11">
        <v>15872.9488</v>
      </c>
      <c r="F640">
        <v>299</v>
      </c>
    </row>
    <row r="641" spans="1:6" x14ac:dyDescent="0.3">
      <c r="A641">
        <v>9709027</v>
      </c>
      <c r="B641" t="s">
        <v>56</v>
      </c>
      <c r="C641" t="s">
        <v>225</v>
      </c>
      <c r="D641" s="31">
        <v>220.44880000000001</v>
      </c>
      <c r="E641" s="11">
        <v>306864.72960000002</v>
      </c>
      <c r="F641">
        <v>1392</v>
      </c>
    </row>
    <row r="642" spans="1:6" x14ac:dyDescent="0.3">
      <c r="A642">
        <v>9709027</v>
      </c>
      <c r="B642" t="s">
        <v>56</v>
      </c>
      <c r="C642">
        <v>3</v>
      </c>
      <c r="D642" s="31">
        <v>220.44880000000001</v>
      </c>
      <c r="E642" s="11">
        <v>50923.6728</v>
      </c>
      <c r="F642">
        <v>231</v>
      </c>
    </row>
    <row r="643" spans="1:6" x14ac:dyDescent="0.3">
      <c r="A643">
        <v>9709026</v>
      </c>
      <c r="B643" t="s">
        <v>56</v>
      </c>
      <c r="C643" t="s">
        <v>225</v>
      </c>
      <c r="D643" s="31">
        <v>196.82919999999999</v>
      </c>
      <c r="E643" s="11">
        <v>25981.454399999999</v>
      </c>
      <c r="F643">
        <v>132</v>
      </c>
    </row>
    <row r="644" spans="1:6" x14ac:dyDescent="0.3">
      <c r="A644">
        <v>9709024</v>
      </c>
      <c r="B644" t="s">
        <v>68</v>
      </c>
      <c r="C644" t="s">
        <v>225</v>
      </c>
      <c r="D644" s="31">
        <v>83.395219999999995</v>
      </c>
      <c r="E644" s="11">
        <v>285211.65470000001</v>
      </c>
      <c r="F644">
        <v>3420</v>
      </c>
    </row>
    <row r="645" spans="1:6" x14ac:dyDescent="0.3">
      <c r="A645">
        <v>9709024</v>
      </c>
      <c r="B645" t="s">
        <v>144</v>
      </c>
      <c r="C645">
        <v>3</v>
      </c>
      <c r="D645" s="31">
        <v>101.85162800000001</v>
      </c>
      <c r="E645" s="11">
        <v>134342.29740000001</v>
      </c>
      <c r="F645">
        <v>1319</v>
      </c>
    </row>
    <row r="646" spans="1:6" x14ac:dyDescent="0.3">
      <c r="A646">
        <v>9709024</v>
      </c>
      <c r="B646" t="s">
        <v>144</v>
      </c>
      <c r="C646" t="s">
        <v>225</v>
      </c>
      <c r="D646" s="31">
        <v>101.729333</v>
      </c>
      <c r="E646" s="11">
        <v>131739.4866</v>
      </c>
      <c r="F646">
        <v>1295</v>
      </c>
    </row>
    <row r="647" spans="1:6" x14ac:dyDescent="0.3">
      <c r="A647">
        <v>9709024</v>
      </c>
      <c r="B647" t="s">
        <v>155</v>
      </c>
      <c r="C647" t="s">
        <v>225</v>
      </c>
      <c r="D647" s="31">
        <v>135.65816899999999</v>
      </c>
      <c r="E647" s="11">
        <v>45988.119299999998</v>
      </c>
      <c r="F647">
        <v>339</v>
      </c>
    </row>
    <row r="648" spans="1:6" x14ac:dyDescent="0.3">
      <c r="A648">
        <v>9709024</v>
      </c>
      <c r="B648" t="s">
        <v>144</v>
      </c>
      <c r="C648">
        <v>1</v>
      </c>
      <c r="D648" s="31">
        <v>101.85150400000001</v>
      </c>
      <c r="E648" s="11">
        <v>39110.977800000001</v>
      </c>
      <c r="F648">
        <v>384</v>
      </c>
    </row>
    <row r="649" spans="1:6" x14ac:dyDescent="0.3">
      <c r="A649">
        <v>9709024</v>
      </c>
      <c r="B649" t="s">
        <v>144</v>
      </c>
      <c r="C649">
        <v>2</v>
      </c>
      <c r="D649" s="31">
        <v>101.851563</v>
      </c>
      <c r="E649" s="11">
        <v>31064.726999999999</v>
      </c>
      <c r="F649">
        <v>305</v>
      </c>
    </row>
    <row r="650" spans="1:6" x14ac:dyDescent="0.3">
      <c r="A650">
        <v>9709024</v>
      </c>
      <c r="B650" t="s">
        <v>155</v>
      </c>
      <c r="C650">
        <v>3</v>
      </c>
      <c r="D650" s="31">
        <v>134.02640600000001</v>
      </c>
      <c r="E650" s="11">
        <v>29887.8887</v>
      </c>
      <c r="F650">
        <v>223</v>
      </c>
    </row>
    <row r="651" spans="1:6" x14ac:dyDescent="0.3">
      <c r="A651">
        <v>9709024</v>
      </c>
      <c r="B651" t="s">
        <v>68</v>
      </c>
      <c r="C651">
        <v>3</v>
      </c>
      <c r="D651" s="31">
        <v>71.784656999999996</v>
      </c>
      <c r="E651" s="11">
        <v>25052.845399999998</v>
      </c>
      <c r="F651">
        <v>349</v>
      </c>
    </row>
    <row r="652" spans="1:6" x14ac:dyDescent="0.3">
      <c r="A652">
        <v>9709024</v>
      </c>
      <c r="B652" t="s">
        <v>144</v>
      </c>
      <c r="C652">
        <v>4</v>
      </c>
      <c r="D652" s="31">
        <v>101.851293</v>
      </c>
      <c r="E652" s="11">
        <v>19555.448400000001</v>
      </c>
      <c r="F652">
        <v>192</v>
      </c>
    </row>
    <row r="653" spans="1:6" x14ac:dyDescent="0.3">
      <c r="A653">
        <v>9709024</v>
      </c>
      <c r="B653" t="s">
        <v>68</v>
      </c>
      <c r="C653">
        <v>2</v>
      </c>
      <c r="D653" s="31">
        <v>69.524055000000004</v>
      </c>
      <c r="E653" s="11">
        <v>11262.897000000001</v>
      </c>
      <c r="F653">
        <v>162</v>
      </c>
    </row>
    <row r="654" spans="1:6" x14ac:dyDescent="0.3">
      <c r="A654">
        <v>9709019</v>
      </c>
      <c r="B654" t="s">
        <v>56</v>
      </c>
      <c r="C654" t="s">
        <v>225</v>
      </c>
      <c r="D654" s="31">
        <v>548.78039999999999</v>
      </c>
      <c r="E654" s="11">
        <v>26341.459200000001</v>
      </c>
      <c r="F654">
        <v>48</v>
      </c>
    </row>
    <row r="655" spans="1:6" x14ac:dyDescent="0.3">
      <c r="A655">
        <v>9709001</v>
      </c>
      <c r="B655" t="s">
        <v>68</v>
      </c>
      <c r="C655" t="s">
        <v>225</v>
      </c>
      <c r="D655" s="31">
        <v>22.184911</v>
      </c>
      <c r="E655" s="11">
        <v>1387666.2265000001</v>
      </c>
      <c r="F655">
        <v>62550</v>
      </c>
    </row>
    <row r="656" spans="1:6" x14ac:dyDescent="0.3">
      <c r="A656">
        <v>9709001</v>
      </c>
      <c r="B656" t="s">
        <v>68</v>
      </c>
      <c r="C656">
        <v>3</v>
      </c>
      <c r="D656" s="31">
        <v>21.816849000000001</v>
      </c>
      <c r="E656" s="11">
        <v>556591.47499999998</v>
      </c>
      <c r="F656">
        <v>25512</v>
      </c>
    </row>
    <row r="657" spans="1:6" x14ac:dyDescent="0.3">
      <c r="A657">
        <v>9709001</v>
      </c>
      <c r="B657" t="s">
        <v>56</v>
      </c>
      <c r="C657" t="s">
        <v>225</v>
      </c>
      <c r="D657" s="31">
        <v>39.3658</v>
      </c>
      <c r="E657" s="11">
        <v>517030.41720000003</v>
      </c>
      <c r="F657">
        <v>13134</v>
      </c>
    </row>
    <row r="658" spans="1:6" x14ac:dyDescent="0.3">
      <c r="A658">
        <v>9709001</v>
      </c>
      <c r="B658" t="s">
        <v>68</v>
      </c>
      <c r="C658">
        <v>2</v>
      </c>
      <c r="D658" s="31">
        <v>21.211538999999998</v>
      </c>
      <c r="E658" s="11">
        <v>345387.49680000002</v>
      </c>
      <c r="F658">
        <v>16283</v>
      </c>
    </row>
    <row r="659" spans="1:6" x14ac:dyDescent="0.3">
      <c r="A659">
        <v>9709001</v>
      </c>
      <c r="B659" t="s">
        <v>77</v>
      </c>
      <c r="C659">
        <v>3</v>
      </c>
      <c r="D659" s="31">
        <v>21.989498999999999</v>
      </c>
      <c r="E659" s="11">
        <v>300200.64380000002</v>
      </c>
      <c r="F659">
        <v>13652</v>
      </c>
    </row>
    <row r="660" spans="1:6" x14ac:dyDescent="0.3">
      <c r="A660">
        <v>9709001</v>
      </c>
      <c r="B660" t="s">
        <v>77</v>
      </c>
      <c r="C660" t="s">
        <v>225</v>
      </c>
      <c r="D660" s="31">
        <v>20.271087999999999</v>
      </c>
      <c r="E660" s="11">
        <v>235570.31760000001</v>
      </c>
      <c r="F660">
        <v>11621</v>
      </c>
    </row>
    <row r="661" spans="1:6" x14ac:dyDescent="0.3">
      <c r="A661">
        <v>9709001</v>
      </c>
      <c r="B661" t="s">
        <v>42</v>
      </c>
      <c r="C661" t="s">
        <v>225</v>
      </c>
      <c r="D661" s="31">
        <v>23.734385</v>
      </c>
      <c r="E661" s="11">
        <v>229820.0594</v>
      </c>
      <c r="F661">
        <v>9683</v>
      </c>
    </row>
    <row r="662" spans="1:6" x14ac:dyDescent="0.3">
      <c r="A662">
        <v>9709001</v>
      </c>
      <c r="B662" t="s">
        <v>56</v>
      </c>
      <c r="C662">
        <v>3</v>
      </c>
      <c r="D662" s="31">
        <v>39.3658</v>
      </c>
      <c r="E662" s="11">
        <v>226747.008</v>
      </c>
      <c r="F662">
        <v>5760</v>
      </c>
    </row>
    <row r="663" spans="1:6" x14ac:dyDescent="0.3">
      <c r="A663">
        <v>9709001</v>
      </c>
      <c r="B663" t="s">
        <v>68</v>
      </c>
      <c r="C663">
        <v>1</v>
      </c>
      <c r="D663" s="31">
        <v>21.794920999999999</v>
      </c>
      <c r="E663" s="11">
        <v>153959.32269999999</v>
      </c>
      <c r="F663">
        <v>7064</v>
      </c>
    </row>
    <row r="664" spans="1:6" x14ac:dyDescent="0.3">
      <c r="A664">
        <v>9709001</v>
      </c>
      <c r="B664" t="s">
        <v>154</v>
      </c>
      <c r="C664" t="s">
        <v>225</v>
      </c>
      <c r="D664" s="31">
        <v>17.031412</v>
      </c>
      <c r="E664" s="11">
        <v>151596.6029</v>
      </c>
      <c r="F664">
        <v>8901</v>
      </c>
    </row>
    <row r="665" spans="1:6" x14ac:dyDescent="0.3">
      <c r="A665">
        <v>9709001</v>
      </c>
      <c r="B665" t="s">
        <v>77</v>
      </c>
      <c r="C665">
        <v>2</v>
      </c>
      <c r="D665" s="31">
        <v>21.465859999999999</v>
      </c>
      <c r="E665" s="11">
        <v>133260.06049999999</v>
      </c>
      <c r="F665">
        <v>6208</v>
      </c>
    </row>
    <row r="666" spans="1:6" x14ac:dyDescent="0.3">
      <c r="A666">
        <v>9709001</v>
      </c>
      <c r="B666" t="s">
        <v>56</v>
      </c>
      <c r="C666">
        <v>2</v>
      </c>
      <c r="D666" s="31">
        <v>39.3658</v>
      </c>
      <c r="E666" s="11">
        <v>130615.72440000001</v>
      </c>
      <c r="F666">
        <v>3318</v>
      </c>
    </row>
    <row r="667" spans="1:6" x14ac:dyDescent="0.3">
      <c r="A667">
        <v>9709001</v>
      </c>
      <c r="B667" t="s">
        <v>42</v>
      </c>
      <c r="C667">
        <v>3</v>
      </c>
      <c r="D667" s="31">
        <v>23.862425000000002</v>
      </c>
      <c r="E667" s="11">
        <v>112392.0226</v>
      </c>
      <c r="F667">
        <v>4710</v>
      </c>
    </row>
    <row r="668" spans="1:6" x14ac:dyDescent="0.3">
      <c r="A668">
        <v>9709001</v>
      </c>
      <c r="B668" t="s">
        <v>154</v>
      </c>
      <c r="C668">
        <v>3</v>
      </c>
      <c r="D668" s="31">
        <v>20.611649</v>
      </c>
      <c r="E668" s="11">
        <v>109097.4623</v>
      </c>
      <c r="F668">
        <v>5293</v>
      </c>
    </row>
    <row r="669" spans="1:6" x14ac:dyDescent="0.3">
      <c r="A669">
        <v>9709001</v>
      </c>
      <c r="B669" t="s">
        <v>68</v>
      </c>
      <c r="C669">
        <v>4</v>
      </c>
      <c r="D669" s="31">
        <v>22.861350999999999</v>
      </c>
      <c r="E669" s="11">
        <v>97617.972299999994</v>
      </c>
      <c r="F669">
        <v>4270</v>
      </c>
    </row>
    <row r="670" spans="1:6" x14ac:dyDescent="0.3">
      <c r="A670">
        <v>9709001</v>
      </c>
      <c r="B670" t="s">
        <v>42</v>
      </c>
      <c r="C670">
        <v>2</v>
      </c>
      <c r="D670" s="31">
        <v>23.659158999999999</v>
      </c>
      <c r="E670" s="11">
        <v>82262.897100000002</v>
      </c>
      <c r="F670">
        <v>3477</v>
      </c>
    </row>
    <row r="671" spans="1:6" x14ac:dyDescent="0.3">
      <c r="A671">
        <v>9709001</v>
      </c>
      <c r="B671" t="s">
        <v>144</v>
      </c>
      <c r="C671">
        <v>3</v>
      </c>
      <c r="D671" s="31">
        <v>24.279810000000001</v>
      </c>
      <c r="E671" s="11">
        <v>64171.538800000002</v>
      </c>
      <c r="F671">
        <v>2643</v>
      </c>
    </row>
    <row r="672" spans="1:6" x14ac:dyDescent="0.3">
      <c r="A672">
        <v>9709001</v>
      </c>
      <c r="B672" t="s">
        <v>101</v>
      </c>
      <c r="C672">
        <v>3</v>
      </c>
      <c r="D672" s="31">
        <v>26.502344999999998</v>
      </c>
      <c r="E672" s="11">
        <v>59842.295700000002</v>
      </c>
      <c r="F672">
        <v>2258</v>
      </c>
    </row>
    <row r="673" spans="1:6" x14ac:dyDescent="0.3">
      <c r="A673">
        <v>9709001</v>
      </c>
      <c r="B673" t="s">
        <v>144</v>
      </c>
      <c r="C673" t="s">
        <v>225</v>
      </c>
      <c r="D673" s="31">
        <v>24.213367999999999</v>
      </c>
      <c r="E673" s="11">
        <v>52736.715600000003</v>
      </c>
      <c r="F673">
        <v>2178</v>
      </c>
    </row>
    <row r="674" spans="1:6" x14ac:dyDescent="0.3">
      <c r="A674">
        <v>9709001</v>
      </c>
      <c r="B674" t="s">
        <v>154</v>
      </c>
      <c r="C674">
        <v>2</v>
      </c>
      <c r="D674" s="31">
        <v>17.98809</v>
      </c>
      <c r="E674" s="11">
        <v>52633.1538</v>
      </c>
      <c r="F674">
        <v>2926</v>
      </c>
    </row>
    <row r="675" spans="1:6" x14ac:dyDescent="0.3">
      <c r="A675">
        <v>9709001</v>
      </c>
      <c r="B675" t="s">
        <v>56</v>
      </c>
      <c r="C675">
        <v>1</v>
      </c>
      <c r="D675" s="31">
        <v>39.3658</v>
      </c>
      <c r="E675" s="11">
        <v>50033.931799999998</v>
      </c>
      <c r="F675">
        <v>1271</v>
      </c>
    </row>
    <row r="676" spans="1:6" x14ac:dyDescent="0.3">
      <c r="A676">
        <v>9709001</v>
      </c>
      <c r="B676" t="s">
        <v>42</v>
      </c>
      <c r="C676">
        <v>1</v>
      </c>
      <c r="D676" s="31">
        <v>23.7529</v>
      </c>
      <c r="E676" s="11">
        <v>46246.897100000002</v>
      </c>
      <c r="F676">
        <v>1947</v>
      </c>
    </row>
    <row r="677" spans="1:6" x14ac:dyDescent="0.3">
      <c r="A677">
        <v>9709001</v>
      </c>
      <c r="B677" t="s">
        <v>104</v>
      </c>
      <c r="C677">
        <v>3</v>
      </c>
      <c r="D677" s="31">
        <v>35.959764999999997</v>
      </c>
      <c r="E677" s="11">
        <v>35240.57</v>
      </c>
      <c r="F677">
        <v>980</v>
      </c>
    </row>
    <row r="678" spans="1:6" x14ac:dyDescent="0.3">
      <c r="A678">
        <v>9709001</v>
      </c>
      <c r="B678" t="s">
        <v>136</v>
      </c>
      <c r="C678" t="s">
        <v>225</v>
      </c>
      <c r="D678" s="31">
        <v>26.116354000000001</v>
      </c>
      <c r="E678" s="11">
        <v>34160.191200000001</v>
      </c>
      <c r="F678">
        <v>1308</v>
      </c>
    </row>
    <row r="679" spans="1:6" x14ac:dyDescent="0.3">
      <c r="A679">
        <v>9709001</v>
      </c>
      <c r="B679" t="s">
        <v>101</v>
      </c>
      <c r="C679" t="s">
        <v>225</v>
      </c>
      <c r="D679" s="31">
        <v>25.576177999999999</v>
      </c>
      <c r="E679" s="11">
        <v>29642.790499999999</v>
      </c>
      <c r="F679">
        <v>1159</v>
      </c>
    </row>
    <row r="680" spans="1:6" x14ac:dyDescent="0.3">
      <c r="A680">
        <v>9709001</v>
      </c>
      <c r="B680" t="s">
        <v>56</v>
      </c>
      <c r="C680">
        <v>4</v>
      </c>
      <c r="D680" s="31">
        <v>39.3658</v>
      </c>
      <c r="E680" s="11">
        <v>28658.3024</v>
      </c>
      <c r="F680">
        <v>728</v>
      </c>
    </row>
    <row r="681" spans="1:6" x14ac:dyDescent="0.3">
      <c r="A681">
        <v>9709001</v>
      </c>
      <c r="B681" t="s">
        <v>77</v>
      </c>
      <c r="C681">
        <v>1</v>
      </c>
      <c r="D681" s="31">
        <v>21.268474000000001</v>
      </c>
      <c r="E681" s="11">
        <v>22672.1934</v>
      </c>
      <c r="F681">
        <v>1066</v>
      </c>
    </row>
    <row r="682" spans="1:6" x14ac:dyDescent="0.3">
      <c r="A682">
        <v>9709001</v>
      </c>
      <c r="B682" t="s">
        <v>144</v>
      </c>
      <c r="C682">
        <v>2</v>
      </c>
      <c r="D682" s="31">
        <v>24.279814999999999</v>
      </c>
      <c r="E682" s="11">
        <v>22628.787799999998</v>
      </c>
      <c r="F682">
        <v>932</v>
      </c>
    </row>
    <row r="683" spans="1:6" x14ac:dyDescent="0.3">
      <c r="A683">
        <v>9709001</v>
      </c>
      <c r="B683" t="s">
        <v>136</v>
      </c>
      <c r="C683">
        <v>3</v>
      </c>
      <c r="D683" s="31">
        <v>26.336476000000001</v>
      </c>
      <c r="E683" s="11">
        <v>20226.414000000001</v>
      </c>
      <c r="F683">
        <v>768</v>
      </c>
    </row>
    <row r="684" spans="1:6" x14ac:dyDescent="0.3">
      <c r="A684">
        <v>9709001</v>
      </c>
      <c r="B684" t="s">
        <v>144</v>
      </c>
      <c r="C684">
        <v>1</v>
      </c>
      <c r="D684" s="31">
        <v>24.279817000000001</v>
      </c>
      <c r="E684" s="11">
        <v>15539.083199999999</v>
      </c>
      <c r="F684">
        <v>640</v>
      </c>
    </row>
    <row r="685" spans="1:6" x14ac:dyDescent="0.3">
      <c r="A685">
        <v>9709001</v>
      </c>
      <c r="B685" t="s">
        <v>89</v>
      </c>
      <c r="C685">
        <v>3</v>
      </c>
      <c r="D685" s="31">
        <v>34.802368999999999</v>
      </c>
      <c r="E685" s="11">
        <v>15417.4496</v>
      </c>
      <c r="F685">
        <v>443</v>
      </c>
    </row>
    <row r="686" spans="1:6" x14ac:dyDescent="0.3">
      <c r="A686">
        <v>9709001</v>
      </c>
      <c r="B686" t="s">
        <v>154</v>
      </c>
      <c r="C686">
        <v>1</v>
      </c>
      <c r="D686" s="31">
        <v>17.068712000000001</v>
      </c>
      <c r="E686" s="11">
        <v>14491.3367</v>
      </c>
      <c r="F686">
        <v>849</v>
      </c>
    </row>
    <row r="687" spans="1:6" x14ac:dyDescent="0.3">
      <c r="A687">
        <v>9709001</v>
      </c>
      <c r="B687" t="s">
        <v>42</v>
      </c>
      <c r="C687">
        <v>4</v>
      </c>
      <c r="D687" s="31">
        <v>24</v>
      </c>
      <c r="E687" s="11">
        <v>14328</v>
      </c>
      <c r="F687">
        <v>597</v>
      </c>
    </row>
    <row r="688" spans="1:6" x14ac:dyDescent="0.3">
      <c r="A688">
        <v>9709001</v>
      </c>
      <c r="B688" t="s">
        <v>37</v>
      </c>
      <c r="C688">
        <v>3</v>
      </c>
      <c r="D688" s="31">
        <v>34.619380999999997</v>
      </c>
      <c r="E688" s="11">
        <v>13674.6556</v>
      </c>
      <c r="F688">
        <v>395</v>
      </c>
    </row>
    <row r="689" spans="1:6" x14ac:dyDescent="0.3">
      <c r="A689">
        <v>9709001</v>
      </c>
      <c r="B689" t="s">
        <v>151</v>
      </c>
      <c r="C689" t="s">
        <v>225</v>
      </c>
      <c r="D689" s="31">
        <v>27.596900999999999</v>
      </c>
      <c r="E689" s="11">
        <v>13577.6754</v>
      </c>
      <c r="F689">
        <v>492</v>
      </c>
    </row>
    <row r="690" spans="1:6" x14ac:dyDescent="0.3">
      <c r="A690">
        <v>9709001</v>
      </c>
      <c r="B690" t="s">
        <v>101</v>
      </c>
      <c r="C690">
        <v>4</v>
      </c>
      <c r="D690" s="31">
        <v>26.557994999999998</v>
      </c>
      <c r="E690" s="11">
        <v>12296.3521</v>
      </c>
      <c r="F690">
        <v>463</v>
      </c>
    </row>
    <row r="691" spans="1:6" x14ac:dyDescent="0.3">
      <c r="A691">
        <v>9709001</v>
      </c>
      <c r="B691" t="s">
        <v>136</v>
      </c>
      <c r="C691">
        <v>2</v>
      </c>
      <c r="D691" s="31">
        <v>26.178965000000002</v>
      </c>
      <c r="E691" s="11">
        <v>11597.281800000001</v>
      </c>
      <c r="F691">
        <v>443</v>
      </c>
    </row>
    <row r="692" spans="1:6" x14ac:dyDescent="0.3">
      <c r="A692">
        <v>9709001</v>
      </c>
      <c r="B692" t="s">
        <v>77</v>
      </c>
      <c r="C692">
        <v>4</v>
      </c>
      <c r="D692" s="31">
        <v>24.084866999999999</v>
      </c>
      <c r="E692" s="11">
        <v>11512.566800000001</v>
      </c>
      <c r="F692">
        <v>478</v>
      </c>
    </row>
    <row r="693" spans="1:6" x14ac:dyDescent="0.3">
      <c r="A693">
        <v>9709001</v>
      </c>
      <c r="B693" t="s">
        <v>101</v>
      </c>
      <c r="C693">
        <v>2</v>
      </c>
      <c r="D693" s="31">
        <v>26.262398999999998</v>
      </c>
      <c r="E693" s="11">
        <v>11450.406000000001</v>
      </c>
      <c r="F693">
        <v>436</v>
      </c>
    </row>
    <row r="694" spans="1:6" x14ac:dyDescent="0.3">
      <c r="A694">
        <v>9709001</v>
      </c>
      <c r="B694" t="s">
        <v>104</v>
      </c>
      <c r="C694" t="s">
        <v>225</v>
      </c>
      <c r="D694" s="31">
        <v>35.650272999999999</v>
      </c>
      <c r="E694" s="11">
        <v>10908.983700000001</v>
      </c>
      <c r="F694">
        <v>306</v>
      </c>
    </row>
    <row r="695" spans="1:6" x14ac:dyDescent="0.3">
      <c r="A695">
        <v>9708134</v>
      </c>
      <c r="B695" t="s">
        <v>56</v>
      </c>
      <c r="C695" t="s">
        <v>225</v>
      </c>
      <c r="D695" s="31">
        <v>187.31700000000001</v>
      </c>
      <c r="E695" s="11">
        <v>27910.233</v>
      </c>
      <c r="F695">
        <v>149</v>
      </c>
    </row>
    <row r="696" spans="1:6" x14ac:dyDescent="0.3">
      <c r="A696">
        <v>9708134</v>
      </c>
      <c r="B696" t="s">
        <v>56</v>
      </c>
      <c r="C696">
        <v>3</v>
      </c>
      <c r="D696" s="31">
        <v>187.31700000000001</v>
      </c>
      <c r="E696" s="11">
        <v>10864.386</v>
      </c>
      <c r="F696">
        <v>58</v>
      </c>
    </row>
    <row r="697" spans="1:6" x14ac:dyDescent="0.3">
      <c r="A697">
        <v>9708128</v>
      </c>
      <c r="B697" t="s">
        <v>151</v>
      </c>
      <c r="C697" t="s">
        <v>225</v>
      </c>
      <c r="D697" s="31">
        <v>127.1186</v>
      </c>
      <c r="E697" s="11">
        <v>12457.622799999999</v>
      </c>
      <c r="F697">
        <v>98</v>
      </c>
    </row>
    <row r="698" spans="1:6" x14ac:dyDescent="0.3">
      <c r="A698">
        <v>9708128</v>
      </c>
      <c r="B698" t="s">
        <v>151</v>
      </c>
      <c r="C698">
        <v>3</v>
      </c>
      <c r="D698" s="31">
        <v>127.1186</v>
      </c>
      <c r="E698" s="11">
        <v>10169.487999999999</v>
      </c>
      <c r="F698">
        <v>80</v>
      </c>
    </row>
    <row r="699" spans="1:6" x14ac:dyDescent="0.3">
      <c r="A699">
        <v>9708127</v>
      </c>
      <c r="B699" t="s">
        <v>68</v>
      </c>
      <c r="C699" t="s">
        <v>225</v>
      </c>
      <c r="D699" s="31">
        <v>24.392499999999998</v>
      </c>
      <c r="E699" s="11">
        <v>116937.645</v>
      </c>
      <c r="F699">
        <v>4794</v>
      </c>
    </row>
    <row r="700" spans="1:6" x14ac:dyDescent="0.3">
      <c r="A700">
        <v>9708127</v>
      </c>
      <c r="B700" t="s">
        <v>68</v>
      </c>
      <c r="C700">
        <v>3</v>
      </c>
      <c r="D700" s="31">
        <v>24.392499999999998</v>
      </c>
      <c r="E700" s="11">
        <v>42760.052499999998</v>
      </c>
      <c r="F700">
        <v>1753</v>
      </c>
    </row>
    <row r="701" spans="1:6" x14ac:dyDescent="0.3">
      <c r="A701">
        <v>9708127</v>
      </c>
      <c r="B701" t="s">
        <v>68</v>
      </c>
      <c r="C701">
        <v>2</v>
      </c>
      <c r="D701" s="31">
        <v>24.392499999999998</v>
      </c>
      <c r="E701" s="11">
        <v>28734.365000000002</v>
      </c>
      <c r="F701">
        <v>1178</v>
      </c>
    </row>
    <row r="702" spans="1:6" x14ac:dyDescent="0.3">
      <c r="A702">
        <v>9708127</v>
      </c>
      <c r="B702" t="s">
        <v>68</v>
      </c>
      <c r="C702">
        <v>1</v>
      </c>
      <c r="D702" s="31">
        <v>24.392499999999998</v>
      </c>
      <c r="E702" s="11">
        <v>15318.49</v>
      </c>
      <c r="F702">
        <v>628</v>
      </c>
    </row>
    <row r="703" spans="1:6" x14ac:dyDescent="0.3">
      <c r="A703">
        <v>9708126</v>
      </c>
      <c r="B703" t="s">
        <v>151</v>
      </c>
      <c r="C703">
        <v>3</v>
      </c>
      <c r="D703" s="31">
        <v>95.338999999999999</v>
      </c>
      <c r="E703" s="11">
        <v>54629.247000000003</v>
      </c>
      <c r="F703">
        <v>573</v>
      </c>
    </row>
    <row r="704" spans="1:6" x14ac:dyDescent="0.3">
      <c r="A704">
        <v>9708126</v>
      </c>
      <c r="B704" t="s">
        <v>151</v>
      </c>
      <c r="C704" t="s">
        <v>225</v>
      </c>
      <c r="D704" s="31">
        <v>95.338999999999999</v>
      </c>
      <c r="E704" s="11">
        <v>52245.771999999997</v>
      </c>
      <c r="F704">
        <v>548</v>
      </c>
    </row>
    <row r="705" spans="1:6" x14ac:dyDescent="0.3">
      <c r="A705">
        <v>9708126</v>
      </c>
      <c r="B705" t="s">
        <v>151</v>
      </c>
      <c r="C705">
        <v>2</v>
      </c>
      <c r="D705" s="31">
        <v>95.338999999999999</v>
      </c>
      <c r="E705" s="11">
        <v>11822.036</v>
      </c>
      <c r="F705">
        <v>124</v>
      </c>
    </row>
    <row r="706" spans="1:6" x14ac:dyDescent="0.3">
      <c r="A706">
        <v>9708123</v>
      </c>
      <c r="B706" t="s">
        <v>56</v>
      </c>
      <c r="C706" t="s">
        <v>225</v>
      </c>
      <c r="D706" s="31">
        <v>264.32763699999998</v>
      </c>
      <c r="E706" s="11">
        <v>464687.98590000003</v>
      </c>
      <c r="F706">
        <v>1758</v>
      </c>
    </row>
    <row r="707" spans="1:6" x14ac:dyDescent="0.3">
      <c r="A707">
        <v>9708123</v>
      </c>
      <c r="B707" t="s">
        <v>56</v>
      </c>
      <c r="C707">
        <v>3</v>
      </c>
      <c r="D707" s="31">
        <v>264.18706800000001</v>
      </c>
      <c r="E707" s="11">
        <v>76878.436799999996</v>
      </c>
      <c r="F707">
        <v>291</v>
      </c>
    </row>
    <row r="708" spans="1:6" x14ac:dyDescent="0.3">
      <c r="A708">
        <v>9708122</v>
      </c>
      <c r="B708" t="s">
        <v>174</v>
      </c>
      <c r="C708">
        <v>3</v>
      </c>
      <c r="D708" s="31">
        <v>33.022368</v>
      </c>
      <c r="E708" s="11">
        <v>82820.100000000006</v>
      </c>
      <c r="F708">
        <v>2508</v>
      </c>
    </row>
    <row r="709" spans="1:6" x14ac:dyDescent="0.3">
      <c r="A709">
        <v>9708122</v>
      </c>
      <c r="B709" t="s">
        <v>174</v>
      </c>
      <c r="C709">
        <v>2</v>
      </c>
      <c r="D709" s="31">
        <v>33.043460000000003</v>
      </c>
      <c r="E709" s="11">
        <v>32845.199999999997</v>
      </c>
      <c r="F709">
        <v>994</v>
      </c>
    </row>
    <row r="710" spans="1:6" x14ac:dyDescent="0.3">
      <c r="A710">
        <v>9708122</v>
      </c>
      <c r="B710" t="s">
        <v>174</v>
      </c>
      <c r="C710" t="s">
        <v>225</v>
      </c>
      <c r="D710" s="31">
        <v>32.978163000000002</v>
      </c>
      <c r="E710" s="11">
        <v>30636.714</v>
      </c>
      <c r="F710">
        <v>929</v>
      </c>
    </row>
    <row r="711" spans="1:6" x14ac:dyDescent="0.3">
      <c r="A711">
        <v>9708122</v>
      </c>
      <c r="B711" t="s">
        <v>174</v>
      </c>
      <c r="C711">
        <v>1</v>
      </c>
      <c r="D711" s="31">
        <v>33.051549000000001</v>
      </c>
      <c r="E711" s="11">
        <v>11733.3</v>
      </c>
      <c r="F711">
        <v>355</v>
      </c>
    </row>
    <row r="712" spans="1:6" x14ac:dyDescent="0.3">
      <c r="A712">
        <v>9708119</v>
      </c>
      <c r="B712" t="s">
        <v>68</v>
      </c>
      <c r="C712" t="s">
        <v>225</v>
      </c>
      <c r="D712" s="31">
        <v>67.241358000000005</v>
      </c>
      <c r="E712" s="11">
        <v>1289218.5649000001</v>
      </c>
      <c r="F712">
        <v>19173</v>
      </c>
    </row>
    <row r="713" spans="1:6" x14ac:dyDescent="0.3">
      <c r="A713">
        <v>9708119</v>
      </c>
      <c r="B713" t="s">
        <v>68</v>
      </c>
      <c r="C713">
        <v>3</v>
      </c>
      <c r="D713" s="31">
        <v>64.304675000000003</v>
      </c>
      <c r="E713" s="11">
        <v>685552.15040000004</v>
      </c>
      <c r="F713">
        <v>10661</v>
      </c>
    </row>
    <row r="714" spans="1:6" x14ac:dyDescent="0.3">
      <c r="A714">
        <v>9708119</v>
      </c>
      <c r="B714" t="s">
        <v>68</v>
      </c>
      <c r="C714">
        <v>2</v>
      </c>
      <c r="D714" s="31">
        <v>58.051223999999998</v>
      </c>
      <c r="E714" s="11">
        <v>197896.6243</v>
      </c>
      <c r="F714">
        <v>3409</v>
      </c>
    </row>
    <row r="715" spans="1:6" x14ac:dyDescent="0.3">
      <c r="A715">
        <v>9708119</v>
      </c>
      <c r="B715" t="s">
        <v>144</v>
      </c>
      <c r="C715">
        <v>3</v>
      </c>
      <c r="D715" s="31">
        <v>74.625552999999996</v>
      </c>
      <c r="E715" s="11">
        <v>145967.5833</v>
      </c>
      <c r="F715">
        <v>1956</v>
      </c>
    </row>
    <row r="716" spans="1:6" x14ac:dyDescent="0.3">
      <c r="A716">
        <v>9708119</v>
      </c>
      <c r="B716" t="s">
        <v>68</v>
      </c>
      <c r="C716">
        <v>1</v>
      </c>
      <c r="D716" s="31">
        <v>60.434565999999997</v>
      </c>
      <c r="E716" s="11">
        <v>132109.9614</v>
      </c>
      <c r="F716">
        <v>2186</v>
      </c>
    </row>
    <row r="717" spans="1:6" x14ac:dyDescent="0.3">
      <c r="A717">
        <v>9708119</v>
      </c>
      <c r="B717" t="s">
        <v>144</v>
      </c>
      <c r="C717" t="s">
        <v>225</v>
      </c>
      <c r="D717" s="31">
        <v>75.736496000000002</v>
      </c>
      <c r="E717" s="11">
        <v>117694.515</v>
      </c>
      <c r="F717">
        <v>1554</v>
      </c>
    </row>
    <row r="718" spans="1:6" x14ac:dyDescent="0.3">
      <c r="A718">
        <v>9708119</v>
      </c>
      <c r="B718" t="s">
        <v>116</v>
      </c>
      <c r="C718" t="s">
        <v>225</v>
      </c>
      <c r="D718" s="31">
        <v>68.819445000000002</v>
      </c>
      <c r="E718" s="11">
        <v>48517.709199999998</v>
      </c>
      <c r="F718">
        <v>705</v>
      </c>
    </row>
    <row r="719" spans="1:6" x14ac:dyDescent="0.3">
      <c r="A719">
        <v>9708119</v>
      </c>
      <c r="B719" t="s">
        <v>101</v>
      </c>
      <c r="C719">
        <v>3</v>
      </c>
      <c r="D719" s="31">
        <v>75.772710000000004</v>
      </c>
      <c r="E719" s="11">
        <v>47054.8534</v>
      </c>
      <c r="F719">
        <v>621</v>
      </c>
    </row>
    <row r="720" spans="1:6" x14ac:dyDescent="0.3">
      <c r="A720">
        <v>9708119</v>
      </c>
      <c r="B720" t="s">
        <v>116</v>
      </c>
      <c r="C720">
        <v>3</v>
      </c>
      <c r="D720" s="31">
        <v>75.005353999999997</v>
      </c>
      <c r="E720" s="11">
        <v>44403.169600000001</v>
      </c>
      <c r="F720">
        <v>592</v>
      </c>
    </row>
    <row r="721" spans="1:6" x14ac:dyDescent="0.3">
      <c r="A721">
        <v>9708119</v>
      </c>
      <c r="B721" t="s">
        <v>37</v>
      </c>
      <c r="C721">
        <v>3</v>
      </c>
      <c r="D721" s="31">
        <v>89.807681000000002</v>
      </c>
      <c r="E721" s="11">
        <v>42658.6489</v>
      </c>
      <c r="F721">
        <v>475</v>
      </c>
    </row>
    <row r="722" spans="1:6" x14ac:dyDescent="0.3">
      <c r="A722">
        <v>9708119</v>
      </c>
      <c r="B722" t="s">
        <v>144</v>
      </c>
      <c r="C722">
        <v>2</v>
      </c>
      <c r="D722" s="31">
        <v>75.597555999999997</v>
      </c>
      <c r="E722" s="11">
        <v>38479.156499999997</v>
      </c>
      <c r="F722">
        <v>509</v>
      </c>
    </row>
    <row r="723" spans="1:6" x14ac:dyDescent="0.3">
      <c r="A723">
        <v>9708119</v>
      </c>
      <c r="B723" t="s">
        <v>144</v>
      </c>
      <c r="C723">
        <v>1</v>
      </c>
      <c r="D723" s="31">
        <v>74.745869999999996</v>
      </c>
      <c r="E723" s="11">
        <v>30645.806700000001</v>
      </c>
      <c r="F723">
        <v>410</v>
      </c>
    </row>
    <row r="724" spans="1:6" x14ac:dyDescent="0.3">
      <c r="A724">
        <v>9708119</v>
      </c>
      <c r="B724" t="s">
        <v>37</v>
      </c>
      <c r="C724">
        <v>1</v>
      </c>
      <c r="D724" s="31">
        <v>89.807676000000001</v>
      </c>
      <c r="E724" s="11">
        <v>22182.496200000001</v>
      </c>
      <c r="F724">
        <v>247</v>
      </c>
    </row>
    <row r="725" spans="1:6" x14ac:dyDescent="0.3">
      <c r="A725">
        <v>9708119</v>
      </c>
      <c r="B725" t="s">
        <v>115</v>
      </c>
      <c r="C725">
        <v>3</v>
      </c>
      <c r="D725" s="31">
        <v>84.913600000000002</v>
      </c>
      <c r="E725" s="11">
        <v>19869.7824</v>
      </c>
      <c r="F725">
        <v>234</v>
      </c>
    </row>
    <row r="726" spans="1:6" x14ac:dyDescent="0.3">
      <c r="A726">
        <v>9708119</v>
      </c>
      <c r="B726" t="s">
        <v>116</v>
      </c>
      <c r="C726">
        <v>1</v>
      </c>
      <c r="D726" s="31">
        <v>72.557117000000005</v>
      </c>
      <c r="E726" s="11">
        <v>18937.407599999999</v>
      </c>
      <c r="F726">
        <v>261</v>
      </c>
    </row>
    <row r="727" spans="1:6" x14ac:dyDescent="0.3">
      <c r="A727">
        <v>9708119</v>
      </c>
      <c r="B727" t="s">
        <v>115</v>
      </c>
      <c r="C727" t="s">
        <v>225</v>
      </c>
      <c r="D727" s="31">
        <v>84.852474999999998</v>
      </c>
      <c r="E727" s="11">
        <v>16291.6752</v>
      </c>
      <c r="F727">
        <v>192</v>
      </c>
    </row>
    <row r="728" spans="1:6" x14ac:dyDescent="0.3">
      <c r="A728">
        <v>9708119</v>
      </c>
      <c r="B728" t="s">
        <v>144</v>
      </c>
      <c r="C728">
        <v>4</v>
      </c>
      <c r="D728" s="31">
        <v>75.696610000000007</v>
      </c>
      <c r="E728" s="11">
        <v>15517.8051</v>
      </c>
      <c r="F728">
        <v>205</v>
      </c>
    </row>
    <row r="729" spans="1:6" x14ac:dyDescent="0.3">
      <c r="A729">
        <v>9708119</v>
      </c>
      <c r="B729" t="s">
        <v>116</v>
      </c>
      <c r="C729">
        <v>2</v>
      </c>
      <c r="D729" s="31">
        <v>75.603710000000007</v>
      </c>
      <c r="E729" s="11">
        <v>11113.745500000001</v>
      </c>
      <c r="F729">
        <v>147</v>
      </c>
    </row>
    <row r="730" spans="1:6" x14ac:dyDescent="0.3">
      <c r="A730">
        <v>9708115</v>
      </c>
      <c r="B730" t="s">
        <v>56</v>
      </c>
      <c r="C730" t="s">
        <v>225</v>
      </c>
      <c r="D730" s="31">
        <v>154.80549999999999</v>
      </c>
      <c r="E730" s="11">
        <v>11765.218000000001</v>
      </c>
      <c r="F730">
        <v>76</v>
      </c>
    </row>
    <row r="731" spans="1:6" x14ac:dyDescent="0.3">
      <c r="A731">
        <v>9708113</v>
      </c>
      <c r="B731" t="s">
        <v>56</v>
      </c>
      <c r="C731" t="s">
        <v>225</v>
      </c>
      <c r="D731" s="31">
        <v>236.58529999999999</v>
      </c>
      <c r="E731" s="11">
        <v>301882.84279999998</v>
      </c>
      <c r="F731">
        <v>1276</v>
      </c>
    </row>
    <row r="732" spans="1:6" x14ac:dyDescent="0.3">
      <c r="A732">
        <v>9708113</v>
      </c>
      <c r="B732" t="s">
        <v>56</v>
      </c>
      <c r="C732">
        <v>3</v>
      </c>
      <c r="D732" s="31">
        <v>236.58529999999999</v>
      </c>
      <c r="E732" s="11">
        <v>50629.254200000003</v>
      </c>
      <c r="F732">
        <v>214</v>
      </c>
    </row>
    <row r="733" spans="1:6" x14ac:dyDescent="0.3">
      <c r="A733">
        <v>9708112</v>
      </c>
      <c r="B733" t="s">
        <v>56</v>
      </c>
      <c r="C733" t="s">
        <v>225</v>
      </c>
      <c r="D733" s="31">
        <v>61.757866999999997</v>
      </c>
      <c r="E733" s="11">
        <v>60152.163399999998</v>
      </c>
      <c r="F733">
        <v>974</v>
      </c>
    </row>
    <row r="734" spans="1:6" x14ac:dyDescent="0.3">
      <c r="A734">
        <v>9708112</v>
      </c>
      <c r="B734" t="s">
        <v>56</v>
      </c>
      <c r="C734">
        <v>3</v>
      </c>
      <c r="D734" s="31">
        <v>62.025677999999999</v>
      </c>
      <c r="E734" s="11">
        <v>37773.637999999999</v>
      </c>
      <c r="F734">
        <v>609</v>
      </c>
    </row>
    <row r="735" spans="1:6" x14ac:dyDescent="0.3">
      <c r="A735">
        <v>9708111</v>
      </c>
      <c r="B735" t="s">
        <v>43</v>
      </c>
      <c r="C735" t="s">
        <v>225</v>
      </c>
      <c r="D735" s="31">
        <v>251.98121399999999</v>
      </c>
      <c r="E735" s="11">
        <v>103312.2981</v>
      </c>
      <c r="F735">
        <v>410</v>
      </c>
    </row>
    <row r="736" spans="1:6" x14ac:dyDescent="0.3">
      <c r="A736">
        <v>9708111</v>
      </c>
      <c r="B736" t="s">
        <v>169</v>
      </c>
      <c r="C736">
        <v>3</v>
      </c>
      <c r="D736" s="31">
        <v>220.2381</v>
      </c>
      <c r="E736" s="11">
        <v>88095.24</v>
      </c>
      <c r="F736">
        <v>400</v>
      </c>
    </row>
    <row r="737" spans="1:6" x14ac:dyDescent="0.3">
      <c r="A737">
        <v>9708111</v>
      </c>
      <c r="B737" t="s">
        <v>104</v>
      </c>
      <c r="C737">
        <v>3</v>
      </c>
      <c r="D737" s="31">
        <v>260.87</v>
      </c>
      <c r="E737" s="11">
        <v>49304.43</v>
      </c>
      <c r="F737">
        <v>189</v>
      </c>
    </row>
    <row r="738" spans="1:6" x14ac:dyDescent="0.3">
      <c r="A738">
        <v>9708111</v>
      </c>
      <c r="B738" t="s">
        <v>43</v>
      </c>
      <c r="C738">
        <v>3</v>
      </c>
      <c r="D738" s="31">
        <v>246.919286</v>
      </c>
      <c r="E738" s="11">
        <v>40247.843699999998</v>
      </c>
      <c r="F738">
        <v>163</v>
      </c>
    </row>
    <row r="739" spans="1:6" x14ac:dyDescent="0.3">
      <c r="A739">
        <v>9708111</v>
      </c>
      <c r="B739" t="s">
        <v>104</v>
      </c>
      <c r="C739" t="s">
        <v>225</v>
      </c>
      <c r="D739" s="31">
        <v>260.87</v>
      </c>
      <c r="E739" s="11">
        <v>16956.55</v>
      </c>
      <c r="F739">
        <v>65</v>
      </c>
    </row>
    <row r="740" spans="1:6" x14ac:dyDescent="0.3">
      <c r="A740">
        <v>9708111</v>
      </c>
      <c r="B740" t="s">
        <v>169</v>
      </c>
      <c r="C740">
        <v>2</v>
      </c>
      <c r="D740" s="31">
        <v>220.2381</v>
      </c>
      <c r="E740" s="11">
        <v>11672.6193</v>
      </c>
      <c r="F740">
        <v>53</v>
      </c>
    </row>
    <row r="741" spans="1:6" x14ac:dyDescent="0.3">
      <c r="A741">
        <v>9708110</v>
      </c>
      <c r="B741" t="s">
        <v>104</v>
      </c>
      <c r="C741" t="s">
        <v>225</v>
      </c>
      <c r="D741" s="31">
        <v>133.41591500000001</v>
      </c>
      <c r="E741" s="11">
        <v>16543.573499999999</v>
      </c>
      <c r="F741">
        <v>124</v>
      </c>
    </row>
    <row r="742" spans="1:6" x14ac:dyDescent="0.3">
      <c r="A742">
        <v>9708110</v>
      </c>
      <c r="B742" t="s">
        <v>104</v>
      </c>
      <c r="C742">
        <v>3</v>
      </c>
      <c r="D742" s="31">
        <v>136.43404899999999</v>
      </c>
      <c r="E742" s="11">
        <v>16508.52</v>
      </c>
      <c r="F742">
        <v>121</v>
      </c>
    </row>
    <row r="743" spans="1:6" x14ac:dyDescent="0.3">
      <c r="A743">
        <v>9708110</v>
      </c>
      <c r="B743" t="s">
        <v>68</v>
      </c>
      <c r="C743" t="s">
        <v>225</v>
      </c>
      <c r="D743" s="31">
        <v>76.157481000000004</v>
      </c>
      <c r="E743" s="11">
        <v>12185.197</v>
      </c>
      <c r="F743">
        <v>160</v>
      </c>
    </row>
    <row r="744" spans="1:6" x14ac:dyDescent="0.3">
      <c r="A744">
        <v>9708107</v>
      </c>
      <c r="B744" t="s">
        <v>68</v>
      </c>
      <c r="C744" t="s">
        <v>225</v>
      </c>
      <c r="D744" s="31">
        <v>54.205599999999997</v>
      </c>
      <c r="E744" s="11">
        <v>22332.707200000001</v>
      </c>
      <c r="F744">
        <v>412</v>
      </c>
    </row>
    <row r="745" spans="1:6" x14ac:dyDescent="0.3">
      <c r="A745">
        <v>9708107</v>
      </c>
      <c r="B745" t="s">
        <v>154</v>
      </c>
      <c r="C745" t="s">
        <v>225</v>
      </c>
      <c r="D745" s="31">
        <v>56.354995000000002</v>
      </c>
      <c r="E745" s="11">
        <v>10369.3192</v>
      </c>
      <c r="F745">
        <v>184</v>
      </c>
    </row>
    <row r="746" spans="1:6" x14ac:dyDescent="0.3">
      <c r="A746">
        <v>9708098</v>
      </c>
      <c r="B746" t="s">
        <v>56</v>
      </c>
      <c r="C746" t="s">
        <v>225</v>
      </c>
      <c r="D746" s="31">
        <v>264.98</v>
      </c>
      <c r="E746" s="11">
        <v>414958.68</v>
      </c>
      <c r="F746">
        <v>1566</v>
      </c>
    </row>
    <row r="747" spans="1:6" x14ac:dyDescent="0.3">
      <c r="A747">
        <v>9708098</v>
      </c>
      <c r="B747" t="s">
        <v>56</v>
      </c>
      <c r="C747">
        <v>3</v>
      </c>
      <c r="D747" s="31">
        <v>264.98</v>
      </c>
      <c r="E747" s="11">
        <v>21463.38</v>
      </c>
      <c r="F747">
        <v>81</v>
      </c>
    </row>
    <row r="748" spans="1:6" x14ac:dyDescent="0.3">
      <c r="A748">
        <v>9708097</v>
      </c>
      <c r="B748" t="s">
        <v>68</v>
      </c>
      <c r="C748" t="s">
        <v>225</v>
      </c>
      <c r="D748" s="31">
        <v>139.71960000000001</v>
      </c>
      <c r="E748" s="11">
        <v>242692.94519999999</v>
      </c>
      <c r="F748">
        <v>1737</v>
      </c>
    </row>
    <row r="749" spans="1:6" x14ac:dyDescent="0.3">
      <c r="A749">
        <v>9708097</v>
      </c>
      <c r="B749" t="s">
        <v>42</v>
      </c>
      <c r="C749" t="s">
        <v>225</v>
      </c>
      <c r="D749" s="31">
        <v>150.84270100000001</v>
      </c>
      <c r="E749" s="11">
        <v>201827.53479999999</v>
      </c>
      <c r="F749">
        <v>1338</v>
      </c>
    </row>
    <row r="750" spans="1:6" x14ac:dyDescent="0.3">
      <c r="A750">
        <v>9708097</v>
      </c>
      <c r="B750" t="s">
        <v>42</v>
      </c>
      <c r="C750">
        <v>3</v>
      </c>
      <c r="D750" s="31">
        <v>150.90966</v>
      </c>
      <c r="E750" s="11">
        <v>86471.2356</v>
      </c>
      <c r="F750">
        <v>573</v>
      </c>
    </row>
    <row r="751" spans="1:6" x14ac:dyDescent="0.3">
      <c r="A751">
        <v>9708097</v>
      </c>
      <c r="B751" t="s">
        <v>68</v>
      </c>
      <c r="C751">
        <v>3</v>
      </c>
      <c r="D751" s="31">
        <v>139.71960000000001</v>
      </c>
      <c r="E751" s="11">
        <v>78242.975999999995</v>
      </c>
      <c r="F751">
        <v>560</v>
      </c>
    </row>
    <row r="752" spans="1:6" x14ac:dyDescent="0.3">
      <c r="A752">
        <v>9708097</v>
      </c>
      <c r="B752" t="s">
        <v>56</v>
      </c>
      <c r="C752" t="s">
        <v>225</v>
      </c>
      <c r="D752" s="31">
        <v>236.58529999999999</v>
      </c>
      <c r="E752" s="11">
        <v>33358.527300000002</v>
      </c>
      <c r="F752">
        <v>141</v>
      </c>
    </row>
    <row r="753" spans="1:6" x14ac:dyDescent="0.3">
      <c r="A753">
        <v>9708097</v>
      </c>
      <c r="B753" t="s">
        <v>154</v>
      </c>
      <c r="C753">
        <v>3</v>
      </c>
      <c r="D753" s="31">
        <v>167.517664</v>
      </c>
      <c r="E753" s="11">
        <v>31158.285599999999</v>
      </c>
      <c r="F753">
        <v>186</v>
      </c>
    </row>
    <row r="754" spans="1:6" x14ac:dyDescent="0.3">
      <c r="A754">
        <v>9708097</v>
      </c>
      <c r="B754" t="s">
        <v>154</v>
      </c>
      <c r="C754" t="s">
        <v>225</v>
      </c>
      <c r="D754" s="31">
        <v>164.833169</v>
      </c>
      <c r="E754" s="11">
        <v>24065.642800000001</v>
      </c>
      <c r="F754">
        <v>146</v>
      </c>
    </row>
    <row r="755" spans="1:6" x14ac:dyDescent="0.3">
      <c r="A755">
        <v>9708097</v>
      </c>
      <c r="B755" t="s">
        <v>77</v>
      </c>
      <c r="C755" t="s">
        <v>225</v>
      </c>
      <c r="D755" s="31">
        <v>162.079083</v>
      </c>
      <c r="E755" s="11">
        <v>21718.5972</v>
      </c>
      <c r="F755">
        <v>134</v>
      </c>
    </row>
    <row r="756" spans="1:6" x14ac:dyDescent="0.3">
      <c r="A756">
        <v>9708097</v>
      </c>
      <c r="B756" t="s">
        <v>77</v>
      </c>
      <c r="C756">
        <v>3</v>
      </c>
      <c r="D756" s="31">
        <v>163.40111099999999</v>
      </c>
      <c r="E756" s="11">
        <v>14052.4956</v>
      </c>
      <c r="F756">
        <v>86</v>
      </c>
    </row>
    <row r="757" spans="1:6" x14ac:dyDescent="0.3">
      <c r="A757">
        <v>9708097</v>
      </c>
      <c r="B757" t="s">
        <v>50</v>
      </c>
      <c r="C757" t="s">
        <v>225</v>
      </c>
      <c r="D757" s="31">
        <v>146.373729</v>
      </c>
      <c r="E757" s="11">
        <v>13612.756799999999</v>
      </c>
      <c r="F757">
        <v>93</v>
      </c>
    </row>
    <row r="758" spans="1:6" x14ac:dyDescent="0.3">
      <c r="A758">
        <v>9708097</v>
      </c>
      <c r="B758" t="s">
        <v>68</v>
      </c>
      <c r="C758">
        <v>2</v>
      </c>
      <c r="D758" s="31">
        <v>139.71960000000001</v>
      </c>
      <c r="E758" s="11">
        <v>12295.3248</v>
      </c>
      <c r="F758">
        <v>88</v>
      </c>
    </row>
    <row r="759" spans="1:6" x14ac:dyDescent="0.3">
      <c r="A759">
        <v>9708097</v>
      </c>
      <c r="B759" t="s">
        <v>68</v>
      </c>
      <c r="C759">
        <v>1</v>
      </c>
      <c r="D759" s="31">
        <v>139.71960000000001</v>
      </c>
      <c r="E759" s="11">
        <v>11457.0072</v>
      </c>
      <c r="F759">
        <v>82</v>
      </c>
    </row>
    <row r="760" spans="1:6" x14ac:dyDescent="0.3">
      <c r="A760">
        <v>9708078</v>
      </c>
      <c r="B760" t="s">
        <v>68</v>
      </c>
      <c r="C760" t="s">
        <v>225</v>
      </c>
      <c r="D760" s="31">
        <v>74.476746000000006</v>
      </c>
      <c r="E760" s="11">
        <v>112608.84</v>
      </c>
      <c r="F760">
        <v>1512</v>
      </c>
    </row>
    <row r="761" spans="1:6" x14ac:dyDescent="0.3">
      <c r="A761">
        <v>9708078</v>
      </c>
      <c r="B761" t="s">
        <v>68</v>
      </c>
      <c r="C761">
        <v>3</v>
      </c>
      <c r="D761" s="31">
        <v>73.970800999999994</v>
      </c>
      <c r="E761" s="11">
        <v>59694.436900000001</v>
      </c>
      <c r="F761">
        <v>807</v>
      </c>
    </row>
    <row r="762" spans="1:6" x14ac:dyDescent="0.3">
      <c r="A762">
        <v>9708078</v>
      </c>
      <c r="B762" t="s">
        <v>68</v>
      </c>
      <c r="C762">
        <v>2</v>
      </c>
      <c r="D762" s="31">
        <v>74.895965000000004</v>
      </c>
      <c r="E762" s="11">
        <v>10560.331099999999</v>
      </c>
      <c r="F762">
        <v>141</v>
      </c>
    </row>
    <row r="763" spans="1:6" x14ac:dyDescent="0.3">
      <c r="A763">
        <v>9708075</v>
      </c>
      <c r="B763" t="s">
        <v>56</v>
      </c>
      <c r="C763" t="s">
        <v>225</v>
      </c>
      <c r="D763" s="31">
        <v>264.98</v>
      </c>
      <c r="E763" s="11">
        <v>26498</v>
      </c>
      <c r="F763">
        <v>100</v>
      </c>
    </row>
    <row r="764" spans="1:6" x14ac:dyDescent="0.3">
      <c r="A764">
        <v>9708074</v>
      </c>
      <c r="B764" t="s">
        <v>68</v>
      </c>
      <c r="C764" t="s">
        <v>225</v>
      </c>
      <c r="D764" s="31">
        <v>135.51400000000001</v>
      </c>
      <c r="E764" s="11">
        <v>102042.042</v>
      </c>
      <c r="F764">
        <v>753</v>
      </c>
    </row>
    <row r="765" spans="1:6" x14ac:dyDescent="0.3">
      <c r="A765">
        <v>9708074</v>
      </c>
      <c r="B765" t="s">
        <v>68</v>
      </c>
      <c r="C765">
        <v>3</v>
      </c>
      <c r="D765" s="31">
        <v>135.51400000000001</v>
      </c>
      <c r="E765" s="11">
        <v>75345.784</v>
      </c>
      <c r="F765">
        <v>556</v>
      </c>
    </row>
    <row r="766" spans="1:6" x14ac:dyDescent="0.3">
      <c r="A766">
        <v>9708074</v>
      </c>
      <c r="B766" t="s">
        <v>104</v>
      </c>
      <c r="C766">
        <v>3</v>
      </c>
      <c r="D766" s="31">
        <v>239.88043400000001</v>
      </c>
      <c r="E766" s="11">
        <v>44138</v>
      </c>
      <c r="F766">
        <v>184</v>
      </c>
    </row>
    <row r="767" spans="1:6" x14ac:dyDescent="0.3">
      <c r="A767">
        <v>9708074</v>
      </c>
      <c r="B767" t="s">
        <v>154</v>
      </c>
      <c r="C767">
        <v>3</v>
      </c>
      <c r="D767" s="31">
        <v>162.54962800000001</v>
      </c>
      <c r="E767" s="11">
        <v>39337.01</v>
      </c>
      <c r="F767">
        <v>242</v>
      </c>
    </row>
    <row r="768" spans="1:6" x14ac:dyDescent="0.3">
      <c r="A768">
        <v>9708074</v>
      </c>
      <c r="B768" t="s">
        <v>75</v>
      </c>
      <c r="C768">
        <v>3</v>
      </c>
      <c r="D768" s="31">
        <v>151.57593199999999</v>
      </c>
      <c r="E768" s="11">
        <v>29860.458699999999</v>
      </c>
      <c r="F768">
        <v>197</v>
      </c>
    </row>
    <row r="769" spans="1:6" x14ac:dyDescent="0.3">
      <c r="A769">
        <v>9708074</v>
      </c>
      <c r="B769" t="s">
        <v>42</v>
      </c>
      <c r="C769" t="s">
        <v>225</v>
      </c>
      <c r="D769" s="31">
        <v>146.43283500000001</v>
      </c>
      <c r="E769" s="11">
        <v>21672.059600000001</v>
      </c>
      <c r="F769">
        <v>148</v>
      </c>
    </row>
    <row r="770" spans="1:6" x14ac:dyDescent="0.3">
      <c r="A770">
        <v>9708074</v>
      </c>
      <c r="B770" t="s">
        <v>101</v>
      </c>
      <c r="C770">
        <v>3</v>
      </c>
      <c r="D770" s="31">
        <v>153.26068599999999</v>
      </c>
      <c r="E770" s="11">
        <v>15632.59</v>
      </c>
      <c r="F770">
        <v>102</v>
      </c>
    </row>
    <row r="771" spans="1:6" x14ac:dyDescent="0.3">
      <c r="A771">
        <v>9708074</v>
      </c>
      <c r="B771" t="s">
        <v>154</v>
      </c>
      <c r="C771" t="s">
        <v>225</v>
      </c>
      <c r="D771" s="31">
        <v>162.81462300000001</v>
      </c>
      <c r="E771" s="11">
        <v>15141.76</v>
      </c>
      <c r="F771">
        <v>93</v>
      </c>
    </row>
    <row r="772" spans="1:6" x14ac:dyDescent="0.3">
      <c r="A772">
        <v>9708074</v>
      </c>
      <c r="B772" t="s">
        <v>42</v>
      </c>
      <c r="C772">
        <v>3</v>
      </c>
      <c r="D772" s="31">
        <v>146.96498</v>
      </c>
      <c r="E772" s="11">
        <v>10434.5136</v>
      </c>
      <c r="F772">
        <v>71</v>
      </c>
    </row>
    <row r="773" spans="1:6" x14ac:dyDescent="0.3">
      <c r="A773">
        <v>9708064</v>
      </c>
      <c r="B773" t="s">
        <v>68</v>
      </c>
      <c r="C773" t="s">
        <v>225</v>
      </c>
      <c r="D773" s="31">
        <v>135.445224</v>
      </c>
      <c r="E773" s="11">
        <v>2144233.3480000002</v>
      </c>
      <c r="F773">
        <v>15831</v>
      </c>
    </row>
    <row r="774" spans="1:6" x14ac:dyDescent="0.3">
      <c r="A774">
        <v>9708064</v>
      </c>
      <c r="B774" t="s">
        <v>154</v>
      </c>
      <c r="C774">
        <v>3</v>
      </c>
      <c r="D774" s="31">
        <v>162.56690499999999</v>
      </c>
      <c r="E774" s="11">
        <v>1169181.1843999999</v>
      </c>
      <c r="F774">
        <v>7192</v>
      </c>
    </row>
    <row r="775" spans="1:6" x14ac:dyDescent="0.3">
      <c r="A775">
        <v>9708064</v>
      </c>
      <c r="B775" t="s">
        <v>68</v>
      </c>
      <c r="C775">
        <v>3</v>
      </c>
      <c r="D775" s="31">
        <v>135.434057</v>
      </c>
      <c r="E775" s="11">
        <v>926233.51599999995</v>
      </c>
      <c r="F775">
        <v>6839</v>
      </c>
    </row>
    <row r="776" spans="1:6" x14ac:dyDescent="0.3">
      <c r="A776">
        <v>9708064</v>
      </c>
      <c r="B776" t="s">
        <v>154</v>
      </c>
      <c r="C776" t="s">
        <v>225</v>
      </c>
      <c r="D776" s="31">
        <v>160.39298700000001</v>
      </c>
      <c r="E776" s="11">
        <v>724655.5183</v>
      </c>
      <c r="F776">
        <v>4518</v>
      </c>
    </row>
    <row r="777" spans="1:6" x14ac:dyDescent="0.3">
      <c r="A777">
        <v>9708064</v>
      </c>
      <c r="B777" t="s">
        <v>101</v>
      </c>
      <c r="C777">
        <v>3</v>
      </c>
      <c r="D777" s="31">
        <v>156.24714700000001</v>
      </c>
      <c r="E777" s="11">
        <v>674518.93709999998</v>
      </c>
      <c r="F777">
        <v>4317</v>
      </c>
    </row>
    <row r="778" spans="1:6" x14ac:dyDescent="0.3">
      <c r="A778">
        <v>9708064</v>
      </c>
      <c r="B778" t="s">
        <v>77</v>
      </c>
      <c r="C778">
        <v>3</v>
      </c>
      <c r="D778" s="31">
        <v>163.476302</v>
      </c>
      <c r="E778" s="11">
        <v>589495.54599999997</v>
      </c>
      <c r="F778">
        <v>3606</v>
      </c>
    </row>
    <row r="779" spans="1:6" x14ac:dyDescent="0.3">
      <c r="A779">
        <v>9708064</v>
      </c>
      <c r="B779" t="s">
        <v>42</v>
      </c>
      <c r="C779" t="s">
        <v>225</v>
      </c>
      <c r="D779" s="31">
        <v>147.210868</v>
      </c>
      <c r="E779" s="11">
        <v>320772.48310000001</v>
      </c>
      <c r="F779">
        <v>2179</v>
      </c>
    </row>
    <row r="780" spans="1:6" x14ac:dyDescent="0.3">
      <c r="A780">
        <v>9708064</v>
      </c>
      <c r="B780" t="s">
        <v>136</v>
      </c>
      <c r="C780">
        <v>3</v>
      </c>
      <c r="D780" s="31">
        <v>194.2028</v>
      </c>
      <c r="E780" s="11">
        <v>306840.424</v>
      </c>
      <c r="F780">
        <v>1580</v>
      </c>
    </row>
    <row r="781" spans="1:6" x14ac:dyDescent="0.3">
      <c r="A781">
        <v>9708064</v>
      </c>
      <c r="B781" t="s">
        <v>77</v>
      </c>
      <c r="C781" t="s">
        <v>225</v>
      </c>
      <c r="D781" s="31">
        <v>163.352338</v>
      </c>
      <c r="E781" s="11">
        <v>263650.67479999998</v>
      </c>
      <c r="F781">
        <v>1614</v>
      </c>
    </row>
    <row r="782" spans="1:6" x14ac:dyDescent="0.3">
      <c r="A782">
        <v>9708064</v>
      </c>
      <c r="B782" t="s">
        <v>144</v>
      </c>
      <c r="C782" t="s">
        <v>225</v>
      </c>
      <c r="D782" s="31">
        <v>138.840892</v>
      </c>
      <c r="E782" s="11">
        <v>182436.93229999999</v>
      </c>
      <c r="F782">
        <v>1314</v>
      </c>
    </row>
    <row r="783" spans="1:6" x14ac:dyDescent="0.3">
      <c r="A783">
        <v>9708064</v>
      </c>
      <c r="B783" t="s">
        <v>42</v>
      </c>
      <c r="C783">
        <v>3</v>
      </c>
      <c r="D783" s="31">
        <v>147.272133</v>
      </c>
      <c r="E783" s="11">
        <v>167006.5992</v>
      </c>
      <c r="F783">
        <v>1134</v>
      </c>
    </row>
    <row r="784" spans="1:6" x14ac:dyDescent="0.3">
      <c r="A784">
        <v>9708064</v>
      </c>
      <c r="B784" t="s">
        <v>136</v>
      </c>
      <c r="C784" t="s">
        <v>225</v>
      </c>
      <c r="D784" s="31">
        <v>193.96935999999999</v>
      </c>
      <c r="E784" s="11">
        <v>165649.83360000001</v>
      </c>
      <c r="F784">
        <v>854</v>
      </c>
    </row>
    <row r="785" spans="1:6" x14ac:dyDescent="0.3">
      <c r="A785">
        <v>9708064</v>
      </c>
      <c r="B785" t="s">
        <v>101</v>
      </c>
      <c r="C785" t="s">
        <v>225</v>
      </c>
      <c r="D785" s="31">
        <v>155.56153</v>
      </c>
      <c r="E785" s="11">
        <v>164117.41500000001</v>
      </c>
      <c r="F785">
        <v>1055</v>
      </c>
    </row>
    <row r="786" spans="1:6" x14ac:dyDescent="0.3">
      <c r="A786">
        <v>9708064</v>
      </c>
      <c r="B786" t="s">
        <v>104</v>
      </c>
      <c r="C786">
        <v>3</v>
      </c>
      <c r="D786" s="31">
        <v>221.07201000000001</v>
      </c>
      <c r="E786" s="11">
        <v>162709</v>
      </c>
      <c r="F786">
        <v>736</v>
      </c>
    </row>
    <row r="787" spans="1:6" x14ac:dyDescent="0.3">
      <c r="A787">
        <v>9708064</v>
      </c>
      <c r="B787" t="s">
        <v>75</v>
      </c>
      <c r="C787">
        <v>3</v>
      </c>
      <c r="D787" s="31">
        <v>152.77887100000001</v>
      </c>
      <c r="E787" s="11">
        <v>156140.0068</v>
      </c>
      <c r="F787">
        <v>1022</v>
      </c>
    </row>
    <row r="788" spans="1:6" x14ac:dyDescent="0.3">
      <c r="A788">
        <v>9708064</v>
      </c>
      <c r="B788" t="s">
        <v>68</v>
      </c>
      <c r="C788">
        <v>2</v>
      </c>
      <c r="D788" s="31">
        <v>134.976778</v>
      </c>
      <c r="E788" s="11">
        <v>136191.57</v>
      </c>
      <c r="F788">
        <v>1009</v>
      </c>
    </row>
    <row r="789" spans="1:6" x14ac:dyDescent="0.3">
      <c r="A789">
        <v>9708064</v>
      </c>
      <c r="B789" t="s">
        <v>144</v>
      </c>
      <c r="C789">
        <v>3</v>
      </c>
      <c r="D789" s="31">
        <v>138.8888</v>
      </c>
      <c r="E789" s="11">
        <v>126527.69680000001</v>
      </c>
      <c r="F789">
        <v>911</v>
      </c>
    </row>
    <row r="790" spans="1:6" x14ac:dyDescent="0.3">
      <c r="A790">
        <v>9708064</v>
      </c>
      <c r="B790" t="s">
        <v>68</v>
      </c>
      <c r="C790">
        <v>1</v>
      </c>
      <c r="D790" s="31">
        <v>135.51400000000001</v>
      </c>
      <c r="E790" s="11">
        <v>116677.554</v>
      </c>
      <c r="F790">
        <v>861</v>
      </c>
    </row>
    <row r="791" spans="1:6" x14ac:dyDescent="0.3">
      <c r="A791">
        <v>9708064</v>
      </c>
      <c r="B791" t="s">
        <v>130</v>
      </c>
      <c r="C791" t="s">
        <v>225</v>
      </c>
      <c r="D791" s="31">
        <v>197.56848199999999</v>
      </c>
      <c r="E791" s="11">
        <v>94635.303</v>
      </c>
      <c r="F791">
        <v>479</v>
      </c>
    </row>
    <row r="792" spans="1:6" x14ac:dyDescent="0.3">
      <c r="A792">
        <v>9708064</v>
      </c>
      <c r="B792" t="s">
        <v>130</v>
      </c>
      <c r="C792">
        <v>3</v>
      </c>
      <c r="D792" s="31">
        <v>213.17841300000001</v>
      </c>
      <c r="E792" s="11">
        <v>78876.013000000006</v>
      </c>
      <c r="F792">
        <v>370</v>
      </c>
    </row>
    <row r="793" spans="1:6" x14ac:dyDescent="0.3">
      <c r="A793">
        <v>9708064</v>
      </c>
      <c r="B793" t="s">
        <v>154</v>
      </c>
      <c r="C793">
        <v>2</v>
      </c>
      <c r="D793" s="31">
        <v>162.17578399999999</v>
      </c>
      <c r="E793" s="11">
        <v>78493.079800000007</v>
      </c>
      <c r="F793">
        <v>484</v>
      </c>
    </row>
    <row r="794" spans="1:6" x14ac:dyDescent="0.3">
      <c r="A794">
        <v>9708064</v>
      </c>
      <c r="B794" t="s">
        <v>56</v>
      </c>
      <c r="C794" t="s">
        <v>225</v>
      </c>
      <c r="D794" s="31">
        <v>236.58529999999999</v>
      </c>
      <c r="E794" s="11">
        <v>74287.784199999995</v>
      </c>
      <c r="F794">
        <v>314</v>
      </c>
    </row>
    <row r="795" spans="1:6" x14ac:dyDescent="0.3">
      <c r="A795">
        <v>9708064</v>
      </c>
      <c r="B795" t="s">
        <v>77</v>
      </c>
      <c r="C795">
        <v>2</v>
      </c>
      <c r="D795" s="31">
        <v>163.49945500000001</v>
      </c>
      <c r="E795" s="11">
        <v>66053.78</v>
      </c>
      <c r="F795">
        <v>404</v>
      </c>
    </row>
    <row r="796" spans="1:6" x14ac:dyDescent="0.3">
      <c r="A796">
        <v>9708064</v>
      </c>
      <c r="B796" t="s">
        <v>136</v>
      </c>
      <c r="C796">
        <v>2</v>
      </c>
      <c r="D796" s="31">
        <v>194.2028</v>
      </c>
      <c r="E796" s="11">
        <v>60008.665200000003</v>
      </c>
      <c r="F796">
        <v>309</v>
      </c>
    </row>
    <row r="797" spans="1:6" x14ac:dyDescent="0.3">
      <c r="A797">
        <v>9708064</v>
      </c>
      <c r="B797" t="s">
        <v>104</v>
      </c>
      <c r="C797" t="s">
        <v>225</v>
      </c>
      <c r="D797" s="31">
        <v>209.81463600000001</v>
      </c>
      <c r="E797" s="11">
        <v>50775.142</v>
      </c>
      <c r="F797">
        <v>242</v>
      </c>
    </row>
    <row r="798" spans="1:6" x14ac:dyDescent="0.3">
      <c r="A798">
        <v>9708064</v>
      </c>
      <c r="B798" t="s">
        <v>43</v>
      </c>
      <c r="C798" t="s">
        <v>225</v>
      </c>
      <c r="D798" s="31">
        <v>245.50759400000001</v>
      </c>
      <c r="E798" s="11">
        <v>43209.3367</v>
      </c>
      <c r="F798">
        <v>176</v>
      </c>
    </row>
    <row r="799" spans="1:6" x14ac:dyDescent="0.3">
      <c r="A799">
        <v>9708064</v>
      </c>
      <c r="B799" t="s">
        <v>158</v>
      </c>
      <c r="C799" t="s">
        <v>225</v>
      </c>
      <c r="D799" s="31">
        <v>135.51</v>
      </c>
      <c r="E799" s="11">
        <v>42821.16</v>
      </c>
      <c r="F799">
        <v>316</v>
      </c>
    </row>
    <row r="800" spans="1:6" x14ac:dyDescent="0.3">
      <c r="A800">
        <v>9708064</v>
      </c>
      <c r="B800" t="s">
        <v>154</v>
      </c>
      <c r="C800">
        <v>1</v>
      </c>
      <c r="D800" s="31">
        <v>160.79741799999999</v>
      </c>
      <c r="E800" s="11">
        <v>40038.557099999998</v>
      </c>
      <c r="F800">
        <v>249</v>
      </c>
    </row>
    <row r="801" spans="1:6" x14ac:dyDescent="0.3">
      <c r="A801">
        <v>9708064</v>
      </c>
      <c r="B801" t="s">
        <v>116</v>
      </c>
      <c r="C801" t="s">
        <v>225</v>
      </c>
      <c r="D801" s="31">
        <v>143.89602500000001</v>
      </c>
      <c r="E801" s="11">
        <v>33671.67</v>
      </c>
      <c r="F801">
        <v>234</v>
      </c>
    </row>
    <row r="802" spans="1:6" x14ac:dyDescent="0.3">
      <c r="A802">
        <v>9708064</v>
      </c>
      <c r="B802" t="s">
        <v>144</v>
      </c>
      <c r="C802">
        <v>2</v>
      </c>
      <c r="D802" s="31">
        <v>138.8888</v>
      </c>
      <c r="E802" s="11">
        <v>32916.645600000003</v>
      </c>
      <c r="F802">
        <v>237</v>
      </c>
    </row>
    <row r="803" spans="1:6" x14ac:dyDescent="0.3">
      <c r="A803">
        <v>9708064</v>
      </c>
      <c r="B803" t="s">
        <v>101</v>
      </c>
      <c r="C803">
        <v>1</v>
      </c>
      <c r="D803" s="31">
        <v>155.70292599999999</v>
      </c>
      <c r="E803" s="11">
        <v>31451.9912</v>
      </c>
      <c r="F803">
        <v>202</v>
      </c>
    </row>
    <row r="804" spans="1:6" x14ac:dyDescent="0.3">
      <c r="A804">
        <v>9708064</v>
      </c>
      <c r="B804" t="s">
        <v>68</v>
      </c>
      <c r="C804">
        <v>4</v>
      </c>
      <c r="D804" s="31">
        <v>135.51400000000001</v>
      </c>
      <c r="E804" s="11">
        <v>30897.191999999999</v>
      </c>
      <c r="F804">
        <v>228</v>
      </c>
    </row>
    <row r="805" spans="1:6" x14ac:dyDescent="0.3">
      <c r="A805">
        <v>9708064</v>
      </c>
      <c r="B805" t="s">
        <v>95</v>
      </c>
      <c r="C805" t="s">
        <v>225</v>
      </c>
      <c r="D805" s="31">
        <v>144.82971800000001</v>
      </c>
      <c r="E805" s="11">
        <v>30848.73</v>
      </c>
      <c r="F805">
        <v>213</v>
      </c>
    </row>
    <row r="806" spans="1:6" x14ac:dyDescent="0.3">
      <c r="A806">
        <v>9708064</v>
      </c>
      <c r="B806" t="s">
        <v>144</v>
      </c>
      <c r="C806">
        <v>1</v>
      </c>
      <c r="D806" s="31">
        <v>138.8888</v>
      </c>
      <c r="E806" s="11">
        <v>30138.869600000002</v>
      </c>
      <c r="F806">
        <v>217</v>
      </c>
    </row>
    <row r="807" spans="1:6" x14ac:dyDescent="0.3">
      <c r="A807">
        <v>9708064</v>
      </c>
      <c r="B807" t="s">
        <v>101</v>
      </c>
      <c r="C807">
        <v>2</v>
      </c>
      <c r="D807" s="31">
        <v>156.323699</v>
      </c>
      <c r="E807" s="11">
        <v>29857.8266</v>
      </c>
      <c r="F807">
        <v>191</v>
      </c>
    </row>
    <row r="808" spans="1:6" x14ac:dyDescent="0.3">
      <c r="A808">
        <v>9708064</v>
      </c>
      <c r="B808" t="s">
        <v>50</v>
      </c>
      <c r="C808" t="s">
        <v>225</v>
      </c>
      <c r="D808" s="31">
        <v>146.250981</v>
      </c>
      <c r="E808" s="11">
        <v>25447.6708</v>
      </c>
      <c r="F808">
        <v>174</v>
      </c>
    </row>
    <row r="809" spans="1:6" x14ac:dyDescent="0.3">
      <c r="A809">
        <v>9708064</v>
      </c>
      <c r="B809" t="s">
        <v>69</v>
      </c>
      <c r="C809" t="s">
        <v>225</v>
      </c>
      <c r="D809" s="31">
        <v>167.57499999999999</v>
      </c>
      <c r="E809" s="11">
        <v>22957.775000000001</v>
      </c>
      <c r="F809">
        <v>137</v>
      </c>
    </row>
    <row r="810" spans="1:6" x14ac:dyDescent="0.3">
      <c r="A810">
        <v>9708064</v>
      </c>
      <c r="B810" t="s">
        <v>144</v>
      </c>
      <c r="C810">
        <v>4</v>
      </c>
      <c r="D810" s="31">
        <v>138.8888</v>
      </c>
      <c r="E810" s="11">
        <v>21805.5416</v>
      </c>
      <c r="F810">
        <v>157</v>
      </c>
    </row>
    <row r="811" spans="1:6" x14ac:dyDescent="0.3">
      <c r="A811">
        <v>9708064</v>
      </c>
      <c r="B811" t="s">
        <v>95</v>
      </c>
      <c r="C811">
        <v>3</v>
      </c>
      <c r="D811" s="31">
        <v>144.86000000000001</v>
      </c>
      <c r="E811" s="11">
        <v>21149.56</v>
      </c>
      <c r="F811">
        <v>146</v>
      </c>
    </row>
    <row r="812" spans="1:6" x14ac:dyDescent="0.3">
      <c r="A812">
        <v>9708064</v>
      </c>
      <c r="B812" t="s">
        <v>155</v>
      </c>
      <c r="C812">
        <v>3</v>
      </c>
      <c r="D812" s="31">
        <v>184.6404</v>
      </c>
      <c r="E812" s="11">
        <v>20125.8037</v>
      </c>
      <c r="F812">
        <v>109</v>
      </c>
    </row>
    <row r="813" spans="1:6" x14ac:dyDescent="0.3">
      <c r="A813">
        <v>9708064</v>
      </c>
      <c r="B813" t="s">
        <v>136</v>
      </c>
      <c r="C813">
        <v>1</v>
      </c>
      <c r="D813" s="31">
        <v>194.2028</v>
      </c>
      <c r="E813" s="11">
        <v>19420.28</v>
      </c>
      <c r="F813">
        <v>100</v>
      </c>
    </row>
    <row r="814" spans="1:6" x14ac:dyDescent="0.3">
      <c r="A814">
        <v>9708064</v>
      </c>
      <c r="B814" t="s">
        <v>42</v>
      </c>
      <c r="C814">
        <v>2</v>
      </c>
      <c r="D814" s="31">
        <v>147.27199300000001</v>
      </c>
      <c r="E814" s="11">
        <v>19145.359199999999</v>
      </c>
      <c r="F814">
        <v>130</v>
      </c>
    </row>
    <row r="815" spans="1:6" x14ac:dyDescent="0.3">
      <c r="A815">
        <v>9708064</v>
      </c>
      <c r="B815" t="s">
        <v>77</v>
      </c>
      <c r="C815">
        <v>1</v>
      </c>
      <c r="D815" s="31">
        <v>163.49976799999999</v>
      </c>
      <c r="E815" s="11">
        <v>18638.973600000001</v>
      </c>
      <c r="F815">
        <v>114</v>
      </c>
    </row>
    <row r="816" spans="1:6" x14ac:dyDescent="0.3">
      <c r="A816">
        <v>9708064</v>
      </c>
      <c r="B816" t="s">
        <v>130</v>
      </c>
      <c r="C816">
        <v>2</v>
      </c>
      <c r="D816" s="31">
        <v>201.51719399999999</v>
      </c>
      <c r="E816" s="11">
        <v>17128.961500000001</v>
      </c>
      <c r="F816">
        <v>85</v>
      </c>
    </row>
    <row r="817" spans="1:6" x14ac:dyDescent="0.3">
      <c r="A817">
        <v>9708064</v>
      </c>
      <c r="B817" t="s">
        <v>56</v>
      </c>
      <c r="C817">
        <v>3</v>
      </c>
      <c r="D817" s="31">
        <v>236.58529999999999</v>
      </c>
      <c r="E817" s="11">
        <v>17034.141599999999</v>
      </c>
      <c r="F817">
        <v>72</v>
      </c>
    </row>
    <row r="818" spans="1:6" x14ac:dyDescent="0.3">
      <c r="A818">
        <v>9708064</v>
      </c>
      <c r="B818" t="s">
        <v>42</v>
      </c>
      <c r="C818">
        <v>1</v>
      </c>
      <c r="D818" s="31">
        <v>147.27227300000001</v>
      </c>
      <c r="E818" s="11">
        <v>16789.039199999999</v>
      </c>
      <c r="F818">
        <v>114</v>
      </c>
    </row>
    <row r="819" spans="1:6" x14ac:dyDescent="0.3">
      <c r="A819">
        <v>9708064</v>
      </c>
      <c r="B819" t="s">
        <v>169</v>
      </c>
      <c r="C819">
        <v>3</v>
      </c>
      <c r="D819" s="31">
        <v>208.52735200000001</v>
      </c>
      <c r="E819" s="11">
        <v>14179.86</v>
      </c>
      <c r="F819">
        <v>68</v>
      </c>
    </row>
    <row r="820" spans="1:6" x14ac:dyDescent="0.3">
      <c r="A820">
        <v>9708064</v>
      </c>
      <c r="B820" t="s">
        <v>104</v>
      </c>
      <c r="C820">
        <v>2</v>
      </c>
      <c r="D820" s="31">
        <v>218.114</v>
      </c>
      <c r="E820" s="11">
        <v>14177.41</v>
      </c>
      <c r="F820">
        <v>65</v>
      </c>
    </row>
    <row r="821" spans="1:6" x14ac:dyDescent="0.3">
      <c r="A821">
        <v>9708064</v>
      </c>
      <c r="B821" t="s">
        <v>75</v>
      </c>
      <c r="C821" t="s">
        <v>225</v>
      </c>
      <c r="D821" s="31">
        <v>152.279687</v>
      </c>
      <c r="E821" s="11">
        <v>13857.4516</v>
      </c>
      <c r="F821">
        <v>91</v>
      </c>
    </row>
    <row r="822" spans="1:6" x14ac:dyDescent="0.3">
      <c r="A822">
        <v>9708064</v>
      </c>
      <c r="B822" t="s">
        <v>155</v>
      </c>
      <c r="C822" t="s">
        <v>225</v>
      </c>
      <c r="D822" s="31">
        <v>184.58221</v>
      </c>
      <c r="E822" s="11">
        <v>12551.5903</v>
      </c>
      <c r="F822">
        <v>68</v>
      </c>
    </row>
    <row r="823" spans="1:6" x14ac:dyDescent="0.3">
      <c r="A823">
        <v>9708064</v>
      </c>
      <c r="B823" t="s">
        <v>130</v>
      </c>
      <c r="C823">
        <v>1</v>
      </c>
      <c r="D823" s="31">
        <v>203.34786500000001</v>
      </c>
      <c r="E823" s="11">
        <v>11794.1762</v>
      </c>
      <c r="F823">
        <v>58</v>
      </c>
    </row>
    <row r="824" spans="1:6" x14ac:dyDescent="0.3">
      <c r="A824">
        <v>9708064</v>
      </c>
      <c r="B824" t="s">
        <v>135</v>
      </c>
      <c r="C824" t="s">
        <v>225</v>
      </c>
      <c r="D824" s="31">
        <v>146.15721500000001</v>
      </c>
      <c r="E824" s="11">
        <v>11546.42</v>
      </c>
      <c r="F824">
        <v>79</v>
      </c>
    </row>
    <row r="825" spans="1:6" x14ac:dyDescent="0.3">
      <c r="A825">
        <v>9708061</v>
      </c>
      <c r="B825" t="s">
        <v>56</v>
      </c>
      <c r="C825" t="s">
        <v>225</v>
      </c>
      <c r="D825" s="31">
        <v>264.98</v>
      </c>
      <c r="E825" s="11">
        <v>409924.06</v>
      </c>
      <c r="F825">
        <v>1547</v>
      </c>
    </row>
    <row r="826" spans="1:6" x14ac:dyDescent="0.3">
      <c r="A826">
        <v>9708061</v>
      </c>
      <c r="B826" t="s">
        <v>56</v>
      </c>
      <c r="C826">
        <v>3</v>
      </c>
      <c r="D826" s="31">
        <v>264.98</v>
      </c>
      <c r="E826" s="11">
        <v>35507.32</v>
      </c>
      <c r="F826">
        <v>134</v>
      </c>
    </row>
    <row r="827" spans="1:6" x14ac:dyDescent="0.3">
      <c r="A827">
        <v>9708059</v>
      </c>
      <c r="B827" t="s">
        <v>56</v>
      </c>
      <c r="C827" t="s">
        <v>225</v>
      </c>
      <c r="D827" s="31">
        <v>264.98</v>
      </c>
      <c r="E827" s="11">
        <v>129840.2</v>
      </c>
      <c r="F827">
        <v>490</v>
      </c>
    </row>
    <row r="828" spans="1:6" x14ac:dyDescent="0.3">
      <c r="A828">
        <v>9708059</v>
      </c>
      <c r="B828" t="s">
        <v>56</v>
      </c>
      <c r="C828">
        <v>3</v>
      </c>
      <c r="D828" s="31">
        <v>264.98</v>
      </c>
      <c r="E828" s="11">
        <v>10864.18</v>
      </c>
      <c r="F828">
        <v>41</v>
      </c>
    </row>
    <row r="829" spans="1:6" x14ac:dyDescent="0.3">
      <c r="A829">
        <v>9708058</v>
      </c>
      <c r="B829" t="s">
        <v>56</v>
      </c>
      <c r="C829" t="s">
        <v>225</v>
      </c>
      <c r="D829" s="31">
        <v>236.58529999999999</v>
      </c>
      <c r="E829" s="11">
        <v>12302.435600000001</v>
      </c>
      <c r="F829">
        <v>52</v>
      </c>
    </row>
    <row r="830" spans="1:6" x14ac:dyDescent="0.3">
      <c r="A830">
        <v>9708055</v>
      </c>
      <c r="B830" t="s">
        <v>104</v>
      </c>
      <c r="C830" t="s">
        <v>225</v>
      </c>
      <c r="D830" s="31">
        <v>137.443635</v>
      </c>
      <c r="E830" s="11">
        <v>514726.41480000003</v>
      </c>
      <c r="F830">
        <v>3745</v>
      </c>
    </row>
    <row r="831" spans="1:6" x14ac:dyDescent="0.3">
      <c r="A831">
        <v>9708055</v>
      </c>
      <c r="B831" t="s">
        <v>104</v>
      </c>
      <c r="C831">
        <v>3</v>
      </c>
      <c r="D831" s="31">
        <v>136.03293099999999</v>
      </c>
      <c r="E831" s="11">
        <v>241730.52</v>
      </c>
      <c r="F831">
        <v>1777</v>
      </c>
    </row>
    <row r="832" spans="1:6" x14ac:dyDescent="0.3">
      <c r="A832">
        <v>9708055</v>
      </c>
      <c r="B832" t="s">
        <v>104</v>
      </c>
      <c r="C832">
        <v>2</v>
      </c>
      <c r="D832" s="31">
        <v>136.44133299999999</v>
      </c>
      <c r="E832" s="11">
        <v>140125.25</v>
      </c>
      <c r="F832">
        <v>1027</v>
      </c>
    </row>
    <row r="833" spans="1:6" x14ac:dyDescent="0.3">
      <c r="A833">
        <v>9708055</v>
      </c>
      <c r="B833" t="s">
        <v>104</v>
      </c>
      <c r="C833">
        <v>1</v>
      </c>
      <c r="D833" s="31">
        <v>137.23635999999999</v>
      </c>
      <c r="E833" s="11">
        <v>73146.98</v>
      </c>
      <c r="F833">
        <v>533</v>
      </c>
    </row>
    <row r="834" spans="1:6" x14ac:dyDescent="0.3">
      <c r="A834">
        <v>9708029</v>
      </c>
      <c r="B834" t="s">
        <v>136</v>
      </c>
      <c r="C834" t="s">
        <v>225</v>
      </c>
      <c r="D834" s="31">
        <v>27.513373000000001</v>
      </c>
      <c r="E834" s="11">
        <v>17718.612499999999</v>
      </c>
      <c r="F834">
        <v>644</v>
      </c>
    </row>
    <row r="835" spans="1:6" x14ac:dyDescent="0.3">
      <c r="A835">
        <v>9708029</v>
      </c>
      <c r="B835" t="s">
        <v>151</v>
      </c>
      <c r="C835">
        <v>3</v>
      </c>
      <c r="D835" s="31">
        <v>28.601700000000001</v>
      </c>
      <c r="E835" s="11">
        <v>11097.4596</v>
      </c>
      <c r="F835">
        <v>388</v>
      </c>
    </row>
    <row r="836" spans="1:6" x14ac:dyDescent="0.3">
      <c r="A836">
        <v>9708016</v>
      </c>
      <c r="B836" t="s">
        <v>154</v>
      </c>
      <c r="C836" t="s">
        <v>225</v>
      </c>
      <c r="D836" s="31">
        <v>56.423008000000003</v>
      </c>
      <c r="E836" s="11">
        <v>14839.251200000001</v>
      </c>
      <c r="F836">
        <v>263</v>
      </c>
    </row>
    <row r="837" spans="1:6" x14ac:dyDescent="0.3">
      <c r="A837">
        <v>9708010</v>
      </c>
      <c r="B837" t="s">
        <v>56</v>
      </c>
      <c r="C837" t="s">
        <v>225</v>
      </c>
      <c r="D837" s="31">
        <v>236.58529999999999</v>
      </c>
      <c r="E837" s="11">
        <v>17743.897499999999</v>
      </c>
      <c r="F837">
        <v>75</v>
      </c>
    </row>
    <row r="838" spans="1:6" x14ac:dyDescent="0.3">
      <c r="A838">
        <v>9707036</v>
      </c>
      <c r="B838" t="s">
        <v>151</v>
      </c>
      <c r="C838">
        <v>3</v>
      </c>
      <c r="D838" s="31">
        <v>132.20339999999999</v>
      </c>
      <c r="E838" s="11">
        <v>28423.731</v>
      </c>
      <c r="F838">
        <v>215</v>
      </c>
    </row>
    <row r="839" spans="1:6" x14ac:dyDescent="0.3">
      <c r="A839">
        <v>9707036</v>
      </c>
      <c r="B839" t="s">
        <v>151</v>
      </c>
      <c r="C839" t="s">
        <v>225</v>
      </c>
      <c r="D839" s="31">
        <v>132.20339999999999</v>
      </c>
      <c r="E839" s="11">
        <v>21549.154200000001</v>
      </c>
      <c r="F839">
        <v>163</v>
      </c>
    </row>
    <row r="840" spans="1:6" x14ac:dyDescent="0.3">
      <c r="A840">
        <v>9707035</v>
      </c>
      <c r="B840" t="s">
        <v>56</v>
      </c>
      <c r="C840" t="s">
        <v>225</v>
      </c>
      <c r="D840" s="31">
        <v>617.95119999999997</v>
      </c>
      <c r="E840" s="11">
        <v>35841.169600000001</v>
      </c>
      <c r="F840">
        <v>58</v>
      </c>
    </row>
    <row r="841" spans="1:6" x14ac:dyDescent="0.3">
      <c r="A841">
        <v>9707035</v>
      </c>
      <c r="B841" t="s">
        <v>56</v>
      </c>
      <c r="C841">
        <v>3</v>
      </c>
      <c r="D841" s="31">
        <v>617.95119999999997</v>
      </c>
      <c r="E841" s="11">
        <v>11123.1216</v>
      </c>
      <c r="F841">
        <v>18</v>
      </c>
    </row>
    <row r="842" spans="1:6" x14ac:dyDescent="0.3">
      <c r="A842">
        <v>9707034</v>
      </c>
      <c r="B842" t="s">
        <v>151</v>
      </c>
      <c r="C842">
        <v>3</v>
      </c>
      <c r="D842" s="31">
        <v>39.661000000000001</v>
      </c>
      <c r="E842" s="11">
        <v>17728.467000000001</v>
      </c>
      <c r="F842">
        <v>447</v>
      </c>
    </row>
    <row r="843" spans="1:6" x14ac:dyDescent="0.3">
      <c r="A843">
        <v>9707032</v>
      </c>
      <c r="B843" t="s">
        <v>56</v>
      </c>
      <c r="C843" t="s">
        <v>225</v>
      </c>
      <c r="D843" s="31">
        <v>352.47448300000002</v>
      </c>
      <c r="E843" s="11">
        <v>723982.59</v>
      </c>
      <c r="F843">
        <v>2054</v>
      </c>
    </row>
    <row r="844" spans="1:6" x14ac:dyDescent="0.3">
      <c r="A844">
        <v>9707032</v>
      </c>
      <c r="B844" t="s">
        <v>56</v>
      </c>
      <c r="C844">
        <v>3</v>
      </c>
      <c r="D844" s="31">
        <v>351.93302999999997</v>
      </c>
      <c r="E844" s="11">
        <v>51734.155500000001</v>
      </c>
      <c r="F844">
        <v>147</v>
      </c>
    </row>
    <row r="845" spans="1:6" x14ac:dyDescent="0.3">
      <c r="A845">
        <v>9707031</v>
      </c>
      <c r="B845" t="s">
        <v>68</v>
      </c>
      <c r="C845" t="s">
        <v>225</v>
      </c>
      <c r="D845" s="31">
        <v>179.90649999999999</v>
      </c>
      <c r="E845" s="11">
        <v>474593.34700000001</v>
      </c>
      <c r="F845">
        <v>2638</v>
      </c>
    </row>
    <row r="846" spans="1:6" x14ac:dyDescent="0.3">
      <c r="A846">
        <v>9707031</v>
      </c>
      <c r="B846" t="s">
        <v>68</v>
      </c>
      <c r="C846">
        <v>3</v>
      </c>
      <c r="D846" s="31">
        <v>179.90649999999999</v>
      </c>
      <c r="E846" s="11">
        <v>226322.37700000001</v>
      </c>
      <c r="F846">
        <v>1258</v>
      </c>
    </row>
    <row r="847" spans="1:6" x14ac:dyDescent="0.3">
      <c r="A847">
        <v>9707031</v>
      </c>
      <c r="B847" t="s">
        <v>89</v>
      </c>
      <c r="C847">
        <v>3</v>
      </c>
      <c r="D847" s="31">
        <v>257.82104800000002</v>
      </c>
      <c r="E847" s="11">
        <v>203420.80710000001</v>
      </c>
      <c r="F847">
        <v>789</v>
      </c>
    </row>
    <row r="848" spans="1:6" x14ac:dyDescent="0.3">
      <c r="A848">
        <v>9707031</v>
      </c>
      <c r="B848" t="s">
        <v>77</v>
      </c>
      <c r="C848">
        <v>3</v>
      </c>
      <c r="D848" s="31">
        <v>207.74340000000001</v>
      </c>
      <c r="E848" s="11">
        <v>171596.0484</v>
      </c>
      <c r="F848">
        <v>826</v>
      </c>
    </row>
    <row r="849" spans="1:6" x14ac:dyDescent="0.3">
      <c r="A849">
        <v>9707031</v>
      </c>
      <c r="B849" t="s">
        <v>154</v>
      </c>
      <c r="C849">
        <v>3</v>
      </c>
      <c r="D849" s="31">
        <v>209.286407</v>
      </c>
      <c r="E849" s="11">
        <v>170359.1355</v>
      </c>
      <c r="F849">
        <v>814</v>
      </c>
    </row>
    <row r="850" spans="1:6" x14ac:dyDescent="0.3">
      <c r="A850">
        <v>9707031</v>
      </c>
      <c r="B850" t="s">
        <v>130</v>
      </c>
      <c r="C850">
        <v>3</v>
      </c>
      <c r="D850" s="31">
        <v>284.76171799999997</v>
      </c>
      <c r="E850" s="11">
        <v>89130.418000000005</v>
      </c>
      <c r="F850">
        <v>313</v>
      </c>
    </row>
    <row r="851" spans="1:6" x14ac:dyDescent="0.3">
      <c r="A851">
        <v>9707031</v>
      </c>
      <c r="B851" t="s">
        <v>154</v>
      </c>
      <c r="C851" t="s">
        <v>225</v>
      </c>
      <c r="D851" s="31">
        <v>207.68571499999999</v>
      </c>
      <c r="E851" s="11">
        <v>83489.657500000001</v>
      </c>
      <c r="F851">
        <v>402</v>
      </c>
    </row>
    <row r="852" spans="1:6" x14ac:dyDescent="0.3">
      <c r="A852">
        <v>9707031</v>
      </c>
      <c r="B852" t="s">
        <v>50</v>
      </c>
      <c r="C852" t="s">
        <v>225</v>
      </c>
      <c r="D852" s="31">
        <v>194.09816900000001</v>
      </c>
      <c r="E852" s="11">
        <v>62887.807000000001</v>
      </c>
      <c r="F852">
        <v>324</v>
      </c>
    </row>
    <row r="853" spans="1:6" x14ac:dyDescent="0.3">
      <c r="A853">
        <v>9707031</v>
      </c>
      <c r="B853" t="s">
        <v>77</v>
      </c>
      <c r="C853" t="s">
        <v>225</v>
      </c>
      <c r="D853" s="31">
        <v>207.74340000000001</v>
      </c>
      <c r="E853" s="11">
        <v>53390.053800000002</v>
      </c>
      <c r="F853">
        <v>257</v>
      </c>
    </row>
    <row r="854" spans="1:6" x14ac:dyDescent="0.3">
      <c r="A854">
        <v>9707031</v>
      </c>
      <c r="B854" t="s">
        <v>43</v>
      </c>
      <c r="C854">
        <v>3</v>
      </c>
      <c r="D854" s="31">
        <v>275.77999999999997</v>
      </c>
      <c r="E854" s="11">
        <v>48537.279999999999</v>
      </c>
      <c r="F854">
        <v>176</v>
      </c>
    </row>
    <row r="855" spans="1:6" x14ac:dyDescent="0.3">
      <c r="A855">
        <v>9707031</v>
      </c>
      <c r="B855" t="s">
        <v>130</v>
      </c>
      <c r="C855" t="s">
        <v>225</v>
      </c>
      <c r="D855" s="31">
        <v>297.83033599999999</v>
      </c>
      <c r="E855" s="11">
        <v>47355.023500000003</v>
      </c>
      <c r="F855">
        <v>159</v>
      </c>
    </row>
    <row r="856" spans="1:6" x14ac:dyDescent="0.3">
      <c r="A856">
        <v>9707031</v>
      </c>
      <c r="B856" t="s">
        <v>75</v>
      </c>
      <c r="C856">
        <v>3</v>
      </c>
      <c r="D856" s="31">
        <v>201.89390800000001</v>
      </c>
      <c r="E856" s="11">
        <v>46031.811099999999</v>
      </c>
      <c r="F856">
        <v>228</v>
      </c>
    </row>
    <row r="857" spans="1:6" x14ac:dyDescent="0.3">
      <c r="A857">
        <v>9707031</v>
      </c>
      <c r="B857" t="s">
        <v>42</v>
      </c>
      <c r="C857" t="s">
        <v>225</v>
      </c>
      <c r="D857" s="31">
        <v>198.02167900000001</v>
      </c>
      <c r="E857" s="11">
        <v>45346.964599999999</v>
      </c>
      <c r="F857">
        <v>229</v>
      </c>
    </row>
    <row r="858" spans="1:6" x14ac:dyDescent="0.3">
      <c r="A858">
        <v>9707031</v>
      </c>
      <c r="B858" t="s">
        <v>89</v>
      </c>
      <c r="C858" t="s">
        <v>225</v>
      </c>
      <c r="D858" s="31">
        <v>262.30751099999998</v>
      </c>
      <c r="E858" s="11">
        <v>44592.277000000002</v>
      </c>
      <c r="F858">
        <v>170</v>
      </c>
    </row>
    <row r="859" spans="1:6" x14ac:dyDescent="0.3">
      <c r="A859">
        <v>9707031</v>
      </c>
      <c r="B859" t="s">
        <v>50</v>
      </c>
      <c r="C859">
        <v>3</v>
      </c>
      <c r="D859" s="31">
        <v>194.98683399999999</v>
      </c>
      <c r="E859" s="11">
        <v>42507.13</v>
      </c>
      <c r="F859">
        <v>218</v>
      </c>
    </row>
    <row r="860" spans="1:6" x14ac:dyDescent="0.3">
      <c r="A860">
        <v>9707031</v>
      </c>
      <c r="B860" t="s">
        <v>56</v>
      </c>
      <c r="C860" t="s">
        <v>225</v>
      </c>
      <c r="D860" s="31">
        <v>315.12189999999998</v>
      </c>
      <c r="E860" s="11">
        <v>36554.140399999997</v>
      </c>
      <c r="F860">
        <v>116</v>
      </c>
    </row>
    <row r="861" spans="1:6" x14ac:dyDescent="0.3">
      <c r="A861">
        <v>9707031</v>
      </c>
      <c r="B861" t="s">
        <v>50</v>
      </c>
      <c r="C861">
        <v>4</v>
      </c>
      <c r="D861" s="31">
        <v>194.94699399999999</v>
      </c>
      <c r="E861" s="11">
        <v>33725.83</v>
      </c>
      <c r="F861">
        <v>173</v>
      </c>
    </row>
    <row r="862" spans="1:6" x14ac:dyDescent="0.3">
      <c r="A862">
        <v>9707031</v>
      </c>
      <c r="B862" t="s">
        <v>50</v>
      </c>
      <c r="C862">
        <v>1</v>
      </c>
      <c r="D862" s="31">
        <v>194.97180499999999</v>
      </c>
      <c r="E862" s="11">
        <v>28075.94</v>
      </c>
      <c r="F862">
        <v>144</v>
      </c>
    </row>
    <row r="863" spans="1:6" x14ac:dyDescent="0.3">
      <c r="A863">
        <v>9707031</v>
      </c>
      <c r="B863" t="s">
        <v>43</v>
      </c>
      <c r="C863" t="s">
        <v>225</v>
      </c>
      <c r="D863" s="31">
        <v>275.77999999999997</v>
      </c>
      <c r="E863" s="11">
        <v>26474.880000000001</v>
      </c>
      <c r="F863">
        <v>96</v>
      </c>
    </row>
    <row r="864" spans="1:6" x14ac:dyDescent="0.3">
      <c r="A864">
        <v>9707031</v>
      </c>
      <c r="B864" t="s">
        <v>136</v>
      </c>
      <c r="C864">
        <v>3</v>
      </c>
      <c r="D864" s="31">
        <v>233.45</v>
      </c>
      <c r="E864" s="11">
        <v>26146.400000000001</v>
      </c>
      <c r="F864">
        <v>112</v>
      </c>
    </row>
    <row r="865" spans="1:6" x14ac:dyDescent="0.3">
      <c r="A865">
        <v>9707031</v>
      </c>
      <c r="B865" t="s">
        <v>50</v>
      </c>
      <c r="C865">
        <v>2</v>
      </c>
      <c r="D865" s="31">
        <v>194.988947</v>
      </c>
      <c r="E865" s="11">
        <v>25933.53</v>
      </c>
      <c r="F865">
        <v>133</v>
      </c>
    </row>
    <row r="866" spans="1:6" x14ac:dyDescent="0.3">
      <c r="A866">
        <v>9707031</v>
      </c>
      <c r="B866" t="s">
        <v>101</v>
      </c>
      <c r="C866">
        <v>3</v>
      </c>
      <c r="D866" s="31">
        <v>210.31149099999999</v>
      </c>
      <c r="E866" s="11">
        <v>23554.8871</v>
      </c>
      <c r="F866">
        <v>112</v>
      </c>
    </row>
    <row r="867" spans="1:6" x14ac:dyDescent="0.3">
      <c r="A867">
        <v>9707031</v>
      </c>
      <c r="B867" t="s">
        <v>42</v>
      </c>
      <c r="C867">
        <v>3</v>
      </c>
      <c r="D867" s="31">
        <v>198.181713</v>
      </c>
      <c r="E867" s="11">
        <v>16449.082200000001</v>
      </c>
      <c r="F867">
        <v>83</v>
      </c>
    </row>
    <row r="868" spans="1:6" x14ac:dyDescent="0.3">
      <c r="A868">
        <v>9707031</v>
      </c>
      <c r="B868" t="s">
        <v>68</v>
      </c>
      <c r="C868">
        <v>2</v>
      </c>
      <c r="D868" s="31">
        <v>179.90649999999999</v>
      </c>
      <c r="E868" s="11">
        <v>15651.8655</v>
      </c>
      <c r="F868">
        <v>87</v>
      </c>
    </row>
    <row r="869" spans="1:6" x14ac:dyDescent="0.3">
      <c r="A869">
        <v>9707031</v>
      </c>
      <c r="B869" t="s">
        <v>68</v>
      </c>
      <c r="C869">
        <v>1</v>
      </c>
      <c r="D869" s="31">
        <v>179.90649999999999</v>
      </c>
      <c r="E869" s="11">
        <v>15112.146000000001</v>
      </c>
      <c r="F869">
        <v>84</v>
      </c>
    </row>
    <row r="870" spans="1:6" x14ac:dyDescent="0.3">
      <c r="A870">
        <v>9707031</v>
      </c>
      <c r="B870" t="s">
        <v>104</v>
      </c>
      <c r="C870">
        <v>3</v>
      </c>
      <c r="D870" s="31">
        <v>320.53738600000003</v>
      </c>
      <c r="E870" s="11">
        <v>13783.107599999999</v>
      </c>
      <c r="F870">
        <v>43</v>
      </c>
    </row>
    <row r="871" spans="1:6" x14ac:dyDescent="0.3">
      <c r="A871">
        <v>9707031</v>
      </c>
      <c r="B871" t="s">
        <v>95</v>
      </c>
      <c r="C871" t="s">
        <v>225</v>
      </c>
      <c r="D871" s="31">
        <v>192.52</v>
      </c>
      <c r="E871" s="11">
        <v>13091.36</v>
      </c>
      <c r="F871">
        <v>68</v>
      </c>
    </row>
    <row r="872" spans="1:6" x14ac:dyDescent="0.3">
      <c r="A872">
        <v>9707031</v>
      </c>
      <c r="B872" t="s">
        <v>89</v>
      </c>
      <c r="C872">
        <v>1</v>
      </c>
      <c r="D872" s="31">
        <v>255.32340600000001</v>
      </c>
      <c r="E872" s="11">
        <v>12000.2001</v>
      </c>
      <c r="F872">
        <v>47</v>
      </c>
    </row>
    <row r="873" spans="1:6" x14ac:dyDescent="0.3">
      <c r="A873">
        <v>9707031</v>
      </c>
      <c r="B873" t="s">
        <v>101</v>
      </c>
      <c r="C873" t="s">
        <v>225</v>
      </c>
      <c r="D873" s="31">
        <v>208.852001</v>
      </c>
      <c r="E873" s="11">
        <v>11278.008099999999</v>
      </c>
      <c r="F873">
        <v>54</v>
      </c>
    </row>
    <row r="874" spans="1:6" x14ac:dyDescent="0.3">
      <c r="A874">
        <v>9707031</v>
      </c>
      <c r="B874" t="s">
        <v>151</v>
      </c>
      <c r="C874">
        <v>3</v>
      </c>
      <c r="D874" s="31">
        <v>220.339</v>
      </c>
      <c r="E874" s="11">
        <v>10355.933000000001</v>
      </c>
      <c r="F874">
        <v>47</v>
      </c>
    </row>
    <row r="875" spans="1:6" x14ac:dyDescent="0.3">
      <c r="A875">
        <v>9707030</v>
      </c>
      <c r="B875" t="s">
        <v>68</v>
      </c>
      <c r="C875" t="s">
        <v>225</v>
      </c>
      <c r="D875" s="31">
        <v>99.308400000000006</v>
      </c>
      <c r="E875" s="11">
        <v>41908.144800000002</v>
      </c>
      <c r="F875">
        <v>422</v>
      </c>
    </row>
    <row r="876" spans="1:6" x14ac:dyDescent="0.3">
      <c r="A876">
        <v>9707030</v>
      </c>
      <c r="B876" t="s">
        <v>68</v>
      </c>
      <c r="C876">
        <v>3</v>
      </c>
      <c r="D876" s="31">
        <v>99.308400000000006</v>
      </c>
      <c r="E876" s="11">
        <v>24032.632799999999</v>
      </c>
      <c r="F876">
        <v>242</v>
      </c>
    </row>
    <row r="877" spans="1:6" x14ac:dyDescent="0.3">
      <c r="A877">
        <v>9707026</v>
      </c>
      <c r="B877" t="s">
        <v>56</v>
      </c>
      <c r="C877" t="s">
        <v>225</v>
      </c>
      <c r="D877" s="31">
        <v>249.87737000000001</v>
      </c>
      <c r="E877" s="11">
        <v>25737.369200000001</v>
      </c>
      <c r="F877">
        <v>103</v>
      </c>
    </row>
    <row r="878" spans="1:6" x14ac:dyDescent="0.3">
      <c r="A878">
        <v>9707026</v>
      </c>
      <c r="B878" t="s">
        <v>89</v>
      </c>
      <c r="C878">
        <v>4</v>
      </c>
      <c r="D878" s="31">
        <v>254.54</v>
      </c>
      <c r="E878" s="11">
        <v>15017.86</v>
      </c>
      <c r="F878">
        <v>59</v>
      </c>
    </row>
    <row r="879" spans="1:6" x14ac:dyDescent="0.3">
      <c r="A879">
        <v>9707026</v>
      </c>
      <c r="B879" t="s">
        <v>89</v>
      </c>
      <c r="C879">
        <v>3</v>
      </c>
      <c r="D879" s="31">
        <v>254.54</v>
      </c>
      <c r="E879" s="11">
        <v>13236.08</v>
      </c>
      <c r="F879">
        <v>52</v>
      </c>
    </row>
    <row r="880" spans="1:6" x14ac:dyDescent="0.3">
      <c r="A880">
        <v>9707026</v>
      </c>
      <c r="B880" t="s">
        <v>89</v>
      </c>
      <c r="C880" t="s">
        <v>225</v>
      </c>
      <c r="D880" s="31">
        <v>235.16016099999999</v>
      </c>
      <c r="E880" s="11">
        <v>12228.3284</v>
      </c>
      <c r="F880">
        <v>52</v>
      </c>
    </row>
    <row r="881" spans="1:6" x14ac:dyDescent="0.3">
      <c r="A881">
        <v>9707026</v>
      </c>
      <c r="B881" t="s">
        <v>89</v>
      </c>
      <c r="C881">
        <v>1</v>
      </c>
      <c r="D881" s="31">
        <v>254.54</v>
      </c>
      <c r="E881" s="11">
        <v>10690.68</v>
      </c>
      <c r="F881">
        <v>42</v>
      </c>
    </row>
    <row r="882" spans="1:6" x14ac:dyDescent="0.3">
      <c r="A882">
        <v>9707024</v>
      </c>
      <c r="B882" t="s">
        <v>56</v>
      </c>
      <c r="C882" t="s">
        <v>225</v>
      </c>
      <c r="D882" s="31">
        <v>352.93650000000002</v>
      </c>
      <c r="E882" s="11">
        <v>19058.571</v>
      </c>
      <c r="F882">
        <v>54</v>
      </c>
    </row>
    <row r="883" spans="1:6" x14ac:dyDescent="0.3">
      <c r="A883">
        <v>9705094</v>
      </c>
      <c r="B883" t="s">
        <v>68</v>
      </c>
      <c r="C883">
        <v>3</v>
      </c>
      <c r="D883" s="31">
        <v>401.40190000000001</v>
      </c>
      <c r="E883" s="11">
        <v>33717.759599999998</v>
      </c>
      <c r="F883">
        <v>84</v>
      </c>
    </row>
    <row r="884" spans="1:6" x14ac:dyDescent="0.3">
      <c r="A884">
        <v>9705094</v>
      </c>
      <c r="B884" t="s">
        <v>68</v>
      </c>
      <c r="C884" t="s">
        <v>225</v>
      </c>
      <c r="D884" s="31">
        <v>401.40190000000001</v>
      </c>
      <c r="E884" s="11">
        <v>25288.3197</v>
      </c>
      <c r="F884">
        <v>63</v>
      </c>
    </row>
    <row r="885" spans="1:6" x14ac:dyDescent="0.3">
      <c r="A885">
        <v>9705094</v>
      </c>
      <c r="B885" t="s">
        <v>104</v>
      </c>
      <c r="C885">
        <v>3</v>
      </c>
      <c r="D885" s="31">
        <v>749.48</v>
      </c>
      <c r="E885" s="11">
        <v>10492.72</v>
      </c>
      <c r="F885">
        <v>14</v>
      </c>
    </row>
    <row r="886" spans="1:6" x14ac:dyDescent="0.3">
      <c r="A886">
        <v>9705093</v>
      </c>
      <c r="B886" t="s">
        <v>68</v>
      </c>
      <c r="C886" t="s">
        <v>225</v>
      </c>
      <c r="D886" s="31">
        <v>265.8879</v>
      </c>
      <c r="E886" s="11">
        <v>19143.928800000002</v>
      </c>
      <c r="F886">
        <v>72</v>
      </c>
    </row>
    <row r="887" spans="1:6" x14ac:dyDescent="0.3">
      <c r="A887">
        <v>9705093</v>
      </c>
      <c r="B887" t="s">
        <v>68</v>
      </c>
      <c r="C887">
        <v>3</v>
      </c>
      <c r="D887" s="31">
        <v>265.8879</v>
      </c>
      <c r="E887" s="11">
        <v>18612.152999999998</v>
      </c>
      <c r="F887">
        <v>70</v>
      </c>
    </row>
    <row r="888" spans="1:6" x14ac:dyDescent="0.3">
      <c r="A888">
        <v>9705092</v>
      </c>
      <c r="B888" t="s">
        <v>151</v>
      </c>
      <c r="C888" t="s">
        <v>225</v>
      </c>
      <c r="D888" s="31">
        <v>253.89830000000001</v>
      </c>
      <c r="E888" s="11">
        <v>15995.5929</v>
      </c>
      <c r="F888">
        <v>63</v>
      </c>
    </row>
    <row r="889" spans="1:6" x14ac:dyDescent="0.3">
      <c r="A889">
        <v>9705092</v>
      </c>
      <c r="B889" t="s">
        <v>151</v>
      </c>
      <c r="C889">
        <v>3</v>
      </c>
      <c r="D889" s="31">
        <v>253.89830000000001</v>
      </c>
      <c r="E889" s="11">
        <v>15995.5929</v>
      </c>
      <c r="F889">
        <v>63</v>
      </c>
    </row>
    <row r="890" spans="1:6" x14ac:dyDescent="0.3">
      <c r="A890">
        <v>9705088</v>
      </c>
      <c r="B890" t="s">
        <v>151</v>
      </c>
      <c r="C890">
        <v>3</v>
      </c>
      <c r="D890" s="31">
        <v>103.98309999999999</v>
      </c>
      <c r="E890" s="11">
        <v>12477.972</v>
      </c>
      <c r="F890">
        <v>120</v>
      </c>
    </row>
    <row r="891" spans="1:6" x14ac:dyDescent="0.3">
      <c r="A891">
        <v>9705087</v>
      </c>
      <c r="B891" t="s">
        <v>151</v>
      </c>
      <c r="C891">
        <v>3</v>
      </c>
      <c r="D891" s="31">
        <v>190.4237</v>
      </c>
      <c r="E891" s="11">
        <v>69123.803100000005</v>
      </c>
      <c r="F891">
        <v>363</v>
      </c>
    </row>
    <row r="892" spans="1:6" x14ac:dyDescent="0.3">
      <c r="A892">
        <v>9705087</v>
      </c>
      <c r="B892" t="s">
        <v>151</v>
      </c>
      <c r="C892" t="s">
        <v>225</v>
      </c>
      <c r="D892" s="31">
        <v>190.4237</v>
      </c>
      <c r="E892" s="11">
        <v>44559.145799999998</v>
      </c>
      <c r="F892">
        <v>234</v>
      </c>
    </row>
    <row r="893" spans="1:6" x14ac:dyDescent="0.3">
      <c r="A893">
        <v>9705087</v>
      </c>
      <c r="B893" t="s">
        <v>151</v>
      </c>
      <c r="C893">
        <v>2</v>
      </c>
      <c r="D893" s="31">
        <v>190.4237</v>
      </c>
      <c r="E893" s="11">
        <v>12948.811600000001</v>
      </c>
      <c r="F893">
        <v>68</v>
      </c>
    </row>
    <row r="894" spans="1:6" x14ac:dyDescent="0.3">
      <c r="A894">
        <v>9705083</v>
      </c>
      <c r="B894" t="s">
        <v>56</v>
      </c>
      <c r="C894" t="s">
        <v>225</v>
      </c>
      <c r="D894" s="31">
        <v>544.15610000000004</v>
      </c>
      <c r="E894" s="11">
        <v>15780.526900000001</v>
      </c>
      <c r="F894">
        <v>29</v>
      </c>
    </row>
    <row r="895" spans="1:6" x14ac:dyDescent="0.3">
      <c r="A895">
        <v>9705081</v>
      </c>
      <c r="B895" t="s">
        <v>68</v>
      </c>
      <c r="C895" t="s">
        <v>225</v>
      </c>
      <c r="D895" s="31">
        <v>268.975371</v>
      </c>
      <c r="E895" s="11">
        <v>81499.537500000006</v>
      </c>
      <c r="F895">
        <v>303</v>
      </c>
    </row>
    <row r="896" spans="1:6" x14ac:dyDescent="0.3">
      <c r="A896">
        <v>9705081</v>
      </c>
      <c r="B896" t="s">
        <v>68</v>
      </c>
      <c r="C896">
        <v>3</v>
      </c>
      <c r="D896" s="31">
        <v>266.61422199999998</v>
      </c>
      <c r="E896" s="11">
        <v>49057.017</v>
      </c>
      <c r="F896">
        <v>184</v>
      </c>
    </row>
    <row r="897" spans="1:6" x14ac:dyDescent="0.3">
      <c r="A897">
        <v>9705081</v>
      </c>
      <c r="B897" t="s">
        <v>104</v>
      </c>
      <c r="C897">
        <v>3</v>
      </c>
      <c r="D897" s="31">
        <v>488.62</v>
      </c>
      <c r="E897" s="11">
        <v>24431</v>
      </c>
      <c r="F897">
        <v>50</v>
      </c>
    </row>
    <row r="898" spans="1:6" x14ac:dyDescent="0.3">
      <c r="A898">
        <v>9705081</v>
      </c>
      <c r="B898" t="s">
        <v>154</v>
      </c>
      <c r="C898">
        <v>3</v>
      </c>
      <c r="D898" s="31">
        <v>332.78236600000002</v>
      </c>
      <c r="E898" s="11">
        <v>23627.547999999999</v>
      </c>
      <c r="F898">
        <v>71</v>
      </c>
    </row>
    <row r="899" spans="1:6" x14ac:dyDescent="0.3">
      <c r="A899">
        <v>9705081</v>
      </c>
      <c r="B899" t="s">
        <v>43</v>
      </c>
      <c r="C899" t="s">
        <v>225</v>
      </c>
      <c r="D899" s="31">
        <v>400</v>
      </c>
      <c r="E899" s="11">
        <v>21600</v>
      </c>
      <c r="F899">
        <v>54</v>
      </c>
    </row>
    <row r="900" spans="1:6" x14ac:dyDescent="0.3">
      <c r="A900">
        <v>9705081</v>
      </c>
      <c r="B900" t="s">
        <v>154</v>
      </c>
      <c r="C900" t="s">
        <v>225</v>
      </c>
      <c r="D900" s="31">
        <v>334.029743</v>
      </c>
      <c r="E900" s="11">
        <v>13027.16</v>
      </c>
      <c r="F900">
        <v>39</v>
      </c>
    </row>
    <row r="901" spans="1:6" x14ac:dyDescent="0.3">
      <c r="A901">
        <v>9705081</v>
      </c>
      <c r="B901" t="s">
        <v>43</v>
      </c>
      <c r="C901">
        <v>3</v>
      </c>
      <c r="D901" s="31">
        <v>400</v>
      </c>
      <c r="E901" s="11">
        <v>10800</v>
      </c>
      <c r="F901">
        <v>27</v>
      </c>
    </row>
    <row r="902" spans="1:6" x14ac:dyDescent="0.3">
      <c r="A902">
        <v>9705079</v>
      </c>
      <c r="B902" t="s">
        <v>56</v>
      </c>
      <c r="C902" t="s">
        <v>225</v>
      </c>
      <c r="D902" s="31">
        <v>283.42718300000001</v>
      </c>
      <c r="E902" s="11">
        <v>111103.45600000001</v>
      </c>
      <c r="F902">
        <v>392</v>
      </c>
    </row>
    <row r="903" spans="1:6" x14ac:dyDescent="0.3">
      <c r="A903">
        <v>9705079</v>
      </c>
      <c r="B903" t="s">
        <v>56</v>
      </c>
      <c r="C903">
        <v>3</v>
      </c>
      <c r="D903" s="31">
        <v>282.59512000000001</v>
      </c>
      <c r="E903" s="11">
        <v>16955.707200000001</v>
      </c>
      <c r="F903">
        <v>60</v>
      </c>
    </row>
    <row r="904" spans="1:6" x14ac:dyDescent="0.3">
      <c r="A904">
        <v>9705078</v>
      </c>
      <c r="B904" t="s">
        <v>130</v>
      </c>
      <c r="C904">
        <v>3</v>
      </c>
      <c r="D904" s="31">
        <v>235.645577</v>
      </c>
      <c r="E904" s="11">
        <v>25685.367999999999</v>
      </c>
      <c r="F904">
        <v>109</v>
      </c>
    </row>
    <row r="905" spans="1:6" x14ac:dyDescent="0.3">
      <c r="A905">
        <v>9705078</v>
      </c>
      <c r="B905" t="s">
        <v>130</v>
      </c>
      <c r="C905" t="s">
        <v>225</v>
      </c>
      <c r="D905" s="31">
        <v>240.32993400000001</v>
      </c>
      <c r="E905" s="11">
        <v>13939.136200000001</v>
      </c>
      <c r="F905">
        <v>58</v>
      </c>
    </row>
    <row r="906" spans="1:6" x14ac:dyDescent="0.3">
      <c r="A906">
        <v>9705078</v>
      </c>
      <c r="B906" t="s">
        <v>50</v>
      </c>
      <c r="C906" t="s">
        <v>225</v>
      </c>
      <c r="D906" s="31">
        <v>155.23732899999999</v>
      </c>
      <c r="E906" s="11">
        <v>13816.122300000001</v>
      </c>
      <c r="F906">
        <v>89</v>
      </c>
    </row>
    <row r="907" spans="1:6" x14ac:dyDescent="0.3">
      <c r="A907">
        <v>9705078</v>
      </c>
      <c r="B907" t="s">
        <v>77</v>
      </c>
      <c r="C907">
        <v>3</v>
      </c>
      <c r="D907" s="31">
        <v>166.44739999999999</v>
      </c>
      <c r="E907" s="11">
        <v>13149.3446</v>
      </c>
      <c r="F907">
        <v>79</v>
      </c>
    </row>
    <row r="908" spans="1:6" x14ac:dyDescent="0.3">
      <c r="A908">
        <v>9705078</v>
      </c>
      <c r="B908" t="s">
        <v>154</v>
      </c>
      <c r="C908">
        <v>3</v>
      </c>
      <c r="D908" s="31">
        <v>171.25524799999999</v>
      </c>
      <c r="E908" s="11">
        <v>12844.143599999999</v>
      </c>
      <c r="F908">
        <v>75</v>
      </c>
    </row>
    <row r="909" spans="1:6" x14ac:dyDescent="0.3">
      <c r="A909">
        <v>9705078</v>
      </c>
      <c r="B909" t="s">
        <v>89</v>
      </c>
      <c r="C909">
        <v>3</v>
      </c>
      <c r="D909" s="31">
        <v>183.209056</v>
      </c>
      <c r="E909" s="11">
        <v>10992.5434</v>
      </c>
      <c r="F909">
        <v>60</v>
      </c>
    </row>
    <row r="910" spans="1:6" x14ac:dyDescent="0.3">
      <c r="A910">
        <v>9705078</v>
      </c>
      <c r="B910" t="s">
        <v>50</v>
      </c>
      <c r="C910">
        <v>3</v>
      </c>
      <c r="D910" s="31">
        <v>156.58267699999999</v>
      </c>
      <c r="E910" s="11">
        <v>10334.456700000001</v>
      </c>
      <c r="F910">
        <v>66</v>
      </c>
    </row>
    <row r="911" spans="1:6" x14ac:dyDescent="0.3">
      <c r="A911">
        <v>9705070</v>
      </c>
      <c r="B911" t="s">
        <v>56</v>
      </c>
      <c r="C911" t="s">
        <v>225</v>
      </c>
      <c r="D911" s="31">
        <v>826.71394499999997</v>
      </c>
      <c r="E911" s="11">
        <v>90938.534</v>
      </c>
      <c r="F911">
        <v>110</v>
      </c>
    </row>
    <row r="912" spans="1:6" x14ac:dyDescent="0.3">
      <c r="A912">
        <v>9705070</v>
      </c>
      <c r="B912" t="s">
        <v>56</v>
      </c>
      <c r="C912">
        <v>3</v>
      </c>
      <c r="D912" s="31">
        <v>811.35608000000002</v>
      </c>
      <c r="E912" s="11">
        <v>45435.940499999997</v>
      </c>
      <c r="F912">
        <v>56</v>
      </c>
    </row>
    <row r="913" spans="1:6" x14ac:dyDescent="0.3">
      <c r="A913">
        <v>9705062</v>
      </c>
      <c r="B913" t="s">
        <v>68</v>
      </c>
      <c r="C913" t="s">
        <v>225</v>
      </c>
      <c r="D913" s="31">
        <v>221.57380000000001</v>
      </c>
      <c r="E913" s="11">
        <v>52734.564400000003</v>
      </c>
      <c r="F913">
        <v>238</v>
      </c>
    </row>
    <row r="914" spans="1:6" x14ac:dyDescent="0.3">
      <c r="A914">
        <v>9705062</v>
      </c>
      <c r="B914" t="s">
        <v>68</v>
      </c>
      <c r="C914">
        <v>3</v>
      </c>
      <c r="D914" s="31">
        <v>221.57380000000001</v>
      </c>
      <c r="E914" s="11">
        <v>33900.791400000002</v>
      </c>
      <c r="F914">
        <v>153</v>
      </c>
    </row>
    <row r="915" spans="1:6" x14ac:dyDescent="0.3">
      <c r="A915">
        <v>9705061</v>
      </c>
      <c r="B915" t="s">
        <v>68</v>
      </c>
      <c r="C915" t="s">
        <v>225</v>
      </c>
      <c r="D915" s="31">
        <v>146.14209</v>
      </c>
      <c r="E915" s="11">
        <v>391660.80180000002</v>
      </c>
      <c r="F915">
        <v>2680</v>
      </c>
    </row>
    <row r="916" spans="1:6" x14ac:dyDescent="0.3">
      <c r="A916">
        <v>9705061</v>
      </c>
      <c r="B916" t="s">
        <v>68</v>
      </c>
      <c r="C916">
        <v>3</v>
      </c>
      <c r="D916" s="31">
        <v>146.209236</v>
      </c>
      <c r="E916" s="11">
        <v>110387.9739</v>
      </c>
      <c r="F916">
        <v>755</v>
      </c>
    </row>
    <row r="917" spans="1:6" x14ac:dyDescent="0.3">
      <c r="A917">
        <v>9705061</v>
      </c>
      <c r="B917" t="s">
        <v>68</v>
      </c>
      <c r="C917">
        <v>2</v>
      </c>
      <c r="D917" s="31">
        <v>138.280519</v>
      </c>
      <c r="E917" s="11">
        <v>40516.1921</v>
      </c>
      <c r="F917">
        <v>293</v>
      </c>
    </row>
    <row r="918" spans="1:6" x14ac:dyDescent="0.3">
      <c r="A918">
        <v>9705061</v>
      </c>
      <c r="B918" t="s">
        <v>68</v>
      </c>
      <c r="C918">
        <v>1</v>
      </c>
      <c r="D918" s="31">
        <v>146.21954299999999</v>
      </c>
      <c r="E918" s="11">
        <v>34361.592799999999</v>
      </c>
      <c r="F918">
        <v>235</v>
      </c>
    </row>
    <row r="919" spans="1:6" x14ac:dyDescent="0.3">
      <c r="A919">
        <v>9705058</v>
      </c>
      <c r="B919" t="s">
        <v>174</v>
      </c>
      <c r="C919">
        <v>3</v>
      </c>
      <c r="D919" s="31">
        <v>93.6</v>
      </c>
      <c r="E919" s="11">
        <v>69357.600000000006</v>
      </c>
      <c r="F919">
        <v>741</v>
      </c>
    </row>
    <row r="920" spans="1:6" x14ac:dyDescent="0.3">
      <c r="A920">
        <v>9705058</v>
      </c>
      <c r="B920" t="s">
        <v>174</v>
      </c>
      <c r="C920">
        <v>2</v>
      </c>
      <c r="D920" s="31">
        <v>93.6</v>
      </c>
      <c r="E920" s="11">
        <v>23587.200000000001</v>
      </c>
      <c r="F920">
        <v>252</v>
      </c>
    </row>
    <row r="921" spans="1:6" x14ac:dyDescent="0.3">
      <c r="A921">
        <v>9705058</v>
      </c>
      <c r="B921" t="s">
        <v>174</v>
      </c>
      <c r="C921" t="s">
        <v>225</v>
      </c>
      <c r="D921" s="31">
        <v>93.296477999999993</v>
      </c>
      <c r="E921" s="11">
        <v>19685.5569</v>
      </c>
      <c r="F921">
        <v>211</v>
      </c>
    </row>
    <row r="922" spans="1:6" x14ac:dyDescent="0.3">
      <c r="A922">
        <v>9705058</v>
      </c>
      <c r="B922" t="s">
        <v>174</v>
      </c>
      <c r="C922">
        <v>1</v>
      </c>
      <c r="D922" s="31">
        <v>93.6</v>
      </c>
      <c r="E922" s="11">
        <v>15912</v>
      </c>
      <c r="F922">
        <v>170</v>
      </c>
    </row>
    <row r="923" spans="1:6" x14ac:dyDescent="0.3">
      <c r="A923">
        <v>9705053</v>
      </c>
      <c r="B923" t="s">
        <v>68</v>
      </c>
      <c r="C923" t="s">
        <v>225</v>
      </c>
      <c r="D923" s="31">
        <v>265.8879</v>
      </c>
      <c r="E923" s="11">
        <v>120181.3308</v>
      </c>
      <c r="F923">
        <v>452</v>
      </c>
    </row>
    <row r="924" spans="1:6" x14ac:dyDescent="0.3">
      <c r="A924">
        <v>9705053</v>
      </c>
      <c r="B924" t="s">
        <v>169</v>
      </c>
      <c r="C924">
        <v>3</v>
      </c>
      <c r="D924" s="31">
        <v>386.90480000000002</v>
      </c>
      <c r="E924" s="11">
        <v>100595.24800000001</v>
      </c>
      <c r="F924">
        <v>260</v>
      </c>
    </row>
    <row r="925" spans="1:6" x14ac:dyDescent="0.3">
      <c r="A925">
        <v>9705053</v>
      </c>
      <c r="B925" t="s">
        <v>104</v>
      </c>
      <c r="C925" t="s">
        <v>225</v>
      </c>
      <c r="D925" s="31">
        <v>414.75676900000002</v>
      </c>
      <c r="E925" s="11">
        <v>80462.813200000004</v>
      </c>
      <c r="F925">
        <v>194</v>
      </c>
    </row>
    <row r="926" spans="1:6" x14ac:dyDescent="0.3">
      <c r="A926">
        <v>9705053</v>
      </c>
      <c r="B926" t="s">
        <v>77</v>
      </c>
      <c r="C926">
        <v>3</v>
      </c>
      <c r="D926" s="31">
        <v>285.3</v>
      </c>
      <c r="E926" s="11">
        <v>73036.800000000003</v>
      </c>
      <c r="F926">
        <v>256</v>
      </c>
    </row>
    <row r="927" spans="1:6" x14ac:dyDescent="0.3">
      <c r="A927">
        <v>9705053</v>
      </c>
      <c r="B927" t="s">
        <v>50</v>
      </c>
      <c r="C927" t="s">
        <v>225</v>
      </c>
      <c r="D927" s="31">
        <v>286.20608600000003</v>
      </c>
      <c r="E927" s="11">
        <v>57813.629399999998</v>
      </c>
      <c r="F927">
        <v>202</v>
      </c>
    </row>
    <row r="928" spans="1:6" x14ac:dyDescent="0.3">
      <c r="A928">
        <v>9705053</v>
      </c>
      <c r="B928" t="s">
        <v>43</v>
      </c>
      <c r="C928" t="s">
        <v>225</v>
      </c>
      <c r="D928" s="31">
        <v>441.48999300000003</v>
      </c>
      <c r="E928" s="11">
        <v>35760.6895</v>
      </c>
      <c r="F928">
        <v>81</v>
      </c>
    </row>
    <row r="929" spans="1:6" x14ac:dyDescent="0.3">
      <c r="A929">
        <v>9705053</v>
      </c>
      <c r="B929" t="s">
        <v>104</v>
      </c>
      <c r="C929">
        <v>3</v>
      </c>
      <c r="D929" s="31">
        <v>424.16506600000002</v>
      </c>
      <c r="E929" s="11">
        <v>31812.38</v>
      </c>
      <c r="F929">
        <v>75</v>
      </c>
    </row>
    <row r="930" spans="1:6" x14ac:dyDescent="0.3">
      <c r="A930">
        <v>9705053</v>
      </c>
      <c r="B930" t="s">
        <v>50</v>
      </c>
      <c r="C930">
        <v>4</v>
      </c>
      <c r="D930" s="31">
        <v>287.61625199999997</v>
      </c>
      <c r="E930" s="11">
        <v>30774.938999999998</v>
      </c>
      <c r="F930">
        <v>107</v>
      </c>
    </row>
    <row r="931" spans="1:6" x14ac:dyDescent="0.3">
      <c r="A931">
        <v>9705053</v>
      </c>
      <c r="B931" t="s">
        <v>154</v>
      </c>
      <c r="C931">
        <v>3</v>
      </c>
      <c r="D931" s="31">
        <v>308.41799200000003</v>
      </c>
      <c r="E931" s="11">
        <v>30533.381300000001</v>
      </c>
      <c r="F931">
        <v>99</v>
      </c>
    </row>
    <row r="932" spans="1:6" x14ac:dyDescent="0.3">
      <c r="A932">
        <v>9705053</v>
      </c>
      <c r="B932" t="s">
        <v>77</v>
      </c>
      <c r="C932" t="s">
        <v>225</v>
      </c>
      <c r="D932" s="31">
        <v>285.3</v>
      </c>
      <c r="E932" s="11">
        <v>27103.5</v>
      </c>
      <c r="F932">
        <v>95</v>
      </c>
    </row>
    <row r="933" spans="1:6" x14ac:dyDescent="0.3">
      <c r="A933">
        <v>9705053</v>
      </c>
      <c r="B933" t="s">
        <v>56</v>
      </c>
      <c r="C933" t="s">
        <v>225</v>
      </c>
      <c r="D933" s="31">
        <v>485.85359999999997</v>
      </c>
      <c r="E933" s="11">
        <v>21863.412</v>
      </c>
      <c r="F933">
        <v>45</v>
      </c>
    </row>
    <row r="934" spans="1:6" x14ac:dyDescent="0.3">
      <c r="A934">
        <v>9705053</v>
      </c>
      <c r="B934" t="s">
        <v>154</v>
      </c>
      <c r="C934" t="s">
        <v>225</v>
      </c>
      <c r="D934" s="31">
        <v>311.49666300000001</v>
      </c>
      <c r="E934" s="11">
        <v>20247.283100000001</v>
      </c>
      <c r="F934">
        <v>65</v>
      </c>
    </row>
    <row r="935" spans="1:6" x14ac:dyDescent="0.3">
      <c r="A935">
        <v>9705053</v>
      </c>
      <c r="B935" t="s">
        <v>68</v>
      </c>
      <c r="C935">
        <v>3</v>
      </c>
      <c r="D935" s="31">
        <v>265.8879</v>
      </c>
      <c r="E935" s="11">
        <v>20207.4804</v>
      </c>
      <c r="F935">
        <v>76</v>
      </c>
    </row>
    <row r="936" spans="1:6" x14ac:dyDescent="0.3">
      <c r="A936">
        <v>9705053</v>
      </c>
      <c r="B936" t="s">
        <v>50</v>
      </c>
      <c r="C936">
        <v>1</v>
      </c>
      <c r="D936" s="31">
        <v>287.640041</v>
      </c>
      <c r="E936" s="11">
        <v>20134.802899999999</v>
      </c>
      <c r="F936">
        <v>70</v>
      </c>
    </row>
    <row r="937" spans="1:6" x14ac:dyDescent="0.3">
      <c r="A937">
        <v>9705053</v>
      </c>
      <c r="B937" t="s">
        <v>50</v>
      </c>
      <c r="C937">
        <v>3</v>
      </c>
      <c r="D937" s="31">
        <v>287.670008</v>
      </c>
      <c r="E937" s="11">
        <v>19561.560600000001</v>
      </c>
      <c r="F937">
        <v>68</v>
      </c>
    </row>
    <row r="938" spans="1:6" x14ac:dyDescent="0.3">
      <c r="A938">
        <v>9705053</v>
      </c>
      <c r="B938" t="s">
        <v>101</v>
      </c>
      <c r="C938">
        <v>3</v>
      </c>
      <c r="D938" s="31">
        <v>311.13955199999998</v>
      </c>
      <c r="E938" s="11">
        <v>18979.512699999999</v>
      </c>
      <c r="F938">
        <v>61</v>
      </c>
    </row>
    <row r="939" spans="1:6" x14ac:dyDescent="0.3">
      <c r="A939">
        <v>9705053</v>
      </c>
      <c r="B939" t="s">
        <v>42</v>
      </c>
      <c r="C939" t="s">
        <v>225</v>
      </c>
      <c r="D939" s="31">
        <v>283.99370900000002</v>
      </c>
      <c r="E939" s="11">
        <v>14767.6729</v>
      </c>
      <c r="F939">
        <v>52</v>
      </c>
    </row>
    <row r="940" spans="1:6" x14ac:dyDescent="0.3">
      <c r="A940">
        <v>9705052</v>
      </c>
      <c r="B940" t="s">
        <v>68</v>
      </c>
      <c r="C940" t="s">
        <v>225</v>
      </c>
      <c r="D940" s="31">
        <v>401.40190000000001</v>
      </c>
      <c r="E940" s="11">
        <v>136476.64600000001</v>
      </c>
      <c r="F940">
        <v>340</v>
      </c>
    </row>
    <row r="941" spans="1:6" x14ac:dyDescent="0.3">
      <c r="A941">
        <v>9705052</v>
      </c>
      <c r="B941" t="s">
        <v>68</v>
      </c>
      <c r="C941">
        <v>3</v>
      </c>
      <c r="D941" s="31">
        <v>401.40190000000001</v>
      </c>
      <c r="E941" s="11">
        <v>75864.959099999993</v>
      </c>
      <c r="F941">
        <v>189</v>
      </c>
    </row>
    <row r="942" spans="1:6" x14ac:dyDescent="0.3">
      <c r="A942">
        <v>9705052</v>
      </c>
      <c r="B942" t="s">
        <v>77</v>
      </c>
      <c r="C942">
        <v>3</v>
      </c>
      <c r="D942" s="31">
        <v>444.5616</v>
      </c>
      <c r="E942" s="11">
        <v>44900.721599999997</v>
      </c>
      <c r="F942">
        <v>101</v>
      </c>
    </row>
    <row r="943" spans="1:6" x14ac:dyDescent="0.3">
      <c r="A943">
        <v>9705052</v>
      </c>
      <c r="B943" t="s">
        <v>42</v>
      </c>
      <c r="C943" t="s">
        <v>225</v>
      </c>
      <c r="D943" s="31">
        <v>419.54759000000001</v>
      </c>
      <c r="E943" s="11">
        <v>23075.1175</v>
      </c>
      <c r="F943">
        <v>55</v>
      </c>
    </row>
    <row r="944" spans="1:6" x14ac:dyDescent="0.3">
      <c r="A944">
        <v>9705052</v>
      </c>
      <c r="B944" t="s">
        <v>154</v>
      </c>
      <c r="C944">
        <v>3</v>
      </c>
      <c r="D944" s="31">
        <v>464.87609300000003</v>
      </c>
      <c r="E944" s="11">
        <v>14876.035</v>
      </c>
      <c r="F944">
        <v>32</v>
      </c>
    </row>
    <row r="945" spans="1:6" x14ac:dyDescent="0.3">
      <c r="A945">
        <v>9705052</v>
      </c>
      <c r="B945" t="s">
        <v>77</v>
      </c>
      <c r="C945" t="s">
        <v>225</v>
      </c>
      <c r="D945" s="31">
        <v>444.5616</v>
      </c>
      <c r="E945" s="11">
        <v>12892.286400000001</v>
      </c>
      <c r="F945">
        <v>29</v>
      </c>
    </row>
    <row r="946" spans="1:6" x14ac:dyDescent="0.3">
      <c r="A946">
        <v>9705048</v>
      </c>
      <c r="B946" t="s">
        <v>56</v>
      </c>
      <c r="C946" t="s">
        <v>225</v>
      </c>
      <c r="D946" s="31">
        <v>541.33749299999999</v>
      </c>
      <c r="E946" s="11">
        <v>663679.76659999997</v>
      </c>
      <c r="F946">
        <v>1226</v>
      </c>
    </row>
    <row r="947" spans="1:6" x14ac:dyDescent="0.3">
      <c r="A947">
        <v>9705048</v>
      </c>
      <c r="B947" t="s">
        <v>56</v>
      </c>
      <c r="C947">
        <v>3</v>
      </c>
      <c r="D947" s="31">
        <v>538.47119099999998</v>
      </c>
      <c r="E947" s="11">
        <v>79693.736399999994</v>
      </c>
      <c r="F947">
        <v>148</v>
      </c>
    </row>
    <row r="948" spans="1:6" x14ac:dyDescent="0.3">
      <c r="A948">
        <v>9705037</v>
      </c>
      <c r="B948" t="s">
        <v>151</v>
      </c>
      <c r="C948">
        <v>3</v>
      </c>
      <c r="D948" s="31">
        <v>57.127099999999999</v>
      </c>
      <c r="E948" s="11">
        <v>18851.942999999999</v>
      </c>
      <c r="F948">
        <v>330</v>
      </c>
    </row>
    <row r="949" spans="1:6" x14ac:dyDescent="0.3">
      <c r="A949">
        <v>9705016</v>
      </c>
      <c r="B949" t="s">
        <v>56</v>
      </c>
      <c r="C949" t="s">
        <v>225</v>
      </c>
      <c r="D949" s="31">
        <v>63.4634</v>
      </c>
      <c r="E949" s="11">
        <v>31160.529399999999</v>
      </c>
      <c r="F949">
        <v>491</v>
      </c>
    </row>
    <row r="950" spans="1:6" x14ac:dyDescent="0.3">
      <c r="A950">
        <v>9705015</v>
      </c>
      <c r="B950" t="s">
        <v>68</v>
      </c>
      <c r="C950" t="s">
        <v>225</v>
      </c>
      <c r="D950" s="31">
        <v>139.60052999999999</v>
      </c>
      <c r="E950" s="11">
        <v>1038627.9448000001</v>
      </c>
      <c r="F950">
        <v>7440</v>
      </c>
    </row>
    <row r="951" spans="1:6" x14ac:dyDescent="0.3">
      <c r="A951">
        <v>9705015</v>
      </c>
      <c r="B951" t="s">
        <v>42</v>
      </c>
      <c r="C951" t="s">
        <v>225</v>
      </c>
      <c r="D951" s="31">
        <v>154.262809</v>
      </c>
      <c r="E951" s="11">
        <v>216893.50959999999</v>
      </c>
      <c r="F951">
        <v>1406</v>
      </c>
    </row>
    <row r="952" spans="1:6" x14ac:dyDescent="0.3">
      <c r="A952">
        <v>9705015</v>
      </c>
      <c r="B952" t="s">
        <v>68</v>
      </c>
      <c r="C952">
        <v>3</v>
      </c>
      <c r="D952" s="31">
        <v>132.77167700000001</v>
      </c>
      <c r="E952" s="11">
        <v>96790.552599999995</v>
      </c>
      <c r="F952">
        <v>729</v>
      </c>
    </row>
    <row r="953" spans="1:6" x14ac:dyDescent="0.3">
      <c r="A953">
        <v>9705015</v>
      </c>
      <c r="B953" t="s">
        <v>144</v>
      </c>
      <c r="C953" t="s">
        <v>225</v>
      </c>
      <c r="D953" s="31">
        <v>149.73065</v>
      </c>
      <c r="E953" s="11">
        <v>81303.743300000002</v>
      </c>
      <c r="F953">
        <v>543</v>
      </c>
    </row>
    <row r="954" spans="1:6" x14ac:dyDescent="0.3">
      <c r="A954">
        <v>9705015</v>
      </c>
      <c r="B954" t="s">
        <v>116</v>
      </c>
      <c r="C954" t="s">
        <v>225</v>
      </c>
      <c r="D954" s="31">
        <v>152.314134</v>
      </c>
      <c r="E954" s="11">
        <v>70369.1302</v>
      </c>
      <c r="F954">
        <v>462</v>
      </c>
    </row>
    <row r="955" spans="1:6" x14ac:dyDescent="0.3">
      <c r="A955">
        <v>9705015</v>
      </c>
      <c r="B955" t="s">
        <v>144</v>
      </c>
      <c r="C955">
        <v>3</v>
      </c>
      <c r="D955" s="31">
        <v>150</v>
      </c>
      <c r="E955" s="11">
        <v>58950</v>
      </c>
      <c r="F955">
        <v>393</v>
      </c>
    </row>
    <row r="956" spans="1:6" x14ac:dyDescent="0.3">
      <c r="A956">
        <v>9705015</v>
      </c>
      <c r="B956" t="s">
        <v>77</v>
      </c>
      <c r="C956" t="s">
        <v>225</v>
      </c>
      <c r="D956" s="31">
        <v>161.08938599999999</v>
      </c>
      <c r="E956" s="11">
        <v>57831.089800000002</v>
      </c>
      <c r="F956">
        <v>359</v>
      </c>
    </row>
    <row r="957" spans="1:6" x14ac:dyDescent="0.3">
      <c r="A957">
        <v>9705015</v>
      </c>
      <c r="B957" t="s">
        <v>68</v>
      </c>
      <c r="C957">
        <v>2</v>
      </c>
      <c r="D957" s="31">
        <v>122.59210400000001</v>
      </c>
      <c r="E957" s="11">
        <v>29667.289400000001</v>
      </c>
      <c r="F957">
        <v>242</v>
      </c>
    </row>
    <row r="958" spans="1:6" x14ac:dyDescent="0.3">
      <c r="A958">
        <v>9705015</v>
      </c>
      <c r="B958" t="s">
        <v>158</v>
      </c>
      <c r="C958" t="s">
        <v>225</v>
      </c>
      <c r="D958" s="31">
        <v>145.211533</v>
      </c>
      <c r="E958" s="11">
        <v>27444.979800000001</v>
      </c>
      <c r="F958">
        <v>189</v>
      </c>
    </row>
    <row r="959" spans="1:6" x14ac:dyDescent="0.3">
      <c r="A959">
        <v>9705015</v>
      </c>
      <c r="B959" t="s">
        <v>68</v>
      </c>
      <c r="C959">
        <v>1</v>
      </c>
      <c r="D959" s="31">
        <v>121.39404</v>
      </c>
      <c r="E959" s="11">
        <v>24642.990300000001</v>
      </c>
      <c r="F959">
        <v>203</v>
      </c>
    </row>
    <row r="960" spans="1:6" x14ac:dyDescent="0.3">
      <c r="A960">
        <v>9705015</v>
      </c>
      <c r="B960" t="s">
        <v>135</v>
      </c>
      <c r="C960" t="s">
        <v>225</v>
      </c>
      <c r="D960" s="31">
        <v>122.830755</v>
      </c>
      <c r="E960" s="11">
        <v>16827.8135</v>
      </c>
      <c r="F960">
        <v>137</v>
      </c>
    </row>
    <row r="961" spans="1:6" x14ac:dyDescent="0.3">
      <c r="A961">
        <v>9705015</v>
      </c>
      <c r="B961" t="s">
        <v>42</v>
      </c>
      <c r="C961">
        <v>3</v>
      </c>
      <c r="D961" s="31">
        <v>154.38999999999999</v>
      </c>
      <c r="E961" s="11">
        <v>14358.27</v>
      </c>
      <c r="F961">
        <v>93</v>
      </c>
    </row>
    <row r="962" spans="1:6" x14ac:dyDescent="0.3">
      <c r="A962">
        <v>9705015</v>
      </c>
      <c r="B962" t="s">
        <v>144</v>
      </c>
      <c r="C962">
        <v>2</v>
      </c>
      <c r="D962" s="31">
        <v>150</v>
      </c>
      <c r="E962" s="11">
        <v>13050</v>
      </c>
      <c r="F962">
        <v>87</v>
      </c>
    </row>
    <row r="963" spans="1:6" x14ac:dyDescent="0.3">
      <c r="A963">
        <v>9705015</v>
      </c>
      <c r="B963" t="s">
        <v>144</v>
      </c>
      <c r="C963">
        <v>1</v>
      </c>
      <c r="D963" s="31">
        <v>150</v>
      </c>
      <c r="E963" s="11">
        <v>12900</v>
      </c>
      <c r="F963">
        <v>86</v>
      </c>
    </row>
    <row r="964" spans="1:6" x14ac:dyDescent="0.3">
      <c r="A964">
        <v>9705015</v>
      </c>
      <c r="B964" t="s">
        <v>68</v>
      </c>
      <c r="C964">
        <v>4</v>
      </c>
      <c r="D964" s="31">
        <v>143.5514</v>
      </c>
      <c r="E964" s="11">
        <v>11627.663399999999</v>
      </c>
      <c r="F964">
        <v>81</v>
      </c>
    </row>
    <row r="965" spans="1:6" x14ac:dyDescent="0.3">
      <c r="A965">
        <v>9705015</v>
      </c>
      <c r="B965" t="s">
        <v>144</v>
      </c>
      <c r="C965">
        <v>4</v>
      </c>
      <c r="D965" s="31">
        <v>150</v>
      </c>
      <c r="E965" s="11">
        <v>10650</v>
      </c>
      <c r="F965">
        <v>71</v>
      </c>
    </row>
    <row r="966" spans="1:6" x14ac:dyDescent="0.3">
      <c r="A966">
        <v>9705005</v>
      </c>
      <c r="B966" t="s">
        <v>68</v>
      </c>
      <c r="C966" t="s">
        <v>225</v>
      </c>
      <c r="D966" s="31">
        <v>42.618855000000003</v>
      </c>
      <c r="E966" s="11">
        <v>881869.35919999995</v>
      </c>
      <c r="F966">
        <v>20692</v>
      </c>
    </row>
    <row r="967" spans="1:6" x14ac:dyDescent="0.3">
      <c r="A967">
        <v>9705005</v>
      </c>
      <c r="B967" t="s">
        <v>174</v>
      </c>
      <c r="C967">
        <v>3</v>
      </c>
      <c r="D967" s="31">
        <v>62.343736</v>
      </c>
      <c r="E967" s="11">
        <v>89089.2</v>
      </c>
      <c r="F967">
        <v>1429</v>
      </c>
    </row>
    <row r="968" spans="1:6" x14ac:dyDescent="0.3">
      <c r="A968">
        <v>9705005</v>
      </c>
      <c r="B968" t="s">
        <v>68</v>
      </c>
      <c r="C968">
        <v>3</v>
      </c>
      <c r="D968" s="31">
        <v>38.327976999999997</v>
      </c>
      <c r="E968" s="11">
        <v>63164.506699999998</v>
      </c>
      <c r="F968">
        <v>1648</v>
      </c>
    </row>
    <row r="969" spans="1:6" x14ac:dyDescent="0.3">
      <c r="A969">
        <v>9705005</v>
      </c>
      <c r="B969" t="s">
        <v>68</v>
      </c>
      <c r="C969">
        <v>2</v>
      </c>
      <c r="D969" s="31">
        <v>36.259118000000001</v>
      </c>
      <c r="E969" s="11">
        <v>48841.033000000003</v>
      </c>
      <c r="F969">
        <v>1347</v>
      </c>
    </row>
    <row r="970" spans="1:6" x14ac:dyDescent="0.3">
      <c r="A970">
        <v>9705005</v>
      </c>
      <c r="B970" t="s">
        <v>174</v>
      </c>
      <c r="C970">
        <v>2</v>
      </c>
      <c r="D970" s="31">
        <v>62.635773</v>
      </c>
      <c r="E970" s="11">
        <v>45348.3</v>
      </c>
      <c r="F970">
        <v>724</v>
      </c>
    </row>
    <row r="971" spans="1:6" x14ac:dyDescent="0.3">
      <c r="A971">
        <v>9705005</v>
      </c>
      <c r="B971" t="s">
        <v>174</v>
      </c>
      <c r="C971" t="s">
        <v>225</v>
      </c>
      <c r="D971" s="31">
        <v>62.047528999999997</v>
      </c>
      <c r="E971" s="11">
        <v>36918.28</v>
      </c>
      <c r="F971">
        <v>595</v>
      </c>
    </row>
    <row r="972" spans="1:6" x14ac:dyDescent="0.3">
      <c r="A972">
        <v>9705005</v>
      </c>
      <c r="B972" t="s">
        <v>68</v>
      </c>
      <c r="C972">
        <v>1</v>
      </c>
      <c r="D972" s="31">
        <v>37.968505999999998</v>
      </c>
      <c r="E972" s="11">
        <v>23388.6</v>
      </c>
      <c r="F972">
        <v>616</v>
      </c>
    </row>
    <row r="973" spans="1:6" x14ac:dyDescent="0.3">
      <c r="A973">
        <v>9705005</v>
      </c>
      <c r="B973" t="s">
        <v>42</v>
      </c>
      <c r="C973" t="s">
        <v>225</v>
      </c>
      <c r="D973" s="31">
        <v>47.191861000000003</v>
      </c>
      <c r="E973" s="11">
        <v>19018.32</v>
      </c>
      <c r="F973">
        <v>403</v>
      </c>
    </row>
    <row r="974" spans="1:6" x14ac:dyDescent="0.3">
      <c r="A974">
        <v>9705005</v>
      </c>
      <c r="B974" t="s">
        <v>116</v>
      </c>
      <c r="C974" t="s">
        <v>225</v>
      </c>
      <c r="D974" s="31">
        <v>44.284750000000003</v>
      </c>
      <c r="E974" s="11">
        <v>17492.476299999998</v>
      </c>
      <c r="F974">
        <v>395</v>
      </c>
    </row>
    <row r="975" spans="1:6" x14ac:dyDescent="0.3">
      <c r="A975">
        <v>9705005</v>
      </c>
      <c r="B975" t="s">
        <v>174</v>
      </c>
      <c r="C975">
        <v>1</v>
      </c>
      <c r="D975" s="31">
        <v>62.453136000000001</v>
      </c>
      <c r="E975" s="11">
        <v>16924.8</v>
      </c>
      <c r="F975">
        <v>271</v>
      </c>
    </row>
    <row r="976" spans="1:6" x14ac:dyDescent="0.3">
      <c r="A976">
        <v>9705005</v>
      </c>
      <c r="B976" t="s">
        <v>116</v>
      </c>
      <c r="C976">
        <v>3</v>
      </c>
      <c r="D976" s="31">
        <v>45.452820000000003</v>
      </c>
      <c r="E976" s="11">
        <v>11090.488300000001</v>
      </c>
      <c r="F976">
        <v>244</v>
      </c>
    </row>
    <row r="977" spans="1:6" x14ac:dyDescent="0.3">
      <c r="A977">
        <v>9704073</v>
      </c>
      <c r="B977" t="s">
        <v>75</v>
      </c>
      <c r="C977">
        <v>3</v>
      </c>
      <c r="D977" s="31">
        <v>229</v>
      </c>
      <c r="E977" s="11">
        <v>55418</v>
      </c>
      <c r="F977">
        <v>242</v>
      </c>
    </row>
    <row r="978" spans="1:6" x14ac:dyDescent="0.3">
      <c r="A978">
        <v>9704073</v>
      </c>
      <c r="B978" t="s">
        <v>68</v>
      </c>
      <c r="C978">
        <v>3</v>
      </c>
      <c r="D978" s="31">
        <v>179.98</v>
      </c>
      <c r="E978" s="11">
        <v>15118.32</v>
      </c>
      <c r="F978">
        <v>84</v>
      </c>
    </row>
    <row r="979" spans="1:6" x14ac:dyDescent="0.3">
      <c r="A979">
        <v>9704070</v>
      </c>
      <c r="B979" t="s">
        <v>68</v>
      </c>
      <c r="C979">
        <v>3</v>
      </c>
      <c r="D979" s="31">
        <v>92.990700000000004</v>
      </c>
      <c r="E979" s="11">
        <v>14692.5306</v>
      </c>
      <c r="F979">
        <v>158</v>
      </c>
    </row>
    <row r="980" spans="1:6" x14ac:dyDescent="0.3">
      <c r="A980">
        <v>9704070</v>
      </c>
      <c r="B980" t="s">
        <v>68</v>
      </c>
      <c r="C980" t="s">
        <v>225</v>
      </c>
      <c r="D980" s="31">
        <v>92.990700000000004</v>
      </c>
      <c r="E980" s="11">
        <v>13297.670099999999</v>
      </c>
      <c r="F980">
        <v>143</v>
      </c>
    </row>
    <row r="981" spans="1:6" x14ac:dyDescent="0.3">
      <c r="A981">
        <v>9704070</v>
      </c>
      <c r="B981" t="s">
        <v>77</v>
      </c>
      <c r="C981">
        <v>3</v>
      </c>
      <c r="D981" s="31">
        <v>100.43859999999999</v>
      </c>
      <c r="E981" s="11">
        <v>13057.018</v>
      </c>
      <c r="F981">
        <v>130</v>
      </c>
    </row>
    <row r="982" spans="1:6" x14ac:dyDescent="0.3">
      <c r="A982">
        <v>9704069</v>
      </c>
      <c r="B982" t="s">
        <v>77</v>
      </c>
      <c r="C982">
        <v>3</v>
      </c>
      <c r="D982" s="31">
        <v>368.38998600000002</v>
      </c>
      <c r="E982" s="11">
        <v>86571.646800000002</v>
      </c>
      <c r="F982">
        <v>235</v>
      </c>
    </row>
    <row r="983" spans="1:6" x14ac:dyDescent="0.3">
      <c r="A983">
        <v>9704069</v>
      </c>
      <c r="B983" t="s">
        <v>68</v>
      </c>
      <c r="C983">
        <v>3</v>
      </c>
      <c r="D983" s="31">
        <v>326.07</v>
      </c>
      <c r="E983" s="11">
        <v>62279.37</v>
      </c>
      <c r="F983">
        <v>191</v>
      </c>
    </row>
    <row r="984" spans="1:6" x14ac:dyDescent="0.3">
      <c r="A984">
        <v>9704069</v>
      </c>
      <c r="B984" t="s">
        <v>154</v>
      </c>
      <c r="C984">
        <v>3</v>
      </c>
      <c r="D984" s="31">
        <v>349.73797500000001</v>
      </c>
      <c r="E984" s="11">
        <v>39170.653200000001</v>
      </c>
      <c r="F984">
        <v>112</v>
      </c>
    </row>
    <row r="985" spans="1:6" x14ac:dyDescent="0.3">
      <c r="A985">
        <v>9704069</v>
      </c>
      <c r="B985" t="s">
        <v>68</v>
      </c>
      <c r="C985" t="s">
        <v>225</v>
      </c>
      <c r="D985" s="31">
        <v>326.07</v>
      </c>
      <c r="E985" s="11">
        <v>31954.86</v>
      </c>
      <c r="F985">
        <v>98</v>
      </c>
    </row>
    <row r="986" spans="1:6" x14ac:dyDescent="0.3">
      <c r="A986">
        <v>9704069</v>
      </c>
      <c r="B986" t="s">
        <v>154</v>
      </c>
      <c r="C986" t="s">
        <v>225</v>
      </c>
      <c r="D986" s="31">
        <v>338.089023</v>
      </c>
      <c r="E986" s="11">
        <v>11495.0268</v>
      </c>
      <c r="F986">
        <v>34</v>
      </c>
    </row>
    <row r="987" spans="1:6" x14ac:dyDescent="0.3">
      <c r="A987">
        <v>9704069</v>
      </c>
      <c r="B987" t="s">
        <v>77</v>
      </c>
      <c r="C987" t="s">
        <v>225</v>
      </c>
      <c r="D987" s="31">
        <v>369.12279999999998</v>
      </c>
      <c r="E987" s="11">
        <v>11073.683999999999</v>
      </c>
      <c r="F987">
        <v>30</v>
      </c>
    </row>
    <row r="988" spans="1:6" x14ac:dyDescent="0.3">
      <c r="A988">
        <v>9704064</v>
      </c>
      <c r="B988" t="s">
        <v>174</v>
      </c>
      <c r="C988">
        <v>3</v>
      </c>
      <c r="D988" s="31">
        <v>55.8</v>
      </c>
      <c r="E988" s="11">
        <v>198536.4</v>
      </c>
      <c r="F988">
        <v>3558</v>
      </c>
    </row>
    <row r="989" spans="1:6" x14ac:dyDescent="0.3">
      <c r="A989">
        <v>9704064</v>
      </c>
      <c r="B989" t="s">
        <v>174</v>
      </c>
      <c r="C989">
        <v>2</v>
      </c>
      <c r="D989" s="31">
        <v>55.8</v>
      </c>
      <c r="E989" s="11">
        <v>51336</v>
      </c>
      <c r="F989">
        <v>920</v>
      </c>
    </row>
    <row r="990" spans="1:6" x14ac:dyDescent="0.3">
      <c r="A990">
        <v>9704064</v>
      </c>
      <c r="B990" t="s">
        <v>174</v>
      </c>
      <c r="C990" t="s">
        <v>225</v>
      </c>
      <c r="D990" s="31">
        <v>55.692757</v>
      </c>
      <c r="E990" s="11">
        <v>22722.645</v>
      </c>
      <c r="F990">
        <v>408</v>
      </c>
    </row>
    <row r="991" spans="1:6" x14ac:dyDescent="0.3">
      <c r="A991">
        <v>9704064</v>
      </c>
      <c r="B991" t="s">
        <v>174</v>
      </c>
      <c r="C991">
        <v>1</v>
      </c>
      <c r="D991" s="31">
        <v>55.8</v>
      </c>
      <c r="E991" s="11">
        <v>20813.400000000001</v>
      </c>
      <c r="F991">
        <v>373</v>
      </c>
    </row>
    <row r="992" spans="1:6" x14ac:dyDescent="0.3">
      <c r="A992">
        <v>9704063</v>
      </c>
      <c r="B992" t="s">
        <v>68</v>
      </c>
      <c r="C992">
        <v>3</v>
      </c>
      <c r="D992" s="31">
        <v>127.90243100000001</v>
      </c>
      <c r="E992" s="11">
        <v>57044.484499999999</v>
      </c>
      <c r="F992">
        <v>446</v>
      </c>
    </row>
    <row r="993" spans="1:6" x14ac:dyDescent="0.3">
      <c r="A993">
        <v>9704063</v>
      </c>
      <c r="B993" t="s">
        <v>68</v>
      </c>
      <c r="C993" t="s">
        <v>225</v>
      </c>
      <c r="D993" s="31">
        <v>128.86756600000001</v>
      </c>
      <c r="E993" s="11">
        <v>43299.502500000002</v>
      </c>
      <c r="F993">
        <v>336</v>
      </c>
    </row>
    <row r="994" spans="1:6" x14ac:dyDescent="0.3">
      <c r="A994">
        <v>9704061</v>
      </c>
      <c r="B994" t="s">
        <v>56</v>
      </c>
      <c r="C994" t="s">
        <v>225</v>
      </c>
      <c r="D994" s="31">
        <v>425.83460000000002</v>
      </c>
      <c r="E994" s="11">
        <v>69411.039900000003</v>
      </c>
      <c r="F994">
        <v>163</v>
      </c>
    </row>
    <row r="995" spans="1:6" x14ac:dyDescent="0.3">
      <c r="A995">
        <v>9704061</v>
      </c>
      <c r="B995" t="s">
        <v>56</v>
      </c>
      <c r="C995">
        <v>3</v>
      </c>
      <c r="D995" s="31">
        <v>422.25142399999999</v>
      </c>
      <c r="E995" s="11">
        <v>26179.588299999999</v>
      </c>
      <c r="F995">
        <v>62</v>
      </c>
    </row>
    <row r="996" spans="1:6" x14ac:dyDescent="0.3">
      <c r="A996">
        <v>9704060</v>
      </c>
      <c r="B996" t="s">
        <v>77</v>
      </c>
      <c r="C996">
        <v>3</v>
      </c>
      <c r="D996" s="31">
        <v>260.95129500000002</v>
      </c>
      <c r="E996" s="11">
        <v>858007.86</v>
      </c>
      <c r="F996">
        <v>3288</v>
      </c>
    </row>
    <row r="997" spans="1:6" x14ac:dyDescent="0.3">
      <c r="A997">
        <v>9704060</v>
      </c>
      <c r="B997" t="s">
        <v>154</v>
      </c>
      <c r="C997">
        <v>3</v>
      </c>
      <c r="D997" s="31">
        <v>255.99599699999999</v>
      </c>
      <c r="E997" s="11">
        <v>580086.93070000003</v>
      </c>
      <c r="F997">
        <v>2266</v>
      </c>
    </row>
    <row r="998" spans="1:6" x14ac:dyDescent="0.3">
      <c r="A998">
        <v>9704060</v>
      </c>
      <c r="B998" t="s">
        <v>154</v>
      </c>
      <c r="C998" t="s">
        <v>225</v>
      </c>
      <c r="D998" s="31">
        <v>259.760784</v>
      </c>
      <c r="E998" s="11">
        <v>297426.09789999999</v>
      </c>
      <c r="F998">
        <v>1145</v>
      </c>
    </row>
    <row r="999" spans="1:6" x14ac:dyDescent="0.3">
      <c r="A999">
        <v>9704060</v>
      </c>
      <c r="B999" t="s">
        <v>68</v>
      </c>
      <c r="C999">
        <v>3</v>
      </c>
      <c r="D999" s="31">
        <v>229.36880199999999</v>
      </c>
      <c r="E999" s="11">
        <v>246342.09419999999</v>
      </c>
      <c r="F999">
        <v>1074</v>
      </c>
    </row>
    <row r="1000" spans="1:6" x14ac:dyDescent="0.3">
      <c r="A1000">
        <v>9704060</v>
      </c>
      <c r="B1000" t="s">
        <v>68</v>
      </c>
      <c r="C1000" t="s">
        <v>225</v>
      </c>
      <c r="D1000" s="31">
        <v>230.93227300000001</v>
      </c>
      <c r="E1000" s="11">
        <v>194214.0423</v>
      </c>
      <c r="F1000">
        <v>841</v>
      </c>
    </row>
    <row r="1001" spans="1:6" x14ac:dyDescent="0.3">
      <c r="A1001">
        <v>9704060</v>
      </c>
      <c r="B1001" t="s">
        <v>77</v>
      </c>
      <c r="C1001" t="s">
        <v>225</v>
      </c>
      <c r="D1001" s="31">
        <v>260.70956200000001</v>
      </c>
      <c r="E1001" s="11">
        <v>148083.03159999999</v>
      </c>
      <c r="F1001">
        <v>568</v>
      </c>
    </row>
    <row r="1002" spans="1:6" x14ac:dyDescent="0.3">
      <c r="A1002">
        <v>9704060</v>
      </c>
      <c r="B1002" t="s">
        <v>104</v>
      </c>
      <c r="C1002">
        <v>3</v>
      </c>
      <c r="D1002" s="31">
        <v>360.49776500000002</v>
      </c>
      <c r="E1002" s="11">
        <v>125813.72</v>
      </c>
      <c r="F1002">
        <v>349</v>
      </c>
    </row>
    <row r="1003" spans="1:6" x14ac:dyDescent="0.3">
      <c r="A1003">
        <v>9704060</v>
      </c>
      <c r="B1003" t="s">
        <v>89</v>
      </c>
      <c r="C1003">
        <v>3</v>
      </c>
      <c r="D1003" s="31">
        <v>283.83124900000001</v>
      </c>
      <c r="E1003" s="11">
        <v>119209.1249</v>
      </c>
      <c r="F1003">
        <v>420</v>
      </c>
    </row>
    <row r="1004" spans="1:6" x14ac:dyDescent="0.3">
      <c r="A1004">
        <v>9704060</v>
      </c>
      <c r="B1004" t="s">
        <v>77</v>
      </c>
      <c r="C1004">
        <v>2</v>
      </c>
      <c r="D1004" s="31">
        <v>261</v>
      </c>
      <c r="E1004" s="11">
        <v>69165</v>
      </c>
      <c r="F1004">
        <v>265</v>
      </c>
    </row>
    <row r="1005" spans="1:6" x14ac:dyDescent="0.3">
      <c r="A1005">
        <v>9704060</v>
      </c>
      <c r="B1005" t="s">
        <v>136</v>
      </c>
      <c r="C1005">
        <v>3</v>
      </c>
      <c r="D1005" s="31">
        <v>277.05260299999998</v>
      </c>
      <c r="E1005" s="11">
        <v>42943.1535</v>
      </c>
      <c r="F1005">
        <v>155</v>
      </c>
    </row>
    <row r="1006" spans="1:6" x14ac:dyDescent="0.3">
      <c r="A1006">
        <v>9704060</v>
      </c>
      <c r="B1006" t="s">
        <v>42</v>
      </c>
      <c r="C1006" t="s">
        <v>225</v>
      </c>
      <c r="D1006" s="31">
        <v>238.114858</v>
      </c>
      <c r="E1006" s="11">
        <v>40717.640800000001</v>
      </c>
      <c r="F1006">
        <v>171</v>
      </c>
    </row>
    <row r="1007" spans="1:6" x14ac:dyDescent="0.3">
      <c r="A1007">
        <v>9704060</v>
      </c>
      <c r="B1007" t="s">
        <v>42</v>
      </c>
      <c r="C1007">
        <v>3</v>
      </c>
      <c r="D1007" s="31">
        <v>240.64142799999999</v>
      </c>
      <c r="E1007" s="11">
        <v>36818.138599999998</v>
      </c>
      <c r="F1007">
        <v>153</v>
      </c>
    </row>
    <row r="1008" spans="1:6" x14ac:dyDescent="0.3">
      <c r="A1008">
        <v>9704060</v>
      </c>
      <c r="B1008" t="s">
        <v>68</v>
      </c>
      <c r="C1008">
        <v>2</v>
      </c>
      <c r="D1008" s="31">
        <v>229.22121999999999</v>
      </c>
      <c r="E1008" s="11">
        <v>20629.909800000001</v>
      </c>
      <c r="F1008">
        <v>90</v>
      </c>
    </row>
    <row r="1009" spans="1:6" x14ac:dyDescent="0.3">
      <c r="A1009">
        <v>9704060</v>
      </c>
      <c r="B1009" t="s">
        <v>56</v>
      </c>
      <c r="C1009" t="s">
        <v>225</v>
      </c>
      <c r="D1009" s="31">
        <v>352.89398699999998</v>
      </c>
      <c r="E1009" s="11">
        <v>19409.169300000001</v>
      </c>
      <c r="F1009">
        <v>55</v>
      </c>
    </row>
    <row r="1010" spans="1:6" x14ac:dyDescent="0.3">
      <c r="A1010">
        <v>9704060</v>
      </c>
      <c r="B1010" t="s">
        <v>43</v>
      </c>
      <c r="C1010">
        <v>3</v>
      </c>
      <c r="D1010" s="31">
        <v>270.08</v>
      </c>
      <c r="E1010" s="11">
        <v>18635.52</v>
      </c>
      <c r="F1010">
        <v>69</v>
      </c>
    </row>
    <row r="1011" spans="1:6" x14ac:dyDescent="0.3">
      <c r="A1011">
        <v>9704060</v>
      </c>
      <c r="B1011" t="s">
        <v>136</v>
      </c>
      <c r="C1011" t="s">
        <v>225</v>
      </c>
      <c r="D1011" s="31">
        <v>284.20425799999998</v>
      </c>
      <c r="E1011" s="11">
        <v>17904.868299999998</v>
      </c>
      <c r="F1011">
        <v>63</v>
      </c>
    </row>
    <row r="1012" spans="1:6" x14ac:dyDescent="0.3">
      <c r="A1012">
        <v>9704060</v>
      </c>
      <c r="B1012" t="s">
        <v>43</v>
      </c>
      <c r="C1012" t="s">
        <v>225</v>
      </c>
      <c r="D1012" s="31">
        <v>270.08</v>
      </c>
      <c r="E1012" s="11">
        <v>16744.96</v>
      </c>
      <c r="F1012">
        <v>62</v>
      </c>
    </row>
    <row r="1013" spans="1:6" x14ac:dyDescent="0.3">
      <c r="A1013">
        <v>9704060</v>
      </c>
      <c r="B1013" t="s">
        <v>101</v>
      </c>
      <c r="C1013">
        <v>3</v>
      </c>
      <c r="D1013" s="31">
        <v>273.30473999999998</v>
      </c>
      <c r="E1013" s="11">
        <v>14758.456</v>
      </c>
      <c r="F1013">
        <v>54</v>
      </c>
    </row>
    <row r="1014" spans="1:6" x14ac:dyDescent="0.3">
      <c r="A1014">
        <v>9704060</v>
      </c>
      <c r="B1014" t="s">
        <v>68</v>
      </c>
      <c r="C1014">
        <v>1</v>
      </c>
      <c r="D1014" s="31">
        <v>229.150014</v>
      </c>
      <c r="E1014" s="11">
        <v>14436.4509</v>
      </c>
      <c r="F1014">
        <v>63</v>
      </c>
    </row>
    <row r="1015" spans="1:6" x14ac:dyDescent="0.3">
      <c r="A1015">
        <v>9704060</v>
      </c>
      <c r="B1015" t="s">
        <v>104</v>
      </c>
      <c r="C1015" t="s">
        <v>225</v>
      </c>
      <c r="D1015" s="31">
        <v>386.98956199999998</v>
      </c>
      <c r="E1015" s="11">
        <v>14318.613799999999</v>
      </c>
      <c r="F1015">
        <v>37</v>
      </c>
    </row>
    <row r="1016" spans="1:6" x14ac:dyDescent="0.3">
      <c r="A1016">
        <v>9704060</v>
      </c>
      <c r="B1016" t="s">
        <v>154</v>
      </c>
      <c r="C1016">
        <v>2</v>
      </c>
      <c r="D1016" s="31">
        <v>256.66872799999999</v>
      </c>
      <c r="E1016" s="11">
        <v>13603.4426</v>
      </c>
      <c r="F1016">
        <v>53</v>
      </c>
    </row>
    <row r="1017" spans="1:6" x14ac:dyDescent="0.3">
      <c r="A1017">
        <v>9704060</v>
      </c>
      <c r="B1017" t="s">
        <v>154</v>
      </c>
      <c r="C1017">
        <v>1</v>
      </c>
      <c r="D1017" s="31">
        <v>258.58695</v>
      </c>
      <c r="E1017" s="11">
        <v>12929.3475</v>
      </c>
      <c r="F1017">
        <v>50</v>
      </c>
    </row>
    <row r="1018" spans="1:6" x14ac:dyDescent="0.3">
      <c r="A1018">
        <v>9704060</v>
      </c>
      <c r="B1018" t="s">
        <v>77</v>
      </c>
      <c r="C1018">
        <v>1</v>
      </c>
      <c r="D1018" s="31">
        <v>261</v>
      </c>
      <c r="E1018" s="11">
        <v>12006</v>
      </c>
      <c r="F1018">
        <v>46</v>
      </c>
    </row>
    <row r="1019" spans="1:6" x14ac:dyDescent="0.3">
      <c r="A1019">
        <v>9704060</v>
      </c>
      <c r="B1019" t="s">
        <v>89</v>
      </c>
      <c r="C1019">
        <v>4</v>
      </c>
      <c r="D1019" s="31">
        <v>274.08586100000002</v>
      </c>
      <c r="E1019" s="11">
        <v>10689.348599999999</v>
      </c>
      <c r="F1019">
        <v>39</v>
      </c>
    </row>
    <row r="1020" spans="1:6" x14ac:dyDescent="0.3">
      <c r="A1020">
        <v>9704060</v>
      </c>
      <c r="B1020" t="s">
        <v>56</v>
      </c>
      <c r="C1020">
        <v>3</v>
      </c>
      <c r="D1020" s="31">
        <v>324.11889600000001</v>
      </c>
      <c r="E1020" s="11">
        <v>10371.804700000001</v>
      </c>
      <c r="F1020">
        <v>32</v>
      </c>
    </row>
    <row r="1021" spans="1:6" x14ac:dyDescent="0.3">
      <c r="A1021">
        <v>9704060</v>
      </c>
      <c r="B1021" t="s">
        <v>89</v>
      </c>
      <c r="C1021" t="s">
        <v>225</v>
      </c>
      <c r="D1021" s="31">
        <v>270.79423600000001</v>
      </c>
      <c r="E1021" s="11">
        <v>10290.181</v>
      </c>
      <c r="F1021">
        <v>38</v>
      </c>
    </row>
    <row r="1022" spans="1:6" x14ac:dyDescent="0.3">
      <c r="A1022">
        <v>9704042</v>
      </c>
      <c r="B1022" t="s">
        <v>101</v>
      </c>
      <c r="C1022">
        <v>3</v>
      </c>
      <c r="D1022" s="31">
        <v>261.836276</v>
      </c>
      <c r="E1022" s="11">
        <v>207636.16740000001</v>
      </c>
      <c r="F1022">
        <v>793</v>
      </c>
    </row>
    <row r="1023" spans="1:6" x14ac:dyDescent="0.3">
      <c r="A1023">
        <v>9704042</v>
      </c>
      <c r="B1023" t="s">
        <v>101</v>
      </c>
      <c r="C1023" t="s">
        <v>225</v>
      </c>
      <c r="D1023" s="31">
        <v>281.661181</v>
      </c>
      <c r="E1023" s="11">
        <v>31546.052299999999</v>
      </c>
      <c r="F1023">
        <v>112</v>
      </c>
    </row>
    <row r="1024" spans="1:6" x14ac:dyDescent="0.3">
      <c r="A1024">
        <v>9704042</v>
      </c>
      <c r="B1024" t="s">
        <v>89</v>
      </c>
      <c r="C1024">
        <v>3</v>
      </c>
      <c r="D1024" s="31">
        <v>285</v>
      </c>
      <c r="E1024" s="11">
        <v>20520</v>
      </c>
      <c r="F1024">
        <v>72</v>
      </c>
    </row>
    <row r="1025" spans="1:6" x14ac:dyDescent="0.3">
      <c r="A1025">
        <v>9704042</v>
      </c>
      <c r="B1025" t="s">
        <v>104</v>
      </c>
      <c r="C1025">
        <v>3</v>
      </c>
      <c r="D1025" s="31">
        <v>389.3</v>
      </c>
      <c r="E1025" s="11">
        <v>19465</v>
      </c>
      <c r="F1025">
        <v>50</v>
      </c>
    </row>
    <row r="1026" spans="1:6" x14ac:dyDescent="0.3">
      <c r="A1026">
        <v>9704042</v>
      </c>
      <c r="B1026" t="s">
        <v>89</v>
      </c>
      <c r="C1026" t="s">
        <v>225</v>
      </c>
      <c r="D1026" s="31">
        <v>285</v>
      </c>
      <c r="E1026" s="11">
        <v>11685</v>
      </c>
      <c r="F1026">
        <v>41</v>
      </c>
    </row>
    <row r="1027" spans="1:6" x14ac:dyDescent="0.3">
      <c r="A1027">
        <v>9704042</v>
      </c>
      <c r="B1027" t="s">
        <v>101</v>
      </c>
      <c r="C1027">
        <v>2</v>
      </c>
      <c r="D1027" s="31">
        <v>258.42941100000002</v>
      </c>
      <c r="E1027" s="11">
        <v>11370.8941</v>
      </c>
      <c r="F1027">
        <v>44</v>
      </c>
    </row>
    <row r="1028" spans="1:6" x14ac:dyDescent="0.3">
      <c r="A1028">
        <v>9703031</v>
      </c>
      <c r="B1028" t="s">
        <v>174</v>
      </c>
      <c r="C1028">
        <v>3</v>
      </c>
      <c r="D1028" s="31">
        <v>43.417475000000003</v>
      </c>
      <c r="E1028" s="11">
        <v>13416</v>
      </c>
      <c r="F1028">
        <v>309</v>
      </c>
    </row>
    <row r="1029" spans="1:6" x14ac:dyDescent="0.3">
      <c r="A1029">
        <v>9703025</v>
      </c>
      <c r="B1029" t="s">
        <v>56</v>
      </c>
      <c r="C1029" t="s">
        <v>225</v>
      </c>
      <c r="D1029" s="31">
        <v>344.77829500000001</v>
      </c>
      <c r="E1029" s="11">
        <v>81712.456099999996</v>
      </c>
      <c r="F1029">
        <v>237</v>
      </c>
    </row>
    <row r="1030" spans="1:6" x14ac:dyDescent="0.3">
      <c r="A1030">
        <v>9703025</v>
      </c>
      <c r="B1030" t="s">
        <v>56</v>
      </c>
      <c r="C1030">
        <v>3</v>
      </c>
      <c r="D1030" s="31">
        <v>338.640604</v>
      </c>
      <c r="E1030" s="11">
        <v>16254.749</v>
      </c>
      <c r="F1030">
        <v>48</v>
      </c>
    </row>
    <row r="1031" spans="1:6" x14ac:dyDescent="0.3">
      <c r="A1031">
        <v>9703024</v>
      </c>
      <c r="B1031" t="s">
        <v>116</v>
      </c>
      <c r="C1031" t="s">
        <v>225</v>
      </c>
      <c r="D1031" s="31">
        <v>61.435861000000003</v>
      </c>
      <c r="E1031" s="11">
        <v>11119.891</v>
      </c>
      <c r="F1031">
        <v>181</v>
      </c>
    </row>
    <row r="1032" spans="1:6" x14ac:dyDescent="0.3">
      <c r="A1032">
        <v>9703023</v>
      </c>
      <c r="B1032" t="s">
        <v>154</v>
      </c>
      <c r="C1032">
        <v>3</v>
      </c>
      <c r="D1032" s="31">
        <v>218.49825799999999</v>
      </c>
      <c r="E1032" s="11">
        <v>104660.666</v>
      </c>
      <c r="F1032">
        <v>479</v>
      </c>
    </row>
    <row r="1033" spans="1:6" x14ac:dyDescent="0.3">
      <c r="A1033">
        <v>9703023</v>
      </c>
      <c r="B1033" t="s">
        <v>154</v>
      </c>
      <c r="C1033" t="s">
        <v>225</v>
      </c>
      <c r="D1033" s="31">
        <v>210.46221</v>
      </c>
      <c r="E1033" s="11">
        <v>66506.058600000004</v>
      </c>
      <c r="F1033">
        <v>316</v>
      </c>
    </row>
    <row r="1034" spans="1:6" x14ac:dyDescent="0.3">
      <c r="A1034">
        <v>9703023</v>
      </c>
      <c r="B1034" t="s">
        <v>77</v>
      </c>
      <c r="C1034">
        <v>3</v>
      </c>
      <c r="D1034" s="31">
        <v>196.71</v>
      </c>
      <c r="E1034" s="11">
        <v>14163.12</v>
      </c>
      <c r="F1034">
        <v>72</v>
      </c>
    </row>
    <row r="1035" spans="1:6" x14ac:dyDescent="0.3">
      <c r="A1035">
        <v>9703020</v>
      </c>
      <c r="B1035" t="s">
        <v>68</v>
      </c>
      <c r="C1035" t="s">
        <v>225</v>
      </c>
      <c r="D1035" s="31">
        <v>55.640464000000001</v>
      </c>
      <c r="E1035" s="11">
        <v>26317.939699999999</v>
      </c>
      <c r="F1035">
        <v>473</v>
      </c>
    </row>
    <row r="1036" spans="1:6" x14ac:dyDescent="0.3">
      <c r="A1036">
        <v>9703020</v>
      </c>
      <c r="B1036" t="s">
        <v>42</v>
      </c>
      <c r="C1036" t="s">
        <v>225</v>
      </c>
      <c r="D1036" s="31">
        <v>62.072085999999999</v>
      </c>
      <c r="E1036" s="11">
        <v>15518.021699999999</v>
      </c>
      <c r="F1036">
        <v>250</v>
      </c>
    </row>
    <row r="1037" spans="1:6" x14ac:dyDescent="0.3">
      <c r="A1037">
        <v>9703017</v>
      </c>
      <c r="B1037" t="s">
        <v>56</v>
      </c>
      <c r="C1037" t="s">
        <v>225</v>
      </c>
      <c r="D1037" s="31">
        <v>327.5317</v>
      </c>
      <c r="E1037" s="11">
        <v>33080.701699999998</v>
      </c>
      <c r="F1037">
        <v>101</v>
      </c>
    </row>
    <row r="1038" spans="1:6" x14ac:dyDescent="0.3">
      <c r="A1038">
        <v>9703016</v>
      </c>
      <c r="B1038" t="s">
        <v>68</v>
      </c>
      <c r="C1038" t="s">
        <v>225</v>
      </c>
      <c r="D1038" s="31">
        <v>177.1028</v>
      </c>
      <c r="E1038" s="11">
        <v>10980.373600000001</v>
      </c>
      <c r="F1038">
        <v>62</v>
      </c>
    </row>
    <row r="1039" spans="1:6" x14ac:dyDescent="0.3">
      <c r="A1039">
        <v>9702094</v>
      </c>
      <c r="B1039" t="s">
        <v>151</v>
      </c>
      <c r="C1039">
        <v>3</v>
      </c>
      <c r="D1039" s="31">
        <v>69.915300000000002</v>
      </c>
      <c r="E1039" s="11">
        <v>29714.002499999999</v>
      </c>
      <c r="F1039">
        <v>425</v>
      </c>
    </row>
    <row r="1040" spans="1:6" x14ac:dyDescent="0.3">
      <c r="A1040">
        <v>9702094</v>
      </c>
      <c r="B1040" t="s">
        <v>151</v>
      </c>
      <c r="C1040" t="s">
        <v>225</v>
      </c>
      <c r="D1040" s="31">
        <v>69.915300000000002</v>
      </c>
      <c r="E1040" s="11">
        <v>23281.794900000001</v>
      </c>
      <c r="F1040">
        <v>333</v>
      </c>
    </row>
    <row r="1041" spans="1:6" x14ac:dyDescent="0.3">
      <c r="A1041">
        <v>9702093</v>
      </c>
      <c r="B1041" t="s">
        <v>56</v>
      </c>
      <c r="C1041" t="s">
        <v>225</v>
      </c>
      <c r="D1041" s="31">
        <v>227.19916699999999</v>
      </c>
      <c r="E1041" s="11">
        <v>44076.638400000003</v>
      </c>
      <c r="F1041">
        <v>194</v>
      </c>
    </row>
    <row r="1042" spans="1:6" x14ac:dyDescent="0.3">
      <c r="A1042">
        <v>9702093</v>
      </c>
      <c r="B1042" t="s">
        <v>56</v>
      </c>
      <c r="C1042">
        <v>3</v>
      </c>
      <c r="D1042" s="31">
        <v>230.47698800000001</v>
      </c>
      <c r="E1042" s="11">
        <v>17516.251100000001</v>
      </c>
      <c r="F1042">
        <v>76</v>
      </c>
    </row>
    <row r="1043" spans="1:6" x14ac:dyDescent="0.3">
      <c r="A1043">
        <v>9702092</v>
      </c>
      <c r="B1043" t="s">
        <v>56</v>
      </c>
      <c r="C1043" t="s">
        <v>225</v>
      </c>
      <c r="D1043" s="31">
        <v>241.04754399999999</v>
      </c>
      <c r="E1043" s="11">
        <v>60502.933599999997</v>
      </c>
      <c r="F1043">
        <v>251</v>
      </c>
    </row>
    <row r="1044" spans="1:6" x14ac:dyDescent="0.3">
      <c r="A1044">
        <v>9702092</v>
      </c>
      <c r="B1044" t="s">
        <v>56</v>
      </c>
      <c r="C1044">
        <v>3</v>
      </c>
      <c r="D1044" s="31">
        <v>239.97866400000001</v>
      </c>
      <c r="E1044" s="11">
        <v>18478.357199999999</v>
      </c>
      <c r="F1044">
        <v>77</v>
      </c>
    </row>
    <row r="1045" spans="1:6" x14ac:dyDescent="0.3">
      <c r="A1045">
        <v>9702091</v>
      </c>
      <c r="B1045" t="s">
        <v>174</v>
      </c>
      <c r="C1045">
        <v>3</v>
      </c>
      <c r="D1045" s="31">
        <v>20.696311000000001</v>
      </c>
      <c r="E1045" s="11">
        <v>40399.199999999997</v>
      </c>
      <c r="F1045">
        <v>1952</v>
      </c>
    </row>
    <row r="1046" spans="1:6" x14ac:dyDescent="0.3">
      <c r="A1046">
        <v>9702091</v>
      </c>
      <c r="B1046" t="s">
        <v>174</v>
      </c>
      <c r="C1046">
        <v>2</v>
      </c>
      <c r="D1046" s="31">
        <v>20.7</v>
      </c>
      <c r="E1046" s="11">
        <v>15235.2</v>
      </c>
      <c r="F1046">
        <v>736</v>
      </c>
    </row>
    <row r="1047" spans="1:6" x14ac:dyDescent="0.3">
      <c r="A1047">
        <v>9702089</v>
      </c>
      <c r="B1047" t="s">
        <v>56</v>
      </c>
      <c r="C1047" t="s">
        <v>225</v>
      </c>
      <c r="D1047" s="31">
        <v>245.8536</v>
      </c>
      <c r="E1047" s="11">
        <v>36140.479200000002</v>
      </c>
      <c r="F1047">
        <v>147</v>
      </c>
    </row>
    <row r="1048" spans="1:6" x14ac:dyDescent="0.3">
      <c r="A1048">
        <v>9702086</v>
      </c>
      <c r="B1048" t="s">
        <v>68</v>
      </c>
      <c r="C1048" t="s">
        <v>225</v>
      </c>
      <c r="D1048" s="31">
        <v>103.675214</v>
      </c>
      <c r="E1048" s="11">
        <v>94033.419699999999</v>
      </c>
      <c r="F1048">
        <v>907</v>
      </c>
    </row>
    <row r="1049" spans="1:6" x14ac:dyDescent="0.3">
      <c r="A1049">
        <v>9702086</v>
      </c>
      <c r="B1049" t="s">
        <v>154</v>
      </c>
      <c r="C1049">
        <v>3</v>
      </c>
      <c r="D1049" s="31">
        <v>130.64717899999999</v>
      </c>
      <c r="E1049" s="11">
        <v>70680.123999999996</v>
      </c>
      <c r="F1049">
        <v>541</v>
      </c>
    </row>
    <row r="1050" spans="1:6" x14ac:dyDescent="0.3">
      <c r="A1050">
        <v>9702086</v>
      </c>
      <c r="B1050" t="s">
        <v>68</v>
      </c>
      <c r="C1050">
        <v>3</v>
      </c>
      <c r="D1050" s="31">
        <v>104.473567</v>
      </c>
      <c r="E1050" s="11">
        <v>64042.296699999999</v>
      </c>
      <c r="F1050">
        <v>613</v>
      </c>
    </row>
    <row r="1051" spans="1:6" x14ac:dyDescent="0.3">
      <c r="A1051">
        <v>9702086</v>
      </c>
      <c r="B1051" t="s">
        <v>77</v>
      </c>
      <c r="C1051">
        <v>3</v>
      </c>
      <c r="D1051" s="31">
        <v>124.37326400000001</v>
      </c>
      <c r="E1051" s="11">
        <v>47634.960299999999</v>
      </c>
      <c r="F1051">
        <v>383</v>
      </c>
    </row>
    <row r="1052" spans="1:6" x14ac:dyDescent="0.3">
      <c r="A1052">
        <v>9702086</v>
      </c>
      <c r="B1052" t="s">
        <v>154</v>
      </c>
      <c r="C1052" t="s">
        <v>225</v>
      </c>
      <c r="D1052" s="31">
        <v>131.040525</v>
      </c>
      <c r="E1052" s="11">
        <v>46650.427000000003</v>
      </c>
      <c r="F1052">
        <v>356</v>
      </c>
    </row>
    <row r="1053" spans="1:6" x14ac:dyDescent="0.3">
      <c r="A1053">
        <v>9702086</v>
      </c>
      <c r="B1053" t="s">
        <v>42</v>
      </c>
      <c r="C1053" t="s">
        <v>225</v>
      </c>
      <c r="D1053" s="31">
        <v>109.629625</v>
      </c>
      <c r="E1053" s="11">
        <v>20719.999299999999</v>
      </c>
      <c r="F1053">
        <v>189</v>
      </c>
    </row>
    <row r="1054" spans="1:6" x14ac:dyDescent="0.3">
      <c r="A1054">
        <v>9702086</v>
      </c>
      <c r="B1054" t="s">
        <v>42</v>
      </c>
      <c r="C1054">
        <v>3</v>
      </c>
      <c r="D1054" s="31">
        <v>109.79297699999999</v>
      </c>
      <c r="E1054" s="11">
        <v>11089.090700000001</v>
      </c>
      <c r="F1054">
        <v>101</v>
      </c>
    </row>
    <row r="1055" spans="1:6" x14ac:dyDescent="0.3">
      <c r="A1055">
        <v>9702084</v>
      </c>
      <c r="B1055" t="s">
        <v>56</v>
      </c>
      <c r="C1055" t="s">
        <v>225</v>
      </c>
      <c r="D1055" s="31">
        <v>245.8536</v>
      </c>
      <c r="E1055" s="11">
        <v>53350.231200000002</v>
      </c>
      <c r="F1055">
        <v>217</v>
      </c>
    </row>
    <row r="1056" spans="1:6" x14ac:dyDescent="0.3">
      <c r="A1056">
        <v>9702083</v>
      </c>
      <c r="B1056" t="s">
        <v>68</v>
      </c>
      <c r="C1056" t="s">
        <v>225</v>
      </c>
      <c r="D1056" s="31">
        <v>86.547449999999998</v>
      </c>
      <c r="E1056" s="11">
        <v>36003.739200000004</v>
      </c>
      <c r="F1056">
        <v>416</v>
      </c>
    </row>
    <row r="1057" spans="1:6" x14ac:dyDescent="0.3">
      <c r="A1057">
        <v>9702083</v>
      </c>
      <c r="B1057" t="s">
        <v>154</v>
      </c>
      <c r="C1057">
        <v>3</v>
      </c>
      <c r="D1057" s="31">
        <v>100.289205</v>
      </c>
      <c r="E1057" s="11">
        <v>23969.119999999999</v>
      </c>
      <c r="F1057">
        <v>239</v>
      </c>
    </row>
    <row r="1058" spans="1:6" x14ac:dyDescent="0.3">
      <c r="A1058">
        <v>9702083</v>
      </c>
      <c r="B1058" t="s">
        <v>154</v>
      </c>
      <c r="C1058" t="s">
        <v>225</v>
      </c>
      <c r="D1058" s="31">
        <v>98.201030000000003</v>
      </c>
      <c r="E1058" s="11">
        <v>20425.814399999999</v>
      </c>
      <c r="F1058">
        <v>208</v>
      </c>
    </row>
    <row r="1059" spans="1:6" x14ac:dyDescent="0.3">
      <c r="A1059">
        <v>9702083</v>
      </c>
      <c r="B1059" t="s">
        <v>43</v>
      </c>
      <c r="C1059">
        <v>3</v>
      </c>
      <c r="D1059" s="31">
        <v>132.95099999999999</v>
      </c>
      <c r="E1059" s="11">
        <v>11699.688</v>
      </c>
      <c r="F1059">
        <v>88</v>
      </c>
    </row>
    <row r="1060" spans="1:6" x14ac:dyDescent="0.3">
      <c r="A1060">
        <v>9702076</v>
      </c>
      <c r="B1060" t="s">
        <v>77</v>
      </c>
      <c r="C1060">
        <v>3</v>
      </c>
      <c r="D1060" s="31">
        <v>125</v>
      </c>
      <c r="E1060" s="11">
        <v>33500</v>
      </c>
      <c r="F1060">
        <v>268</v>
      </c>
    </row>
    <row r="1061" spans="1:6" x14ac:dyDescent="0.3">
      <c r="A1061">
        <v>9702076</v>
      </c>
      <c r="B1061" t="s">
        <v>68</v>
      </c>
      <c r="C1061">
        <v>3</v>
      </c>
      <c r="D1061" s="31">
        <v>107.627393</v>
      </c>
      <c r="E1061" s="11">
        <v>20018.695199999998</v>
      </c>
      <c r="F1061">
        <v>186</v>
      </c>
    </row>
    <row r="1062" spans="1:6" x14ac:dyDescent="0.3">
      <c r="A1062">
        <v>9702076</v>
      </c>
      <c r="B1062" t="s">
        <v>68</v>
      </c>
      <c r="C1062" t="s">
        <v>225</v>
      </c>
      <c r="D1062" s="31">
        <v>106.772307</v>
      </c>
      <c r="E1062" s="11">
        <v>14627.8061</v>
      </c>
      <c r="F1062">
        <v>137</v>
      </c>
    </row>
    <row r="1063" spans="1:6" x14ac:dyDescent="0.3">
      <c r="A1063">
        <v>9702070</v>
      </c>
      <c r="B1063" t="s">
        <v>68</v>
      </c>
      <c r="C1063" t="s">
        <v>225</v>
      </c>
      <c r="D1063" s="31">
        <v>47.608260999999999</v>
      </c>
      <c r="E1063" s="11">
        <v>50750.4067</v>
      </c>
      <c r="F1063">
        <v>1066</v>
      </c>
    </row>
    <row r="1064" spans="1:6" x14ac:dyDescent="0.3">
      <c r="A1064">
        <v>9702070</v>
      </c>
      <c r="B1064" t="s">
        <v>68</v>
      </c>
      <c r="C1064">
        <v>3</v>
      </c>
      <c r="D1064" s="31">
        <v>47.554023000000001</v>
      </c>
      <c r="E1064" s="11">
        <v>25346.294699999999</v>
      </c>
      <c r="F1064">
        <v>533</v>
      </c>
    </row>
    <row r="1065" spans="1:6" x14ac:dyDescent="0.3">
      <c r="A1065">
        <v>9702062</v>
      </c>
      <c r="B1065" t="s">
        <v>154</v>
      </c>
      <c r="C1065">
        <v>3</v>
      </c>
      <c r="D1065" s="31">
        <v>99.655411999999998</v>
      </c>
      <c r="E1065" s="11">
        <v>237877.46919999999</v>
      </c>
      <c r="F1065">
        <v>2387</v>
      </c>
    </row>
    <row r="1066" spans="1:6" x14ac:dyDescent="0.3">
      <c r="A1066">
        <v>9702062</v>
      </c>
      <c r="B1066" t="s">
        <v>77</v>
      </c>
      <c r="C1066">
        <v>3</v>
      </c>
      <c r="D1066" s="31">
        <v>103.0702</v>
      </c>
      <c r="E1066" s="11">
        <v>233866.2838</v>
      </c>
      <c r="F1066">
        <v>2269</v>
      </c>
    </row>
    <row r="1067" spans="1:6" x14ac:dyDescent="0.3">
      <c r="A1067">
        <v>9702062</v>
      </c>
      <c r="B1067" t="s">
        <v>68</v>
      </c>
      <c r="C1067" t="s">
        <v>225</v>
      </c>
      <c r="D1067" s="31">
        <v>88.312433999999996</v>
      </c>
      <c r="E1067" s="11">
        <v>192609.4197</v>
      </c>
      <c r="F1067">
        <v>2181</v>
      </c>
    </row>
    <row r="1068" spans="1:6" x14ac:dyDescent="0.3">
      <c r="A1068">
        <v>9702062</v>
      </c>
      <c r="B1068" t="s">
        <v>101</v>
      </c>
      <c r="C1068">
        <v>3</v>
      </c>
      <c r="D1068" s="31">
        <v>106.04289900000001</v>
      </c>
      <c r="E1068" s="11">
        <v>130220.6802</v>
      </c>
      <c r="F1068">
        <v>1228</v>
      </c>
    </row>
    <row r="1069" spans="1:6" x14ac:dyDescent="0.3">
      <c r="A1069">
        <v>9702062</v>
      </c>
      <c r="B1069" t="s">
        <v>104</v>
      </c>
      <c r="C1069">
        <v>3</v>
      </c>
      <c r="D1069" s="31">
        <v>150.52893399999999</v>
      </c>
      <c r="E1069" s="11">
        <v>108832.42</v>
      </c>
      <c r="F1069">
        <v>723</v>
      </c>
    </row>
    <row r="1070" spans="1:6" x14ac:dyDescent="0.3">
      <c r="A1070">
        <v>9702062</v>
      </c>
      <c r="B1070" t="s">
        <v>68</v>
      </c>
      <c r="C1070">
        <v>3</v>
      </c>
      <c r="D1070" s="31">
        <v>91.563119999999998</v>
      </c>
      <c r="E1070" s="11">
        <v>103191.6363</v>
      </c>
      <c r="F1070">
        <v>1127</v>
      </c>
    </row>
    <row r="1071" spans="1:6" x14ac:dyDescent="0.3">
      <c r="A1071">
        <v>9702062</v>
      </c>
      <c r="B1071" t="s">
        <v>154</v>
      </c>
      <c r="C1071" t="s">
        <v>225</v>
      </c>
      <c r="D1071" s="31">
        <v>96.5595</v>
      </c>
      <c r="E1071" s="11">
        <v>89220.978600000002</v>
      </c>
      <c r="F1071">
        <v>924</v>
      </c>
    </row>
    <row r="1072" spans="1:6" x14ac:dyDescent="0.3">
      <c r="A1072">
        <v>9702062</v>
      </c>
      <c r="B1072" t="s">
        <v>77</v>
      </c>
      <c r="C1072" t="s">
        <v>225</v>
      </c>
      <c r="D1072" s="31">
        <v>103.0702</v>
      </c>
      <c r="E1072" s="11">
        <v>60399.137199999997</v>
      </c>
      <c r="F1072">
        <v>586</v>
      </c>
    </row>
    <row r="1073" spans="1:6" x14ac:dyDescent="0.3">
      <c r="A1073">
        <v>9702062</v>
      </c>
      <c r="B1073" t="s">
        <v>169</v>
      </c>
      <c r="C1073">
        <v>3</v>
      </c>
      <c r="D1073" s="31">
        <v>149.52674300000001</v>
      </c>
      <c r="E1073" s="11">
        <v>51885.78</v>
      </c>
      <c r="F1073">
        <v>347</v>
      </c>
    </row>
    <row r="1074" spans="1:6" x14ac:dyDescent="0.3">
      <c r="A1074">
        <v>9702062</v>
      </c>
      <c r="B1074" t="s">
        <v>130</v>
      </c>
      <c r="C1074">
        <v>3</v>
      </c>
      <c r="D1074" s="31">
        <v>148.189528</v>
      </c>
      <c r="E1074" s="11">
        <v>48161.596899999997</v>
      </c>
      <c r="F1074">
        <v>325</v>
      </c>
    </row>
    <row r="1075" spans="1:6" x14ac:dyDescent="0.3">
      <c r="A1075">
        <v>9702062</v>
      </c>
      <c r="B1075" t="s">
        <v>101</v>
      </c>
      <c r="C1075" t="s">
        <v>225</v>
      </c>
      <c r="D1075" s="31">
        <v>102.219488</v>
      </c>
      <c r="E1075" s="11">
        <v>41909.990299999998</v>
      </c>
      <c r="F1075">
        <v>410</v>
      </c>
    </row>
    <row r="1076" spans="1:6" x14ac:dyDescent="0.3">
      <c r="A1076">
        <v>9702062</v>
      </c>
      <c r="B1076" t="s">
        <v>42</v>
      </c>
      <c r="C1076" t="s">
        <v>225</v>
      </c>
      <c r="D1076" s="31">
        <v>95.517548000000005</v>
      </c>
      <c r="E1076" s="11">
        <v>40117.370499999997</v>
      </c>
      <c r="F1076">
        <v>420</v>
      </c>
    </row>
    <row r="1077" spans="1:6" x14ac:dyDescent="0.3">
      <c r="A1077">
        <v>9702062</v>
      </c>
      <c r="B1077" t="s">
        <v>77</v>
      </c>
      <c r="C1077">
        <v>2</v>
      </c>
      <c r="D1077" s="31">
        <v>103.0702</v>
      </c>
      <c r="E1077" s="11">
        <v>39785.097199999997</v>
      </c>
      <c r="F1077">
        <v>386</v>
      </c>
    </row>
    <row r="1078" spans="1:6" x14ac:dyDescent="0.3">
      <c r="A1078">
        <v>9702062</v>
      </c>
      <c r="B1078" t="s">
        <v>144</v>
      </c>
      <c r="C1078">
        <v>3</v>
      </c>
      <c r="D1078" s="31">
        <v>97.736599999999996</v>
      </c>
      <c r="E1078" s="11">
        <v>39192.376600000003</v>
      </c>
      <c r="F1078">
        <v>401</v>
      </c>
    </row>
    <row r="1079" spans="1:6" x14ac:dyDescent="0.3">
      <c r="A1079">
        <v>9702062</v>
      </c>
      <c r="B1079" t="s">
        <v>42</v>
      </c>
      <c r="C1079">
        <v>3</v>
      </c>
      <c r="D1079" s="31">
        <v>96.931421</v>
      </c>
      <c r="E1079" s="11">
        <v>24038.9925</v>
      </c>
      <c r="F1079">
        <v>248</v>
      </c>
    </row>
    <row r="1080" spans="1:6" x14ac:dyDescent="0.3">
      <c r="A1080">
        <v>9702062</v>
      </c>
      <c r="B1080" t="s">
        <v>104</v>
      </c>
      <c r="C1080" t="s">
        <v>225</v>
      </c>
      <c r="D1080" s="31">
        <v>150.39992899999999</v>
      </c>
      <c r="E1080" s="11">
        <v>21356.79</v>
      </c>
      <c r="F1080">
        <v>142</v>
      </c>
    </row>
    <row r="1081" spans="1:6" x14ac:dyDescent="0.3">
      <c r="A1081">
        <v>9702062</v>
      </c>
      <c r="B1081" t="s">
        <v>50</v>
      </c>
      <c r="C1081" t="s">
        <v>225</v>
      </c>
      <c r="D1081" s="31">
        <v>98.764950999999996</v>
      </c>
      <c r="E1081" s="11">
        <v>20641.874899999999</v>
      </c>
      <c r="F1081">
        <v>209</v>
      </c>
    </row>
    <row r="1082" spans="1:6" x14ac:dyDescent="0.3">
      <c r="A1082">
        <v>9702062</v>
      </c>
      <c r="B1082" t="s">
        <v>154</v>
      </c>
      <c r="C1082">
        <v>2</v>
      </c>
      <c r="D1082" s="31">
        <v>100.21411999999999</v>
      </c>
      <c r="E1082" s="11">
        <v>19641.9676</v>
      </c>
      <c r="F1082">
        <v>196</v>
      </c>
    </row>
    <row r="1083" spans="1:6" x14ac:dyDescent="0.3">
      <c r="A1083">
        <v>9702062</v>
      </c>
      <c r="B1083" t="s">
        <v>130</v>
      </c>
      <c r="C1083" t="s">
        <v>225</v>
      </c>
      <c r="D1083" s="31">
        <v>144.97717800000001</v>
      </c>
      <c r="E1083" s="11">
        <v>18847.033200000002</v>
      </c>
      <c r="F1083">
        <v>130</v>
      </c>
    </row>
    <row r="1084" spans="1:6" x14ac:dyDescent="0.3">
      <c r="A1084">
        <v>9702062</v>
      </c>
      <c r="B1084" t="s">
        <v>144</v>
      </c>
      <c r="C1084" t="s">
        <v>225</v>
      </c>
      <c r="D1084" s="31">
        <v>97.736599999999996</v>
      </c>
      <c r="E1084" s="11">
        <v>18179.007600000001</v>
      </c>
      <c r="F1084">
        <v>186</v>
      </c>
    </row>
    <row r="1085" spans="1:6" x14ac:dyDescent="0.3">
      <c r="A1085">
        <v>9702062</v>
      </c>
      <c r="B1085" t="s">
        <v>136</v>
      </c>
      <c r="C1085">
        <v>3</v>
      </c>
      <c r="D1085" s="31">
        <v>108.231832</v>
      </c>
      <c r="E1085" s="11">
        <v>16451.238499999999</v>
      </c>
      <c r="F1085">
        <v>152</v>
      </c>
    </row>
    <row r="1086" spans="1:6" x14ac:dyDescent="0.3">
      <c r="A1086">
        <v>9702062</v>
      </c>
      <c r="B1086" t="s">
        <v>43</v>
      </c>
      <c r="C1086" t="s">
        <v>225</v>
      </c>
      <c r="D1086" s="31">
        <v>152.82236</v>
      </c>
      <c r="E1086" s="11">
        <v>16351.9926</v>
      </c>
      <c r="F1086">
        <v>107</v>
      </c>
    </row>
    <row r="1087" spans="1:6" x14ac:dyDescent="0.3">
      <c r="A1087">
        <v>9702062</v>
      </c>
      <c r="B1087" t="s">
        <v>68</v>
      </c>
      <c r="C1087">
        <v>2</v>
      </c>
      <c r="D1087" s="31">
        <v>91.432057999999998</v>
      </c>
      <c r="E1087" s="11">
        <v>14171.9691</v>
      </c>
      <c r="F1087">
        <v>155</v>
      </c>
    </row>
    <row r="1088" spans="1:6" x14ac:dyDescent="0.3">
      <c r="A1088">
        <v>9702062</v>
      </c>
      <c r="B1088" t="s">
        <v>104</v>
      </c>
      <c r="C1088">
        <v>2</v>
      </c>
      <c r="D1088" s="31">
        <v>153.97328899999999</v>
      </c>
      <c r="E1088" s="11">
        <v>11701.97</v>
      </c>
      <c r="F1088">
        <v>76</v>
      </c>
    </row>
    <row r="1089" spans="1:6" x14ac:dyDescent="0.3">
      <c r="A1089">
        <v>9702062</v>
      </c>
      <c r="B1089" t="s">
        <v>89</v>
      </c>
      <c r="C1089">
        <v>3</v>
      </c>
      <c r="D1089" s="31">
        <v>136.52839499999999</v>
      </c>
      <c r="E1089" s="11">
        <v>11058.8</v>
      </c>
      <c r="F1089">
        <v>81</v>
      </c>
    </row>
    <row r="1090" spans="1:6" x14ac:dyDescent="0.3">
      <c r="A1090">
        <v>9702061</v>
      </c>
      <c r="B1090" t="s">
        <v>56</v>
      </c>
      <c r="C1090" t="s">
        <v>225</v>
      </c>
      <c r="D1090" s="31">
        <v>206.78278299999999</v>
      </c>
      <c r="E1090" s="11">
        <v>30603.851999999999</v>
      </c>
      <c r="F1090">
        <v>148</v>
      </c>
    </row>
    <row r="1091" spans="1:6" x14ac:dyDescent="0.3">
      <c r="A1091">
        <v>9702060</v>
      </c>
      <c r="B1091" t="s">
        <v>56</v>
      </c>
      <c r="C1091" t="s">
        <v>225</v>
      </c>
      <c r="D1091" s="31">
        <v>245.8536</v>
      </c>
      <c r="E1091" s="11">
        <v>29256.578399999999</v>
      </c>
      <c r="F1091">
        <v>119</v>
      </c>
    </row>
    <row r="1092" spans="1:6" x14ac:dyDescent="0.3">
      <c r="A1092">
        <v>9702058</v>
      </c>
      <c r="B1092" t="s">
        <v>56</v>
      </c>
      <c r="C1092" t="s">
        <v>225</v>
      </c>
      <c r="D1092" s="31">
        <v>245.8536</v>
      </c>
      <c r="E1092" s="11">
        <v>111371.6808</v>
      </c>
      <c r="F1092">
        <v>453</v>
      </c>
    </row>
    <row r="1093" spans="1:6" x14ac:dyDescent="0.3">
      <c r="A1093">
        <v>9702058</v>
      </c>
      <c r="B1093" t="s">
        <v>56</v>
      </c>
      <c r="C1093">
        <v>3</v>
      </c>
      <c r="D1093" s="31">
        <v>245.8536</v>
      </c>
      <c r="E1093" s="11">
        <v>17701.459200000001</v>
      </c>
      <c r="F1093">
        <v>72</v>
      </c>
    </row>
    <row r="1094" spans="1:6" x14ac:dyDescent="0.3">
      <c r="A1094">
        <v>9701166</v>
      </c>
      <c r="B1094" t="s">
        <v>174</v>
      </c>
      <c r="C1094">
        <v>3</v>
      </c>
      <c r="D1094" s="31">
        <v>170</v>
      </c>
      <c r="E1094" s="11">
        <v>11560</v>
      </c>
      <c r="F1094">
        <v>68</v>
      </c>
    </row>
    <row r="1095" spans="1:6" x14ac:dyDescent="0.3">
      <c r="A1095">
        <v>9701144</v>
      </c>
      <c r="B1095" t="s">
        <v>174</v>
      </c>
      <c r="C1095">
        <v>3</v>
      </c>
      <c r="D1095" s="31">
        <v>30.6</v>
      </c>
      <c r="E1095" s="11">
        <v>23041.8</v>
      </c>
      <c r="F1095">
        <v>753</v>
      </c>
    </row>
    <row r="1096" spans="1:6" x14ac:dyDescent="0.3">
      <c r="A1096">
        <v>9701134</v>
      </c>
      <c r="B1096" t="s">
        <v>43</v>
      </c>
      <c r="C1096">
        <v>3</v>
      </c>
      <c r="D1096" s="31">
        <v>195.68640600000001</v>
      </c>
      <c r="E1096" s="11">
        <v>46181.991999999998</v>
      </c>
      <c r="F1096">
        <v>236</v>
      </c>
    </row>
    <row r="1097" spans="1:6" x14ac:dyDescent="0.3">
      <c r="A1097">
        <v>9701133</v>
      </c>
      <c r="B1097" t="s">
        <v>56</v>
      </c>
      <c r="C1097">
        <v>3</v>
      </c>
      <c r="D1097" s="31">
        <v>64.722200000000001</v>
      </c>
      <c r="E1097" s="11">
        <v>23947.214</v>
      </c>
      <c r="F1097">
        <v>370</v>
      </c>
    </row>
    <row r="1098" spans="1:6" x14ac:dyDescent="0.3">
      <c r="A1098">
        <v>9701133</v>
      </c>
      <c r="B1098" t="s">
        <v>56</v>
      </c>
      <c r="C1098">
        <v>2</v>
      </c>
      <c r="D1098" s="31">
        <v>64.722200000000001</v>
      </c>
      <c r="E1098" s="11">
        <v>21876.103599999999</v>
      </c>
      <c r="F1098">
        <v>338</v>
      </c>
    </row>
    <row r="1099" spans="1:6" x14ac:dyDescent="0.3">
      <c r="A1099">
        <v>9701133</v>
      </c>
      <c r="B1099" t="s">
        <v>56</v>
      </c>
      <c r="C1099" t="s">
        <v>225</v>
      </c>
      <c r="D1099" s="31">
        <v>64.722200000000001</v>
      </c>
      <c r="E1099" s="11">
        <v>19287.2156</v>
      </c>
      <c r="F1099">
        <v>298</v>
      </c>
    </row>
    <row r="1100" spans="1:6" x14ac:dyDescent="0.3">
      <c r="A1100">
        <v>9701127</v>
      </c>
      <c r="B1100" t="s">
        <v>56</v>
      </c>
      <c r="C1100" t="s">
        <v>225</v>
      </c>
      <c r="D1100" s="31">
        <v>245.3073</v>
      </c>
      <c r="E1100" s="11">
        <v>126823.8741</v>
      </c>
      <c r="F1100">
        <v>517</v>
      </c>
    </row>
    <row r="1101" spans="1:6" x14ac:dyDescent="0.3">
      <c r="A1101">
        <v>9701127</v>
      </c>
      <c r="B1101" t="s">
        <v>56</v>
      </c>
      <c r="C1101">
        <v>3</v>
      </c>
      <c r="D1101" s="31">
        <v>245.3073</v>
      </c>
      <c r="E1101" s="11">
        <v>53722.298699999999</v>
      </c>
      <c r="F1101">
        <v>219</v>
      </c>
    </row>
    <row r="1102" spans="1:6" x14ac:dyDescent="0.3">
      <c r="A1102">
        <v>9701126</v>
      </c>
      <c r="B1102" t="s">
        <v>75</v>
      </c>
      <c r="C1102">
        <v>3</v>
      </c>
      <c r="D1102" s="31">
        <v>138.63640000000001</v>
      </c>
      <c r="E1102" s="11">
        <v>12754.5488</v>
      </c>
      <c r="F1102">
        <v>92</v>
      </c>
    </row>
    <row r="1103" spans="1:6" x14ac:dyDescent="0.3">
      <c r="A1103">
        <v>9701126</v>
      </c>
      <c r="B1103" t="s">
        <v>89</v>
      </c>
      <c r="C1103">
        <v>3</v>
      </c>
      <c r="D1103" s="31">
        <v>181.81</v>
      </c>
      <c r="E1103" s="11">
        <v>11635.84</v>
      </c>
      <c r="F1103">
        <v>64</v>
      </c>
    </row>
    <row r="1104" spans="1:6" x14ac:dyDescent="0.3">
      <c r="A1104">
        <v>9701125</v>
      </c>
      <c r="B1104" t="s">
        <v>89</v>
      </c>
      <c r="C1104">
        <v>3</v>
      </c>
      <c r="D1104" s="31">
        <v>181.81</v>
      </c>
      <c r="E1104" s="11">
        <v>16181.09</v>
      </c>
      <c r="F1104">
        <v>89</v>
      </c>
    </row>
    <row r="1105" spans="1:6" x14ac:dyDescent="0.3">
      <c r="A1105">
        <v>9701118</v>
      </c>
      <c r="B1105" t="s">
        <v>68</v>
      </c>
      <c r="C1105" t="s">
        <v>225</v>
      </c>
      <c r="D1105" s="31">
        <v>55.981299999999997</v>
      </c>
      <c r="E1105" s="11">
        <v>15618.7827</v>
      </c>
      <c r="F1105">
        <v>279</v>
      </c>
    </row>
    <row r="1106" spans="1:6" x14ac:dyDescent="0.3">
      <c r="A1106">
        <v>9701103</v>
      </c>
      <c r="B1106" t="s">
        <v>56</v>
      </c>
      <c r="C1106" t="s">
        <v>225</v>
      </c>
      <c r="D1106" s="31">
        <v>218.26339999999999</v>
      </c>
      <c r="E1106" s="11">
        <v>65042.493199999997</v>
      </c>
      <c r="F1106">
        <v>298</v>
      </c>
    </row>
    <row r="1107" spans="1:6" x14ac:dyDescent="0.3">
      <c r="A1107">
        <v>9701103</v>
      </c>
      <c r="B1107" t="s">
        <v>56</v>
      </c>
      <c r="C1107">
        <v>3</v>
      </c>
      <c r="D1107" s="31">
        <v>218.26339999999999</v>
      </c>
      <c r="E1107" s="11">
        <v>24663.764200000001</v>
      </c>
      <c r="F1107">
        <v>113</v>
      </c>
    </row>
    <row r="1108" spans="1:6" x14ac:dyDescent="0.3">
      <c r="A1108">
        <v>9701101</v>
      </c>
      <c r="B1108" t="s">
        <v>101</v>
      </c>
      <c r="C1108">
        <v>3</v>
      </c>
      <c r="D1108" s="31">
        <v>160.86417700000001</v>
      </c>
      <c r="E1108" s="11">
        <v>182741.70600000001</v>
      </c>
      <c r="F1108">
        <v>1136</v>
      </c>
    </row>
    <row r="1109" spans="1:6" x14ac:dyDescent="0.3">
      <c r="A1109">
        <v>9701101</v>
      </c>
      <c r="B1109" t="s">
        <v>154</v>
      </c>
      <c r="C1109">
        <v>3</v>
      </c>
      <c r="D1109" s="31">
        <v>147.55412100000001</v>
      </c>
      <c r="E1109" s="11">
        <v>175441.85</v>
      </c>
      <c r="F1109">
        <v>1189</v>
      </c>
    </row>
    <row r="1110" spans="1:6" x14ac:dyDescent="0.3">
      <c r="A1110">
        <v>9701101</v>
      </c>
      <c r="B1110" t="s">
        <v>68</v>
      </c>
      <c r="C1110">
        <v>3</v>
      </c>
      <c r="D1110" s="31">
        <v>127.02628900000001</v>
      </c>
      <c r="E1110" s="11">
        <v>148239.6802</v>
      </c>
      <c r="F1110">
        <v>1167</v>
      </c>
    </row>
    <row r="1111" spans="1:6" x14ac:dyDescent="0.3">
      <c r="A1111">
        <v>9701101</v>
      </c>
      <c r="B1111" t="s">
        <v>68</v>
      </c>
      <c r="C1111" t="s">
        <v>225</v>
      </c>
      <c r="D1111" s="31">
        <v>126.628851</v>
      </c>
      <c r="E1111" s="11">
        <v>124982.6767</v>
      </c>
      <c r="F1111">
        <v>987</v>
      </c>
    </row>
    <row r="1112" spans="1:6" x14ac:dyDescent="0.3">
      <c r="A1112">
        <v>9701101</v>
      </c>
      <c r="B1112" t="s">
        <v>154</v>
      </c>
      <c r="C1112" t="s">
        <v>225</v>
      </c>
      <c r="D1112" s="31">
        <v>147.06769</v>
      </c>
      <c r="E1112" s="11">
        <v>77357.6054</v>
      </c>
      <c r="F1112">
        <v>526</v>
      </c>
    </row>
    <row r="1113" spans="1:6" x14ac:dyDescent="0.3">
      <c r="A1113">
        <v>9701101</v>
      </c>
      <c r="B1113" t="s">
        <v>100</v>
      </c>
      <c r="C1113">
        <v>3</v>
      </c>
      <c r="D1113" s="31">
        <v>584.33550200000002</v>
      </c>
      <c r="E1113" s="11">
        <v>62523.898800000003</v>
      </c>
      <c r="F1113">
        <v>107</v>
      </c>
    </row>
    <row r="1114" spans="1:6" x14ac:dyDescent="0.3">
      <c r="A1114">
        <v>9701101</v>
      </c>
      <c r="B1114" t="s">
        <v>104</v>
      </c>
      <c r="C1114">
        <v>3</v>
      </c>
      <c r="D1114" s="31">
        <v>259.75</v>
      </c>
      <c r="E1114" s="11">
        <v>57404.75</v>
      </c>
      <c r="F1114">
        <v>221</v>
      </c>
    </row>
    <row r="1115" spans="1:6" x14ac:dyDescent="0.3">
      <c r="A1115">
        <v>9701101</v>
      </c>
      <c r="B1115" t="s">
        <v>77</v>
      </c>
      <c r="C1115">
        <v>3</v>
      </c>
      <c r="D1115" s="31">
        <v>138.96238500000001</v>
      </c>
      <c r="E1115" s="11">
        <v>56974.578000000001</v>
      </c>
      <c r="F1115">
        <v>410</v>
      </c>
    </row>
    <row r="1116" spans="1:6" x14ac:dyDescent="0.3">
      <c r="A1116">
        <v>9701101</v>
      </c>
      <c r="B1116" t="s">
        <v>136</v>
      </c>
      <c r="C1116">
        <v>3</v>
      </c>
      <c r="D1116" s="31">
        <v>152.832086</v>
      </c>
      <c r="E1116" s="11">
        <v>48753.435599999997</v>
      </c>
      <c r="F1116">
        <v>319</v>
      </c>
    </row>
    <row r="1117" spans="1:6" x14ac:dyDescent="0.3">
      <c r="A1117">
        <v>9701101</v>
      </c>
      <c r="B1117" t="s">
        <v>169</v>
      </c>
      <c r="C1117">
        <v>3</v>
      </c>
      <c r="D1117" s="31">
        <v>190.47620000000001</v>
      </c>
      <c r="E1117" s="11">
        <v>43047.621200000001</v>
      </c>
      <c r="F1117">
        <v>226</v>
      </c>
    </row>
    <row r="1118" spans="1:6" x14ac:dyDescent="0.3">
      <c r="A1118">
        <v>9701101</v>
      </c>
      <c r="B1118" t="s">
        <v>130</v>
      </c>
      <c r="C1118">
        <v>3</v>
      </c>
      <c r="D1118" s="31">
        <v>277.25560400000001</v>
      </c>
      <c r="E1118" s="11">
        <v>41311.084999999999</v>
      </c>
      <c r="F1118">
        <v>149</v>
      </c>
    </row>
    <row r="1119" spans="1:6" x14ac:dyDescent="0.3">
      <c r="A1119">
        <v>9701101</v>
      </c>
      <c r="B1119" t="s">
        <v>50</v>
      </c>
      <c r="C1119">
        <v>3</v>
      </c>
      <c r="D1119" s="31">
        <v>138.627906</v>
      </c>
      <c r="E1119" s="11">
        <v>25923.418600000001</v>
      </c>
      <c r="F1119">
        <v>187</v>
      </c>
    </row>
    <row r="1120" spans="1:6" x14ac:dyDescent="0.3">
      <c r="A1120">
        <v>9701101</v>
      </c>
      <c r="B1120" t="s">
        <v>100</v>
      </c>
      <c r="C1120">
        <v>1</v>
      </c>
      <c r="D1120" s="31">
        <v>4804.7512200000001</v>
      </c>
      <c r="E1120" s="11">
        <v>24023.756099999999</v>
      </c>
      <c r="F1120">
        <v>5</v>
      </c>
    </row>
    <row r="1121" spans="1:6" x14ac:dyDescent="0.3">
      <c r="A1121">
        <v>9701101</v>
      </c>
      <c r="B1121" t="s">
        <v>42</v>
      </c>
      <c r="C1121" t="s">
        <v>225</v>
      </c>
      <c r="D1121" s="31">
        <v>133.60039499999999</v>
      </c>
      <c r="E1121" s="11">
        <v>22311.266100000001</v>
      </c>
      <c r="F1121">
        <v>167</v>
      </c>
    </row>
    <row r="1122" spans="1:6" x14ac:dyDescent="0.3">
      <c r="A1122">
        <v>9701101</v>
      </c>
      <c r="B1122" t="s">
        <v>68</v>
      </c>
      <c r="C1122">
        <v>2</v>
      </c>
      <c r="D1122" s="31">
        <v>126.99892699999999</v>
      </c>
      <c r="E1122" s="11">
        <v>18287.845600000001</v>
      </c>
      <c r="F1122">
        <v>144</v>
      </c>
    </row>
    <row r="1123" spans="1:6" x14ac:dyDescent="0.3">
      <c r="A1123">
        <v>9701101</v>
      </c>
      <c r="B1123" t="s">
        <v>56</v>
      </c>
      <c r="C1123" t="s">
        <v>225</v>
      </c>
      <c r="D1123" s="31">
        <v>215.53326799999999</v>
      </c>
      <c r="E1123" s="11">
        <v>17889.261299999998</v>
      </c>
      <c r="F1123">
        <v>83</v>
      </c>
    </row>
    <row r="1124" spans="1:6" x14ac:dyDescent="0.3">
      <c r="A1124">
        <v>9701101</v>
      </c>
      <c r="B1124" t="s">
        <v>42</v>
      </c>
      <c r="C1124">
        <v>3</v>
      </c>
      <c r="D1124" s="31">
        <v>133.893168</v>
      </c>
      <c r="E1124" s="11">
        <v>17807.791399999998</v>
      </c>
      <c r="F1124">
        <v>133</v>
      </c>
    </row>
    <row r="1125" spans="1:6" x14ac:dyDescent="0.3">
      <c r="A1125">
        <v>9701101</v>
      </c>
      <c r="B1125" t="s">
        <v>154</v>
      </c>
      <c r="C1125">
        <v>2</v>
      </c>
      <c r="D1125" s="31">
        <v>147.79589999999999</v>
      </c>
      <c r="E1125" s="11">
        <v>14779.59</v>
      </c>
      <c r="F1125">
        <v>100</v>
      </c>
    </row>
    <row r="1126" spans="1:6" x14ac:dyDescent="0.3">
      <c r="A1126">
        <v>9701101</v>
      </c>
      <c r="B1126" t="s">
        <v>77</v>
      </c>
      <c r="C1126" t="s">
        <v>225</v>
      </c>
      <c r="D1126" s="31">
        <v>135.36538999999999</v>
      </c>
      <c r="E1126" s="11">
        <v>14348.731400000001</v>
      </c>
      <c r="F1126">
        <v>106</v>
      </c>
    </row>
    <row r="1127" spans="1:6" x14ac:dyDescent="0.3">
      <c r="A1127">
        <v>9701101</v>
      </c>
      <c r="B1127" t="s">
        <v>89</v>
      </c>
      <c r="C1127">
        <v>3</v>
      </c>
      <c r="D1127" s="31">
        <v>190.48</v>
      </c>
      <c r="E1127" s="11">
        <v>13333.6</v>
      </c>
      <c r="F1127">
        <v>70</v>
      </c>
    </row>
    <row r="1128" spans="1:6" x14ac:dyDescent="0.3">
      <c r="A1128">
        <v>9701101</v>
      </c>
      <c r="B1128" t="s">
        <v>50</v>
      </c>
      <c r="C1128">
        <v>4</v>
      </c>
      <c r="D1128" s="31">
        <v>139.41735800000001</v>
      </c>
      <c r="E1128" s="11">
        <v>13244.649100000001</v>
      </c>
      <c r="F1128">
        <v>95</v>
      </c>
    </row>
    <row r="1129" spans="1:6" x14ac:dyDescent="0.3">
      <c r="A1129">
        <v>9701101</v>
      </c>
      <c r="B1129" t="s">
        <v>130</v>
      </c>
      <c r="C1129" t="s">
        <v>225</v>
      </c>
      <c r="D1129" s="31">
        <v>276.39491099999998</v>
      </c>
      <c r="E1129" s="11">
        <v>12437.771000000001</v>
      </c>
      <c r="F1129">
        <v>45</v>
      </c>
    </row>
    <row r="1130" spans="1:6" x14ac:dyDescent="0.3">
      <c r="A1130">
        <v>9701101</v>
      </c>
      <c r="B1130" t="s">
        <v>50</v>
      </c>
      <c r="C1130" t="s">
        <v>225</v>
      </c>
      <c r="D1130" s="31">
        <v>136.29582300000001</v>
      </c>
      <c r="E1130" s="11">
        <v>12130.328299999999</v>
      </c>
      <c r="F1130">
        <v>89</v>
      </c>
    </row>
    <row r="1131" spans="1:6" x14ac:dyDescent="0.3">
      <c r="A1131">
        <v>9701101</v>
      </c>
      <c r="B1131" t="s">
        <v>68</v>
      </c>
      <c r="C1131">
        <v>1</v>
      </c>
      <c r="D1131" s="31">
        <v>127.538557</v>
      </c>
      <c r="E1131" s="11">
        <v>11350.9316</v>
      </c>
      <c r="F1131">
        <v>89</v>
      </c>
    </row>
    <row r="1132" spans="1:6" x14ac:dyDescent="0.3">
      <c r="A1132">
        <v>9701101</v>
      </c>
      <c r="B1132" t="s">
        <v>50</v>
      </c>
      <c r="C1132">
        <v>1</v>
      </c>
      <c r="D1132" s="31">
        <v>138.99354299999999</v>
      </c>
      <c r="E1132" s="11">
        <v>10285.522199999999</v>
      </c>
      <c r="F1132">
        <v>74</v>
      </c>
    </row>
    <row r="1133" spans="1:6" x14ac:dyDescent="0.3">
      <c r="A1133">
        <v>9701101</v>
      </c>
      <c r="B1133" t="s">
        <v>101</v>
      </c>
      <c r="C1133">
        <v>2</v>
      </c>
      <c r="D1133" s="31">
        <v>160.90899999999999</v>
      </c>
      <c r="E1133" s="11">
        <v>10137.267</v>
      </c>
      <c r="F1133">
        <v>63</v>
      </c>
    </row>
    <row r="1134" spans="1:6" x14ac:dyDescent="0.3">
      <c r="A1134">
        <v>9700991</v>
      </c>
      <c r="B1134" t="s">
        <v>75</v>
      </c>
      <c r="C1134">
        <v>3</v>
      </c>
      <c r="D1134" s="31">
        <v>362.41738199999998</v>
      </c>
      <c r="E1134" s="11">
        <v>31892.7297</v>
      </c>
      <c r="F1134">
        <v>88</v>
      </c>
    </row>
    <row r="1135" spans="1:6" x14ac:dyDescent="0.3">
      <c r="A1135">
        <v>9700990</v>
      </c>
      <c r="B1135" t="s">
        <v>75</v>
      </c>
      <c r="C1135">
        <v>3</v>
      </c>
      <c r="D1135" s="31">
        <v>362.24873600000001</v>
      </c>
      <c r="E1135" s="11">
        <v>20648.178</v>
      </c>
      <c r="F1135">
        <v>57</v>
      </c>
    </row>
    <row r="1136" spans="1:6" x14ac:dyDescent="0.3">
      <c r="A1136">
        <v>9700989</v>
      </c>
      <c r="B1136" t="s">
        <v>75</v>
      </c>
      <c r="C1136">
        <v>3</v>
      </c>
      <c r="D1136" s="31">
        <v>361.63102600000002</v>
      </c>
      <c r="E1136" s="11">
        <v>971702.56720000005</v>
      </c>
      <c r="F1136">
        <v>2687</v>
      </c>
    </row>
    <row r="1137" spans="1:6" x14ac:dyDescent="0.3">
      <c r="A1137">
        <v>9700989</v>
      </c>
      <c r="B1137" t="s">
        <v>145</v>
      </c>
      <c r="C1137">
        <v>3</v>
      </c>
      <c r="D1137" s="31">
        <v>356.91059999999999</v>
      </c>
      <c r="E1137" s="11">
        <v>90655.292400000006</v>
      </c>
      <c r="F1137">
        <v>254</v>
      </c>
    </row>
    <row r="1138" spans="1:6" x14ac:dyDescent="0.3">
      <c r="A1138">
        <v>9700988</v>
      </c>
      <c r="B1138" t="s">
        <v>75</v>
      </c>
      <c r="C1138">
        <v>3</v>
      </c>
      <c r="D1138" s="31">
        <v>362.41361000000001</v>
      </c>
      <c r="E1138" s="11">
        <v>273984.6899</v>
      </c>
      <c r="F1138">
        <v>756</v>
      </c>
    </row>
    <row r="1139" spans="1:6" x14ac:dyDescent="0.3">
      <c r="A1139">
        <v>9700988</v>
      </c>
      <c r="B1139" t="s">
        <v>145</v>
      </c>
      <c r="C1139">
        <v>3</v>
      </c>
      <c r="D1139" s="31">
        <v>356.845619</v>
      </c>
      <c r="E1139" s="11">
        <v>27477.112700000001</v>
      </c>
      <c r="F1139">
        <v>77</v>
      </c>
    </row>
    <row r="1140" spans="1:6" x14ac:dyDescent="0.3">
      <c r="A1140">
        <v>9700983</v>
      </c>
      <c r="B1140" t="s">
        <v>56</v>
      </c>
      <c r="C1140" t="s">
        <v>225</v>
      </c>
      <c r="D1140" s="31">
        <v>656.51808500000004</v>
      </c>
      <c r="E1140" s="11">
        <v>133273.17129999999</v>
      </c>
      <c r="F1140">
        <v>203</v>
      </c>
    </row>
    <row r="1141" spans="1:6" x14ac:dyDescent="0.3">
      <c r="A1141">
        <v>9700983</v>
      </c>
      <c r="B1141" t="s">
        <v>56</v>
      </c>
      <c r="C1141">
        <v>3</v>
      </c>
      <c r="D1141" s="31">
        <v>654.40900999999997</v>
      </c>
      <c r="E1141" s="11">
        <v>119102.44</v>
      </c>
      <c r="F1141">
        <v>182</v>
      </c>
    </row>
    <row r="1142" spans="1:6" x14ac:dyDescent="0.3">
      <c r="A1142">
        <v>9700982</v>
      </c>
      <c r="B1142" t="s">
        <v>129</v>
      </c>
      <c r="C1142" t="s">
        <v>225</v>
      </c>
      <c r="D1142" s="31">
        <v>327.76220000000001</v>
      </c>
      <c r="E1142" s="11">
        <v>25565.4516</v>
      </c>
      <c r="F1142">
        <v>78</v>
      </c>
    </row>
    <row r="1143" spans="1:6" x14ac:dyDescent="0.3">
      <c r="A1143">
        <v>9700982</v>
      </c>
      <c r="B1143" t="s">
        <v>129</v>
      </c>
      <c r="C1143">
        <v>3</v>
      </c>
      <c r="D1143" s="31">
        <v>327.76220000000001</v>
      </c>
      <c r="E1143" s="11">
        <v>13438.2502</v>
      </c>
      <c r="F1143">
        <v>41</v>
      </c>
    </row>
    <row r="1144" spans="1:6" x14ac:dyDescent="0.3">
      <c r="A1144">
        <v>9700981</v>
      </c>
      <c r="B1144" t="s">
        <v>129</v>
      </c>
      <c r="C1144">
        <v>3</v>
      </c>
      <c r="D1144" s="31">
        <v>364.5136</v>
      </c>
      <c r="E1144" s="11">
        <v>34993.3056</v>
      </c>
      <c r="F1144">
        <v>96</v>
      </c>
    </row>
    <row r="1145" spans="1:6" x14ac:dyDescent="0.3">
      <c r="A1145">
        <v>9700981</v>
      </c>
      <c r="B1145" t="s">
        <v>129</v>
      </c>
      <c r="C1145" t="s">
        <v>225</v>
      </c>
      <c r="D1145" s="31">
        <v>364.5136</v>
      </c>
      <c r="E1145" s="11">
        <v>28796.574400000001</v>
      </c>
      <c r="F1145">
        <v>79</v>
      </c>
    </row>
    <row r="1146" spans="1:6" x14ac:dyDescent="0.3">
      <c r="A1146">
        <v>9700980</v>
      </c>
      <c r="B1146" t="s">
        <v>68</v>
      </c>
      <c r="C1146" t="s">
        <v>225</v>
      </c>
      <c r="D1146" s="31">
        <v>80.917010000000005</v>
      </c>
      <c r="E1146" s="11">
        <v>43533.351600000002</v>
      </c>
      <c r="F1146">
        <v>538</v>
      </c>
    </row>
    <row r="1147" spans="1:6" x14ac:dyDescent="0.3">
      <c r="A1147">
        <v>9700980</v>
      </c>
      <c r="B1147" t="s">
        <v>154</v>
      </c>
      <c r="C1147">
        <v>3</v>
      </c>
      <c r="D1147" s="31">
        <v>37.867345</v>
      </c>
      <c r="E1147" s="11">
        <v>39192.702499999999</v>
      </c>
      <c r="F1147">
        <v>1035</v>
      </c>
    </row>
    <row r="1148" spans="1:6" x14ac:dyDescent="0.3">
      <c r="A1148">
        <v>9700980</v>
      </c>
      <c r="B1148" t="s">
        <v>68</v>
      </c>
      <c r="C1148">
        <v>3</v>
      </c>
      <c r="D1148" s="31">
        <v>75.137054000000006</v>
      </c>
      <c r="E1148" s="11">
        <v>31557.562999999998</v>
      </c>
      <c r="F1148">
        <v>420</v>
      </c>
    </row>
    <row r="1149" spans="1:6" x14ac:dyDescent="0.3">
      <c r="A1149">
        <v>9700980</v>
      </c>
      <c r="B1149" t="s">
        <v>42</v>
      </c>
      <c r="C1149" t="s">
        <v>225</v>
      </c>
      <c r="D1149" s="31">
        <v>89.563844000000003</v>
      </c>
      <c r="E1149" s="11">
        <v>22838.7804</v>
      </c>
      <c r="F1149">
        <v>255</v>
      </c>
    </row>
    <row r="1150" spans="1:6" x14ac:dyDescent="0.3">
      <c r="A1150">
        <v>9700980</v>
      </c>
      <c r="B1150" t="s">
        <v>154</v>
      </c>
      <c r="C1150">
        <v>2</v>
      </c>
      <c r="D1150" s="31">
        <v>41.306150000000002</v>
      </c>
      <c r="E1150" s="11">
        <v>18918.217100000002</v>
      </c>
      <c r="F1150">
        <v>458</v>
      </c>
    </row>
    <row r="1151" spans="1:6" x14ac:dyDescent="0.3">
      <c r="A1151">
        <v>9700980</v>
      </c>
      <c r="B1151" t="s">
        <v>42</v>
      </c>
      <c r="C1151">
        <v>3</v>
      </c>
      <c r="D1151" s="31">
        <v>90.800760999999994</v>
      </c>
      <c r="E1151" s="11">
        <v>17978.550800000001</v>
      </c>
      <c r="F1151">
        <v>198</v>
      </c>
    </row>
    <row r="1152" spans="1:6" x14ac:dyDescent="0.3">
      <c r="A1152">
        <v>9700980</v>
      </c>
      <c r="B1152" t="s">
        <v>68</v>
      </c>
      <c r="C1152">
        <v>2</v>
      </c>
      <c r="D1152" s="31">
        <v>73.082716000000005</v>
      </c>
      <c r="E1152" s="11">
        <v>17905.265500000001</v>
      </c>
      <c r="F1152">
        <v>245</v>
      </c>
    </row>
    <row r="1153" spans="1:6" x14ac:dyDescent="0.3">
      <c r="A1153">
        <v>9700980</v>
      </c>
      <c r="B1153" t="s">
        <v>136</v>
      </c>
      <c r="C1153">
        <v>2</v>
      </c>
      <c r="D1153" s="31">
        <v>37.631191000000001</v>
      </c>
      <c r="E1153" s="11">
        <v>17423.241699999999</v>
      </c>
      <c r="F1153">
        <v>463</v>
      </c>
    </row>
    <row r="1154" spans="1:6" x14ac:dyDescent="0.3">
      <c r="A1154">
        <v>9700980</v>
      </c>
      <c r="B1154" t="s">
        <v>154</v>
      </c>
      <c r="C1154" t="s">
        <v>225</v>
      </c>
      <c r="D1154" s="31">
        <v>38.508206000000001</v>
      </c>
      <c r="E1154" s="11">
        <v>15788.3647</v>
      </c>
      <c r="F1154">
        <v>410</v>
      </c>
    </row>
    <row r="1155" spans="1:6" x14ac:dyDescent="0.3">
      <c r="A1155">
        <v>9700980</v>
      </c>
      <c r="B1155" t="s">
        <v>75</v>
      </c>
      <c r="C1155">
        <v>3</v>
      </c>
      <c r="D1155" s="31">
        <v>96.244290000000007</v>
      </c>
      <c r="E1155" s="11">
        <v>12319.269200000001</v>
      </c>
      <c r="F1155">
        <v>128</v>
      </c>
    </row>
    <row r="1156" spans="1:6" x14ac:dyDescent="0.3">
      <c r="A1156">
        <v>9700980</v>
      </c>
      <c r="B1156" t="s">
        <v>77</v>
      </c>
      <c r="C1156">
        <v>3</v>
      </c>
      <c r="D1156" s="31">
        <v>41.985120999999999</v>
      </c>
      <c r="E1156" s="11">
        <v>10370.3251</v>
      </c>
      <c r="F1156">
        <v>247</v>
      </c>
    </row>
    <row r="1157" spans="1:6" x14ac:dyDescent="0.3">
      <c r="A1157">
        <v>9700980</v>
      </c>
      <c r="B1157" t="s">
        <v>136</v>
      </c>
      <c r="C1157">
        <v>3</v>
      </c>
      <c r="D1157" s="31">
        <v>37.469335000000001</v>
      </c>
      <c r="E1157" s="11">
        <v>10341.536700000001</v>
      </c>
      <c r="F1157">
        <v>276</v>
      </c>
    </row>
    <row r="1158" spans="1:6" x14ac:dyDescent="0.3">
      <c r="A1158">
        <v>9700979</v>
      </c>
      <c r="B1158" t="s">
        <v>68</v>
      </c>
      <c r="C1158" t="s">
        <v>225</v>
      </c>
      <c r="D1158" s="31">
        <v>93.984185999999994</v>
      </c>
      <c r="E1158" s="11">
        <v>22462.220499999999</v>
      </c>
      <c r="F1158">
        <v>239</v>
      </c>
    </row>
    <row r="1159" spans="1:6" x14ac:dyDescent="0.3">
      <c r="A1159">
        <v>9700979</v>
      </c>
      <c r="B1159" t="s">
        <v>68</v>
      </c>
      <c r="C1159">
        <v>3</v>
      </c>
      <c r="D1159" s="31">
        <v>95.190809999999999</v>
      </c>
      <c r="E1159" s="11">
        <v>15611.293</v>
      </c>
      <c r="F1159">
        <v>164</v>
      </c>
    </row>
    <row r="1160" spans="1:6" x14ac:dyDescent="0.3">
      <c r="A1160">
        <v>9700978</v>
      </c>
      <c r="B1160" t="s">
        <v>68</v>
      </c>
      <c r="C1160" t="s">
        <v>225</v>
      </c>
      <c r="D1160" s="31">
        <v>85.119219999999999</v>
      </c>
      <c r="E1160" s="11">
        <v>382525.77500000002</v>
      </c>
      <c r="F1160">
        <v>4494</v>
      </c>
    </row>
    <row r="1161" spans="1:6" x14ac:dyDescent="0.3">
      <c r="A1161">
        <v>9700978</v>
      </c>
      <c r="B1161" t="s">
        <v>68</v>
      </c>
      <c r="C1161">
        <v>3</v>
      </c>
      <c r="D1161" s="31">
        <v>84.105331000000007</v>
      </c>
      <c r="E1161" s="11">
        <v>300424.24430000002</v>
      </c>
      <c r="F1161">
        <v>3572</v>
      </c>
    </row>
    <row r="1162" spans="1:6" x14ac:dyDescent="0.3">
      <c r="A1162">
        <v>9700978</v>
      </c>
      <c r="B1162" t="s">
        <v>68</v>
      </c>
      <c r="C1162">
        <v>2</v>
      </c>
      <c r="D1162" s="31">
        <v>83.133063000000007</v>
      </c>
      <c r="E1162" s="11">
        <v>216395.36369999999</v>
      </c>
      <c r="F1162">
        <v>2603</v>
      </c>
    </row>
    <row r="1163" spans="1:6" x14ac:dyDescent="0.3">
      <c r="A1163">
        <v>9700978</v>
      </c>
      <c r="B1163" t="s">
        <v>56</v>
      </c>
      <c r="C1163" t="s">
        <v>225</v>
      </c>
      <c r="D1163" s="31">
        <v>116.1</v>
      </c>
      <c r="E1163" s="11">
        <v>159637.5</v>
      </c>
      <c r="F1163">
        <v>1375</v>
      </c>
    </row>
    <row r="1164" spans="1:6" x14ac:dyDescent="0.3">
      <c r="A1164">
        <v>9700978</v>
      </c>
      <c r="B1164" t="s">
        <v>68</v>
      </c>
      <c r="C1164">
        <v>1</v>
      </c>
      <c r="D1164" s="31">
        <v>84.303841000000006</v>
      </c>
      <c r="E1164" s="11">
        <v>96696.506599999993</v>
      </c>
      <c r="F1164">
        <v>1147</v>
      </c>
    </row>
    <row r="1165" spans="1:6" x14ac:dyDescent="0.3">
      <c r="A1165">
        <v>9700978</v>
      </c>
      <c r="B1165" t="s">
        <v>154</v>
      </c>
      <c r="C1165">
        <v>3</v>
      </c>
      <c r="D1165" s="31">
        <v>71.240601999999996</v>
      </c>
      <c r="E1165" s="11">
        <v>80288.159</v>
      </c>
      <c r="F1165">
        <v>1127</v>
      </c>
    </row>
    <row r="1166" spans="1:6" x14ac:dyDescent="0.3">
      <c r="A1166">
        <v>9700978</v>
      </c>
      <c r="B1166" t="s">
        <v>56</v>
      </c>
      <c r="C1166">
        <v>2</v>
      </c>
      <c r="D1166" s="31">
        <v>116.1</v>
      </c>
      <c r="E1166" s="11">
        <v>67918.5</v>
      </c>
      <c r="F1166">
        <v>585</v>
      </c>
    </row>
    <row r="1167" spans="1:6" x14ac:dyDescent="0.3">
      <c r="A1167">
        <v>9700978</v>
      </c>
      <c r="B1167" t="s">
        <v>42</v>
      </c>
      <c r="C1167" t="s">
        <v>225</v>
      </c>
      <c r="D1167" s="31">
        <v>84.385017000000005</v>
      </c>
      <c r="E1167" s="11">
        <v>63288.763099999996</v>
      </c>
      <c r="F1167">
        <v>750</v>
      </c>
    </row>
    <row r="1168" spans="1:6" x14ac:dyDescent="0.3">
      <c r="A1168">
        <v>9700978</v>
      </c>
      <c r="B1168" t="s">
        <v>154</v>
      </c>
      <c r="C1168">
        <v>2</v>
      </c>
      <c r="D1168" s="31">
        <v>72.756854000000004</v>
      </c>
      <c r="E1168" s="11">
        <v>59442.3505</v>
      </c>
      <c r="F1168">
        <v>817</v>
      </c>
    </row>
    <row r="1169" spans="1:6" x14ac:dyDescent="0.3">
      <c r="A1169">
        <v>9700978</v>
      </c>
      <c r="B1169" t="s">
        <v>56</v>
      </c>
      <c r="C1169">
        <v>3</v>
      </c>
      <c r="D1169" s="31">
        <v>116.1</v>
      </c>
      <c r="E1169" s="11">
        <v>43421.4</v>
      </c>
      <c r="F1169">
        <v>374</v>
      </c>
    </row>
    <row r="1170" spans="1:6" x14ac:dyDescent="0.3">
      <c r="A1170">
        <v>9700978</v>
      </c>
      <c r="B1170" t="s">
        <v>42</v>
      </c>
      <c r="C1170">
        <v>3</v>
      </c>
      <c r="D1170" s="31">
        <v>75.248570000000001</v>
      </c>
      <c r="E1170" s="11">
        <v>35743.071199999998</v>
      </c>
      <c r="F1170">
        <v>475</v>
      </c>
    </row>
    <row r="1171" spans="1:6" x14ac:dyDescent="0.3">
      <c r="A1171">
        <v>9700978</v>
      </c>
      <c r="B1171" t="s">
        <v>42</v>
      </c>
      <c r="C1171">
        <v>2</v>
      </c>
      <c r="D1171" s="31">
        <v>83.495362</v>
      </c>
      <c r="E1171" s="11">
        <v>34734.071000000004</v>
      </c>
      <c r="F1171">
        <v>416</v>
      </c>
    </row>
    <row r="1172" spans="1:6" x14ac:dyDescent="0.3">
      <c r="A1172">
        <v>9700978</v>
      </c>
      <c r="B1172" t="s">
        <v>154</v>
      </c>
      <c r="C1172" t="s">
        <v>225</v>
      </c>
      <c r="D1172" s="31">
        <v>75.867816000000005</v>
      </c>
      <c r="E1172" s="11">
        <v>34443.988599999997</v>
      </c>
      <c r="F1172">
        <v>454</v>
      </c>
    </row>
    <row r="1173" spans="1:6" x14ac:dyDescent="0.3">
      <c r="A1173">
        <v>9700978</v>
      </c>
      <c r="B1173" t="s">
        <v>56</v>
      </c>
      <c r="C1173">
        <v>1</v>
      </c>
      <c r="D1173" s="31">
        <v>116.1</v>
      </c>
      <c r="E1173" s="11">
        <v>30186</v>
      </c>
      <c r="F1173">
        <v>260</v>
      </c>
    </row>
    <row r="1174" spans="1:6" x14ac:dyDescent="0.3">
      <c r="A1174">
        <v>9700978</v>
      </c>
      <c r="B1174" t="s">
        <v>77</v>
      </c>
      <c r="C1174">
        <v>3</v>
      </c>
      <c r="D1174" s="31">
        <v>80.011883999999995</v>
      </c>
      <c r="E1174" s="11">
        <v>28484.230899999999</v>
      </c>
      <c r="F1174">
        <v>356</v>
      </c>
    </row>
    <row r="1175" spans="1:6" x14ac:dyDescent="0.3">
      <c r="A1175">
        <v>9700978</v>
      </c>
      <c r="B1175" t="s">
        <v>136</v>
      </c>
      <c r="C1175">
        <v>2</v>
      </c>
      <c r="D1175" s="31">
        <v>66.030440999999996</v>
      </c>
      <c r="E1175" s="11">
        <v>27006.450700000001</v>
      </c>
      <c r="F1175">
        <v>409</v>
      </c>
    </row>
    <row r="1176" spans="1:6" x14ac:dyDescent="0.3">
      <c r="A1176">
        <v>9700978</v>
      </c>
      <c r="B1176" t="s">
        <v>154</v>
      </c>
      <c r="C1176">
        <v>1</v>
      </c>
      <c r="D1176" s="31">
        <v>71.450653000000003</v>
      </c>
      <c r="E1176" s="11">
        <v>23292.913100000002</v>
      </c>
      <c r="F1176">
        <v>326</v>
      </c>
    </row>
    <row r="1177" spans="1:6" x14ac:dyDescent="0.3">
      <c r="A1177">
        <v>9700978</v>
      </c>
      <c r="B1177" t="s">
        <v>68</v>
      </c>
      <c r="C1177">
        <v>4</v>
      </c>
      <c r="D1177" s="31">
        <v>85.487416999999994</v>
      </c>
      <c r="E1177" s="11">
        <v>23081.602599999998</v>
      </c>
      <c r="F1177">
        <v>270</v>
      </c>
    </row>
    <row r="1178" spans="1:6" x14ac:dyDescent="0.3">
      <c r="A1178">
        <v>9700978</v>
      </c>
      <c r="B1178" t="s">
        <v>77</v>
      </c>
      <c r="C1178">
        <v>2</v>
      </c>
      <c r="D1178" s="31">
        <v>72.736095000000006</v>
      </c>
      <c r="E1178" s="11">
        <v>19784.218000000001</v>
      </c>
      <c r="F1178">
        <v>272</v>
      </c>
    </row>
    <row r="1179" spans="1:6" x14ac:dyDescent="0.3">
      <c r="A1179">
        <v>9700978</v>
      </c>
      <c r="B1179" t="s">
        <v>116</v>
      </c>
      <c r="C1179" t="s">
        <v>225</v>
      </c>
      <c r="D1179" s="31">
        <v>90.205900999999997</v>
      </c>
      <c r="E1179" s="11">
        <v>16417.473999999998</v>
      </c>
      <c r="F1179">
        <v>182</v>
      </c>
    </row>
    <row r="1180" spans="1:6" x14ac:dyDescent="0.3">
      <c r="A1180">
        <v>9700978</v>
      </c>
      <c r="B1180" t="s">
        <v>136</v>
      </c>
      <c r="C1180">
        <v>3</v>
      </c>
      <c r="D1180" s="31">
        <v>66.018783999999997</v>
      </c>
      <c r="E1180" s="11">
        <v>14986.2641</v>
      </c>
      <c r="F1180">
        <v>227</v>
      </c>
    </row>
    <row r="1181" spans="1:6" x14ac:dyDescent="0.3">
      <c r="A1181">
        <v>9700978</v>
      </c>
      <c r="B1181" t="s">
        <v>116</v>
      </c>
      <c r="C1181">
        <v>3</v>
      </c>
      <c r="D1181" s="31">
        <v>90.943027000000001</v>
      </c>
      <c r="E1181" s="11">
        <v>13004.852999999999</v>
      </c>
      <c r="F1181">
        <v>143</v>
      </c>
    </row>
    <row r="1182" spans="1:6" x14ac:dyDescent="0.3">
      <c r="A1182">
        <v>9700978</v>
      </c>
      <c r="B1182" t="s">
        <v>42</v>
      </c>
      <c r="C1182">
        <v>1</v>
      </c>
      <c r="D1182" s="31">
        <v>73.361101000000005</v>
      </c>
      <c r="E1182" s="11">
        <v>11737.7763</v>
      </c>
      <c r="F1182">
        <v>160</v>
      </c>
    </row>
    <row r="1183" spans="1:6" x14ac:dyDescent="0.3">
      <c r="A1183">
        <v>9700978</v>
      </c>
      <c r="B1183" t="s">
        <v>116</v>
      </c>
      <c r="C1183">
        <v>2</v>
      </c>
      <c r="D1183" s="31">
        <v>89.243679</v>
      </c>
      <c r="E1183" s="11">
        <v>11512.434600000001</v>
      </c>
      <c r="F1183">
        <v>129</v>
      </c>
    </row>
    <row r="1184" spans="1:6" x14ac:dyDescent="0.3">
      <c r="A1184">
        <v>9700978</v>
      </c>
      <c r="B1184" t="s">
        <v>136</v>
      </c>
      <c r="C1184">
        <v>1</v>
      </c>
      <c r="D1184" s="31">
        <v>74.397921999999994</v>
      </c>
      <c r="E1184" s="11">
        <v>10787.698700000001</v>
      </c>
      <c r="F1184">
        <v>145</v>
      </c>
    </row>
    <row r="1185" spans="1:6" x14ac:dyDescent="0.3">
      <c r="A1185">
        <v>9700978</v>
      </c>
      <c r="B1185" t="s">
        <v>75</v>
      </c>
      <c r="C1185">
        <v>3</v>
      </c>
      <c r="D1185" s="31">
        <v>96.2727</v>
      </c>
      <c r="E1185" s="11">
        <v>10493.7243</v>
      </c>
      <c r="F1185">
        <v>109</v>
      </c>
    </row>
    <row r="1186" spans="1:6" x14ac:dyDescent="0.3">
      <c r="A1186">
        <v>9700977</v>
      </c>
      <c r="B1186" t="s">
        <v>68</v>
      </c>
      <c r="C1186">
        <v>3</v>
      </c>
      <c r="D1186" s="31">
        <v>95.985799</v>
      </c>
      <c r="E1186" s="11">
        <v>84083.56</v>
      </c>
      <c r="F1186">
        <v>876</v>
      </c>
    </row>
    <row r="1187" spans="1:6" x14ac:dyDescent="0.3">
      <c r="A1187">
        <v>9700977</v>
      </c>
      <c r="B1187" t="s">
        <v>68</v>
      </c>
      <c r="C1187" t="s">
        <v>225</v>
      </c>
      <c r="D1187" s="31">
        <v>96.443627000000006</v>
      </c>
      <c r="E1187" s="11">
        <v>81398.422000000006</v>
      </c>
      <c r="F1187">
        <v>844</v>
      </c>
    </row>
    <row r="1188" spans="1:6" x14ac:dyDescent="0.3">
      <c r="A1188">
        <v>9700977</v>
      </c>
      <c r="B1188" t="s">
        <v>68</v>
      </c>
      <c r="C1188">
        <v>1</v>
      </c>
      <c r="D1188" s="31">
        <v>96.430825999999996</v>
      </c>
      <c r="E1188" s="11">
        <v>33654.358500000002</v>
      </c>
      <c r="F1188">
        <v>349</v>
      </c>
    </row>
    <row r="1189" spans="1:6" x14ac:dyDescent="0.3">
      <c r="A1189">
        <v>9700977</v>
      </c>
      <c r="B1189" t="s">
        <v>68</v>
      </c>
      <c r="C1189">
        <v>2</v>
      </c>
      <c r="D1189" s="31">
        <v>95.669218000000001</v>
      </c>
      <c r="E1189" s="11">
        <v>31953.519</v>
      </c>
      <c r="F1189">
        <v>334</v>
      </c>
    </row>
    <row r="1190" spans="1:6" x14ac:dyDescent="0.3">
      <c r="A1190">
        <v>9700977</v>
      </c>
      <c r="B1190" t="s">
        <v>68</v>
      </c>
      <c r="C1190">
        <v>4</v>
      </c>
      <c r="D1190" s="31">
        <v>96.441646000000006</v>
      </c>
      <c r="E1190" s="11">
        <v>28932.493999999999</v>
      </c>
      <c r="F1190">
        <v>300</v>
      </c>
    </row>
    <row r="1191" spans="1:6" x14ac:dyDescent="0.3">
      <c r="A1191">
        <v>9700977</v>
      </c>
      <c r="B1191" t="s">
        <v>101</v>
      </c>
      <c r="C1191">
        <v>3</v>
      </c>
      <c r="D1191" s="31">
        <v>111.36360000000001</v>
      </c>
      <c r="E1191" s="11">
        <v>23386.356</v>
      </c>
      <c r="F1191">
        <v>210</v>
      </c>
    </row>
    <row r="1192" spans="1:6" x14ac:dyDescent="0.3">
      <c r="A1192">
        <v>9700977</v>
      </c>
      <c r="B1192" t="s">
        <v>77</v>
      </c>
      <c r="C1192">
        <v>3</v>
      </c>
      <c r="D1192" s="31">
        <v>118.277806</v>
      </c>
      <c r="E1192" s="11">
        <v>14429.892400000001</v>
      </c>
      <c r="F1192">
        <v>122</v>
      </c>
    </row>
    <row r="1193" spans="1:6" x14ac:dyDescent="0.3">
      <c r="A1193">
        <v>9700977</v>
      </c>
      <c r="B1193" t="s">
        <v>101</v>
      </c>
      <c r="C1193" t="s">
        <v>225</v>
      </c>
      <c r="D1193" s="31">
        <v>111.121078</v>
      </c>
      <c r="E1193" s="11">
        <v>13667.892599999999</v>
      </c>
      <c r="F1193">
        <v>123</v>
      </c>
    </row>
    <row r="1194" spans="1:6" x14ac:dyDescent="0.3">
      <c r="A1194">
        <v>9700976</v>
      </c>
      <c r="B1194" t="s">
        <v>77</v>
      </c>
      <c r="C1194" t="s">
        <v>225</v>
      </c>
      <c r="D1194" s="31">
        <v>376.09649999999999</v>
      </c>
      <c r="E1194" s="11">
        <v>29711.623500000002</v>
      </c>
      <c r="F1194">
        <v>79</v>
      </c>
    </row>
    <row r="1195" spans="1:6" x14ac:dyDescent="0.3">
      <c r="A1195">
        <v>9700976</v>
      </c>
      <c r="B1195" t="s">
        <v>77</v>
      </c>
      <c r="C1195">
        <v>3</v>
      </c>
      <c r="D1195" s="31">
        <v>376.09649999999999</v>
      </c>
      <c r="E1195" s="11">
        <v>25198.465499999998</v>
      </c>
      <c r="F1195">
        <v>67</v>
      </c>
    </row>
    <row r="1196" spans="1:6" x14ac:dyDescent="0.3">
      <c r="A1196">
        <v>9700975</v>
      </c>
      <c r="B1196" t="s">
        <v>77</v>
      </c>
      <c r="C1196">
        <v>3</v>
      </c>
      <c r="D1196" s="31">
        <v>376.09649999999999</v>
      </c>
      <c r="E1196" s="11">
        <v>33848.684999999998</v>
      </c>
      <c r="F1196">
        <v>90</v>
      </c>
    </row>
    <row r="1197" spans="1:6" x14ac:dyDescent="0.3">
      <c r="A1197">
        <v>9700974</v>
      </c>
      <c r="B1197" t="s">
        <v>77</v>
      </c>
      <c r="C1197">
        <v>3</v>
      </c>
      <c r="D1197" s="31">
        <v>376.09649999999999</v>
      </c>
      <c r="E1197" s="11">
        <v>369702.85950000002</v>
      </c>
      <c r="F1197">
        <v>983</v>
      </c>
    </row>
    <row r="1198" spans="1:6" x14ac:dyDescent="0.3">
      <c r="A1198">
        <v>9700974</v>
      </c>
      <c r="B1198" t="s">
        <v>174</v>
      </c>
      <c r="C1198">
        <v>3</v>
      </c>
      <c r="D1198" s="31">
        <v>437.5</v>
      </c>
      <c r="E1198" s="11">
        <v>296625</v>
      </c>
      <c r="F1198">
        <v>678</v>
      </c>
    </row>
    <row r="1199" spans="1:6" x14ac:dyDescent="0.3">
      <c r="A1199">
        <v>9700974</v>
      </c>
      <c r="B1199" t="s">
        <v>77</v>
      </c>
      <c r="C1199" t="s">
        <v>225</v>
      </c>
      <c r="D1199" s="31">
        <v>376.09649999999999</v>
      </c>
      <c r="E1199" s="11">
        <v>83493.422999999995</v>
      </c>
      <c r="F1199">
        <v>222</v>
      </c>
    </row>
    <row r="1200" spans="1:6" x14ac:dyDescent="0.3">
      <c r="A1200">
        <v>9700974</v>
      </c>
      <c r="B1200" t="s">
        <v>174</v>
      </c>
      <c r="C1200">
        <v>1</v>
      </c>
      <c r="D1200" s="31">
        <v>437.5</v>
      </c>
      <c r="E1200" s="11">
        <v>28875</v>
      </c>
      <c r="F1200">
        <v>66</v>
      </c>
    </row>
    <row r="1201" spans="1:6" x14ac:dyDescent="0.3">
      <c r="A1201">
        <v>9700974</v>
      </c>
      <c r="B1201" t="s">
        <v>77</v>
      </c>
      <c r="C1201">
        <v>1</v>
      </c>
      <c r="D1201" s="31">
        <v>376.09649999999999</v>
      </c>
      <c r="E1201" s="11">
        <v>16924.342499999999</v>
      </c>
      <c r="F1201">
        <v>45</v>
      </c>
    </row>
    <row r="1202" spans="1:6" x14ac:dyDescent="0.3">
      <c r="A1202">
        <v>9700974</v>
      </c>
      <c r="B1202" t="s">
        <v>174</v>
      </c>
      <c r="C1202" t="s">
        <v>225</v>
      </c>
      <c r="D1202" s="31">
        <v>437.5</v>
      </c>
      <c r="E1202" s="11">
        <v>10937.5</v>
      </c>
      <c r="F1202">
        <v>25</v>
      </c>
    </row>
    <row r="1203" spans="1:6" x14ac:dyDescent="0.3">
      <c r="A1203">
        <v>9700973</v>
      </c>
      <c r="B1203" t="s">
        <v>77</v>
      </c>
      <c r="C1203">
        <v>3</v>
      </c>
      <c r="D1203" s="31">
        <v>376.09649999999999</v>
      </c>
      <c r="E1203" s="11">
        <v>99665.572499999995</v>
      </c>
      <c r="F1203">
        <v>265</v>
      </c>
    </row>
    <row r="1204" spans="1:6" x14ac:dyDescent="0.3">
      <c r="A1204">
        <v>9700973</v>
      </c>
      <c r="B1204" t="s">
        <v>77</v>
      </c>
      <c r="C1204" t="s">
        <v>225</v>
      </c>
      <c r="D1204" s="31">
        <v>376.09649999999999</v>
      </c>
      <c r="E1204" s="11">
        <v>29711.623500000002</v>
      </c>
      <c r="F1204">
        <v>79</v>
      </c>
    </row>
    <row r="1205" spans="1:6" x14ac:dyDescent="0.3">
      <c r="A1205">
        <v>9700967</v>
      </c>
      <c r="B1205" t="s">
        <v>43</v>
      </c>
      <c r="C1205">
        <v>3</v>
      </c>
      <c r="D1205" s="31">
        <v>301.52740999999997</v>
      </c>
      <c r="E1205" s="11">
        <v>33469.542600000001</v>
      </c>
      <c r="F1205">
        <v>111</v>
      </c>
    </row>
    <row r="1206" spans="1:6" x14ac:dyDescent="0.3">
      <c r="A1206">
        <v>9700967</v>
      </c>
      <c r="B1206" t="s">
        <v>43</v>
      </c>
      <c r="C1206">
        <v>1</v>
      </c>
      <c r="D1206" s="31">
        <v>319.77269999999999</v>
      </c>
      <c r="E1206" s="11">
        <v>29419.088400000001</v>
      </c>
      <c r="F1206">
        <v>92</v>
      </c>
    </row>
    <row r="1207" spans="1:6" x14ac:dyDescent="0.3">
      <c r="A1207">
        <v>9700967</v>
      </c>
      <c r="B1207" t="s">
        <v>43</v>
      </c>
      <c r="C1207">
        <v>2</v>
      </c>
      <c r="D1207" s="31">
        <v>359.54542300000003</v>
      </c>
      <c r="E1207" s="11">
        <v>24089.543399999999</v>
      </c>
      <c r="F1207">
        <v>67</v>
      </c>
    </row>
    <row r="1208" spans="1:6" x14ac:dyDescent="0.3">
      <c r="A1208">
        <v>9700966</v>
      </c>
      <c r="B1208" t="s">
        <v>43</v>
      </c>
      <c r="C1208">
        <v>3</v>
      </c>
      <c r="D1208" s="31">
        <v>187.636822</v>
      </c>
      <c r="E1208" s="11">
        <v>22704.055499999999</v>
      </c>
      <c r="F1208">
        <v>121</v>
      </c>
    </row>
    <row r="1209" spans="1:6" x14ac:dyDescent="0.3">
      <c r="A1209">
        <v>9700966</v>
      </c>
      <c r="B1209" t="s">
        <v>43</v>
      </c>
      <c r="C1209" t="s">
        <v>225</v>
      </c>
      <c r="D1209" s="31">
        <v>219.04825299999999</v>
      </c>
      <c r="E1209" s="11">
        <v>14238.136500000001</v>
      </c>
      <c r="F1209">
        <v>65</v>
      </c>
    </row>
    <row r="1210" spans="1:6" x14ac:dyDescent="0.3">
      <c r="A1210">
        <v>9700961</v>
      </c>
      <c r="B1210" t="s">
        <v>144</v>
      </c>
      <c r="C1210">
        <v>3</v>
      </c>
      <c r="D1210" s="31">
        <v>559.67034799999999</v>
      </c>
      <c r="E1210" s="11">
        <v>35818.902300000002</v>
      </c>
      <c r="F1210">
        <v>64</v>
      </c>
    </row>
    <row r="1211" spans="1:6" x14ac:dyDescent="0.3">
      <c r="A1211">
        <v>9700961</v>
      </c>
      <c r="B1211" t="s">
        <v>144</v>
      </c>
      <c r="C1211" t="s">
        <v>225</v>
      </c>
      <c r="D1211" s="31">
        <v>559.670616</v>
      </c>
      <c r="E1211" s="11">
        <v>16790.1185</v>
      </c>
      <c r="F1211">
        <v>30</v>
      </c>
    </row>
    <row r="1212" spans="1:6" x14ac:dyDescent="0.3">
      <c r="A1212">
        <v>9700960</v>
      </c>
      <c r="B1212" t="s">
        <v>50</v>
      </c>
      <c r="C1212">
        <v>3</v>
      </c>
      <c r="D1212" s="31">
        <v>524.928</v>
      </c>
      <c r="E1212" s="11">
        <v>14173.056</v>
      </c>
      <c r="F1212">
        <v>27</v>
      </c>
    </row>
    <row r="1213" spans="1:6" x14ac:dyDescent="0.3">
      <c r="A1213">
        <v>9700960</v>
      </c>
      <c r="B1213" t="s">
        <v>50</v>
      </c>
      <c r="C1213">
        <v>2</v>
      </c>
      <c r="D1213" s="31">
        <v>525.21767999999997</v>
      </c>
      <c r="E1213" s="11">
        <v>13130.441999999999</v>
      </c>
      <c r="F1213">
        <v>25</v>
      </c>
    </row>
    <row r="1214" spans="1:6" x14ac:dyDescent="0.3">
      <c r="A1214">
        <v>9700959</v>
      </c>
      <c r="B1214" t="s">
        <v>37</v>
      </c>
      <c r="C1214">
        <v>3</v>
      </c>
      <c r="D1214" s="31">
        <v>522.53349600000001</v>
      </c>
      <c r="E1214" s="11">
        <v>64794.153599999998</v>
      </c>
      <c r="F1214">
        <v>124</v>
      </c>
    </row>
    <row r="1215" spans="1:6" x14ac:dyDescent="0.3">
      <c r="A1215">
        <v>9700959</v>
      </c>
      <c r="B1215" t="s">
        <v>37</v>
      </c>
      <c r="C1215">
        <v>1</v>
      </c>
      <c r="D1215" s="31">
        <v>579.55712000000005</v>
      </c>
      <c r="E1215" s="11">
        <v>59694.383399999999</v>
      </c>
      <c r="F1215">
        <v>103</v>
      </c>
    </row>
    <row r="1216" spans="1:6" x14ac:dyDescent="0.3">
      <c r="A1216">
        <v>9700951</v>
      </c>
      <c r="B1216" t="s">
        <v>104</v>
      </c>
      <c r="C1216">
        <v>3</v>
      </c>
      <c r="D1216" s="31">
        <v>136.79825</v>
      </c>
      <c r="E1216" s="11">
        <v>32831.58</v>
      </c>
      <c r="F1216">
        <v>240</v>
      </c>
    </row>
    <row r="1217" spans="1:6" x14ac:dyDescent="0.3">
      <c r="A1217">
        <v>9700951</v>
      </c>
      <c r="B1217" t="s">
        <v>104</v>
      </c>
      <c r="C1217">
        <v>2</v>
      </c>
      <c r="D1217" s="31">
        <v>136.45650000000001</v>
      </c>
      <c r="E1217" s="11">
        <v>16374.78</v>
      </c>
      <c r="F1217">
        <v>120</v>
      </c>
    </row>
    <row r="1218" spans="1:6" x14ac:dyDescent="0.3">
      <c r="A1218">
        <v>9700951</v>
      </c>
      <c r="B1218" t="s">
        <v>104</v>
      </c>
      <c r="C1218">
        <v>1</v>
      </c>
      <c r="D1218" s="31">
        <v>136.13242099999999</v>
      </c>
      <c r="E1218" s="11">
        <v>12932.58</v>
      </c>
      <c r="F1218">
        <v>95</v>
      </c>
    </row>
    <row r="1219" spans="1:6" x14ac:dyDescent="0.3">
      <c r="A1219">
        <v>9700950</v>
      </c>
      <c r="B1219" t="s">
        <v>104</v>
      </c>
      <c r="C1219">
        <v>3</v>
      </c>
      <c r="D1219" s="31">
        <v>585.70574599999998</v>
      </c>
      <c r="E1219" s="11">
        <v>78484.570000000007</v>
      </c>
      <c r="F1219">
        <v>134</v>
      </c>
    </row>
    <row r="1220" spans="1:6" x14ac:dyDescent="0.3">
      <c r="A1220">
        <v>9700950</v>
      </c>
      <c r="B1220" t="s">
        <v>104</v>
      </c>
      <c r="C1220">
        <v>2</v>
      </c>
      <c r="D1220" s="31">
        <v>603.73923000000002</v>
      </c>
      <c r="E1220" s="11">
        <v>47091.66</v>
      </c>
      <c r="F1220">
        <v>78</v>
      </c>
    </row>
    <row r="1221" spans="1:6" x14ac:dyDescent="0.3">
      <c r="A1221">
        <v>9700950</v>
      </c>
      <c r="B1221" t="s">
        <v>104</v>
      </c>
      <c r="C1221" t="s">
        <v>225</v>
      </c>
      <c r="D1221" s="31">
        <v>594.45593699999995</v>
      </c>
      <c r="E1221" s="11">
        <v>19022.59</v>
      </c>
      <c r="F1221">
        <v>32</v>
      </c>
    </row>
    <row r="1222" spans="1:6" x14ac:dyDescent="0.3">
      <c r="A1222">
        <v>9700950</v>
      </c>
      <c r="B1222" t="s">
        <v>104</v>
      </c>
      <c r="C1222">
        <v>1</v>
      </c>
      <c r="D1222" s="31">
        <v>442.83083299999998</v>
      </c>
      <c r="E1222" s="11">
        <v>15941.91</v>
      </c>
      <c r="F1222">
        <v>36</v>
      </c>
    </row>
    <row r="1223" spans="1:6" x14ac:dyDescent="0.3">
      <c r="A1223">
        <v>9700944</v>
      </c>
      <c r="B1223" t="s">
        <v>42</v>
      </c>
      <c r="C1223">
        <v>3</v>
      </c>
      <c r="D1223" s="31">
        <v>126.207746</v>
      </c>
      <c r="E1223" s="11">
        <v>50104.475400000003</v>
      </c>
      <c r="F1223">
        <v>397</v>
      </c>
    </row>
    <row r="1224" spans="1:6" x14ac:dyDescent="0.3">
      <c r="A1224">
        <v>9700944</v>
      </c>
      <c r="B1224" t="s">
        <v>42</v>
      </c>
      <c r="C1224">
        <v>2</v>
      </c>
      <c r="D1224" s="31">
        <v>114.40204</v>
      </c>
      <c r="E1224" s="11">
        <v>32947.787600000003</v>
      </c>
      <c r="F1224">
        <v>288</v>
      </c>
    </row>
    <row r="1225" spans="1:6" x14ac:dyDescent="0.3">
      <c r="A1225">
        <v>9700940</v>
      </c>
      <c r="B1225" t="s">
        <v>169</v>
      </c>
      <c r="C1225">
        <v>3</v>
      </c>
      <c r="D1225" s="31">
        <v>121</v>
      </c>
      <c r="E1225" s="11">
        <v>760606</v>
      </c>
      <c r="F1225">
        <v>6286</v>
      </c>
    </row>
    <row r="1226" spans="1:6" x14ac:dyDescent="0.3">
      <c r="A1226">
        <v>9700940</v>
      </c>
      <c r="B1226" t="s">
        <v>169</v>
      </c>
      <c r="C1226">
        <v>2</v>
      </c>
      <c r="D1226" s="31">
        <v>121</v>
      </c>
      <c r="E1226" s="11">
        <v>305283</v>
      </c>
      <c r="F1226">
        <v>2523</v>
      </c>
    </row>
    <row r="1227" spans="1:6" x14ac:dyDescent="0.3">
      <c r="A1227">
        <v>9700940</v>
      </c>
      <c r="B1227" t="s">
        <v>169</v>
      </c>
      <c r="C1227">
        <v>1</v>
      </c>
      <c r="D1227" s="31">
        <v>121</v>
      </c>
      <c r="E1227" s="11">
        <v>195657</v>
      </c>
      <c r="F1227">
        <v>1617</v>
      </c>
    </row>
    <row r="1228" spans="1:6" x14ac:dyDescent="0.3">
      <c r="A1228">
        <v>9700940</v>
      </c>
      <c r="B1228" t="s">
        <v>89</v>
      </c>
      <c r="C1228">
        <v>3</v>
      </c>
      <c r="D1228" s="31">
        <v>122.82619699999999</v>
      </c>
      <c r="E1228" s="11">
        <v>164095.79999999999</v>
      </c>
      <c r="F1228">
        <v>1336</v>
      </c>
    </row>
    <row r="1229" spans="1:6" x14ac:dyDescent="0.3">
      <c r="A1229">
        <v>9700940</v>
      </c>
      <c r="B1229" t="s">
        <v>89</v>
      </c>
      <c r="C1229">
        <v>2</v>
      </c>
      <c r="D1229" s="31">
        <v>123.69571000000001</v>
      </c>
      <c r="E1229" s="11">
        <v>46138.5</v>
      </c>
      <c r="F1229">
        <v>373</v>
      </c>
    </row>
    <row r="1230" spans="1:6" x14ac:dyDescent="0.3">
      <c r="A1230">
        <v>9700940</v>
      </c>
      <c r="B1230" t="s">
        <v>89</v>
      </c>
      <c r="C1230">
        <v>1</v>
      </c>
      <c r="D1230" s="31">
        <v>122.764235</v>
      </c>
      <c r="E1230" s="11">
        <v>10434.959999999999</v>
      </c>
      <c r="F1230">
        <v>85</v>
      </c>
    </row>
    <row r="1231" spans="1:6" x14ac:dyDescent="0.3">
      <c r="A1231">
        <v>9700939</v>
      </c>
      <c r="B1231" t="s">
        <v>89</v>
      </c>
      <c r="C1231">
        <v>3</v>
      </c>
      <c r="D1231" s="31">
        <v>627.02463399999999</v>
      </c>
      <c r="E1231" s="11">
        <v>814505</v>
      </c>
      <c r="F1231">
        <v>1299</v>
      </c>
    </row>
    <row r="1232" spans="1:6" x14ac:dyDescent="0.3">
      <c r="A1232">
        <v>9700939</v>
      </c>
      <c r="B1232" t="s">
        <v>89</v>
      </c>
      <c r="C1232" t="s">
        <v>225</v>
      </c>
      <c r="D1232" s="31">
        <v>734.94780400000002</v>
      </c>
      <c r="E1232" s="11">
        <v>263846.26179999998</v>
      </c>
      <c r="F1232">
        <v>359</v>
      </c>
    </row>
    <row r="1233" spans="1:6" x14ac:dyDescent="0.3">
      <c r="A1233">
        <v>9700939</v>
      </c>
      <c r="B1233" t="s">
        <v>89</v>
      </c>
      <c r="C1233">
        <v>2</v>
      </c>
      <c r="D1233" s="31">
        <v>510.53141299999999</v>
      </c>
      <c r="E1233" s="11">
        <v>97511.5</v>
      </c>
      <c r="F1233">
        <v>191</v>
      </c>
    </row>
    <row r="1234" spans="1:6" x14ac:dyDescent="0.3">
      <c r="A1234">
        <v>9700939</v>
      </c>
      <c r="B1234" t="s">
        <v>89</v>
      </c>
      <c r="C1234">
        <v>1</v>
      </c>
      <c r="D1234" s="31">
        <v>610.18243199999995</v>
      </c>
      <c r="E1234" s="11">
        <v>45153.5</v>
      </c>
      <c r="F1234">
        <v>74</v>
      </c>
    </row>
    <row r="1235" spans="1:6" x14ac:dyDescent="0.3">
      <c r="A1235">
        <v>9700939</v>
      </c>
      <c r="B1235" t="s">
        <v>169</v>
      </c>
      <c r="C1235">
        <v>3</v>
      </c>
      <c r="D1235" s="31">
        <v>121</v>
      </c>
      <c r="E1235" s="11">
        <v>37510</v>
      </c>
      <c r="F1235">
        <v>310</v>
      </c>
    </row>
    <row r="1236" spans="1:6" x14ac:dyDescent="0.3">
      <c r="A1236">
        <v>9700939</v>
      </c>
      <c r="B1236" t="s">
        <v>169</v>
      </c>
      <c r="C1236">
        <v>2</v>
      </c>
      <c r="D1236" s="31">
        <v>121</v>
      </c>
      <c r="E1236" s="11">
        <v>28919</v>
      </c>
      <c r="F1236">
        <v>239</v>
      </c>
    </row>
    <row r="1237" spans="1:6" x14ac:dyDescent="0.3">
      <c r="A1237">
        <v>9700939</v>
      </c>
      <c r="B1237" t="s">
        <v>169</v>
      </c>
      <c r="C1237">
        <v>1</v>
      </c>
      <c r="D1237" s="31">
        <v>121</v>
      </c>
      <c r="E1237" s="11">
        <v>15004</v>
      </c>
      <c r="F1237">
        <v>124</v>
      </c>
    </row>
    <row r="1238" spans="1:6" x14ac:dyDescent="0.3">
      <c r="A1238">
        <v>9700939</v>
      </c>
      <c r="B1238" t="s">
        <v>89</v>
      </c>
      <c r="C1238">
        <v>4</v>
      </c>
      <c r="D1238" s="31">
        <v>644.14705800000002</v>
      </c>
      <c r="E1238" s="11">
        <v>10950.5</v>
      </c>
      <c r="F1238">
        <v>17</v>
      </c>
    </row>
    <row r="1239" spans="1:6" x14ac:dyDescent="0.3">
      <c r="A1239">
        <v>9700938</v>
      </c>
      <c r="B1239" t="s">
        <v>89</v>
      </c>
      <c r="C1239">
        <v>3</v>
      </c>
      <c r="D1239" s="31">
        <v>120.11336300000001</v>
      </c>
      <c r="E1239" s="11">
        <v>188938.32</v>
      </c>
      <c r="F1239">
        <v>1573</v>
      </c>
    </row>
    <row r="1240" spans="1:6" x14ac:dyDescent="0.3">
      <c r="A1240">
        <v>9700938</v>
      </c>
      <c r="B1240" t="s">
        <v>89</v>
      </c>
      <c r="C1240">
        <v>2</v>
      </c>
      <c r="D1240" s="31">
        <v>120.85586000000001</v>
      </c>
      <c r="E1240" s="11">
        <v>48463.199999999997</v>
      </c>
      <c r="F1240">
        <v>401</v>
      </c>
    </row>
    <row r="1241" spans="1:6" x14ac:dyDescent="0.3">
      <c r="A1241">
        <v>9700938</v>
      </c>
      <c r="B1241" t="s">
        <v>89</v>
      </c>
      <c r="C1241">
        <v>1</v>
      </c>
      <c r="D1241" s="31">
        <v>120.582545</v>
      </c>
      <c r="E1241" s="11">
        <v>19896.12</v>
      </c>
      <c r="F1241">
        <v>165</v>
      </c>
    </row>
    <row r="1242" spans="1:6" x14ac:dyDescent="0.3">
      <c r="A1242">
        <v>9700937</v>
      </c>
      <c r="B1242" t="s">
        <v>89</v>
      </c>
      <c r="C1242">
        <v>3</v>
      </c>
      <c r="D1242" s="31">
        <v>474.67703999999998</v>
      </c>
      <c r="E1242" s="11">
        <v>343191.5</v>
      </c>
      <c r="F1242">
        <v>723</v>
      </c>
    </row>
    <row r="1243" spans="1:6" x14ac:dyDescent="0.3">
      <c r="A1243">
        <v>9700937</v>
      </c>
      <c r="B1243" t="s">
        <v>89</v>
      </c>
      <c r="C1243" t="s">
        <v>225</v>
      </c>
      <c r="D1243" s="31">
        <v>692.258015</v>
      </c>
      <c r="E1243" s="11">
        <v>89993.542000000001</v>
      </c>
      <c r="F1243">
        <v>130</v>
      </c>
    </row>
    <row r="1244" spans="1:6" x14ac:dyDescent="0.3">
      <c r="A1244">
        <v>9700937</v>
      </c>
      <c r="B1244" t="s">
        <v>89</v>
      </c>
      <c r="C1244">
        <v>2</v>
      </c>
      <c r="D1244" s="31">
        <v>371.91911700000003</v>
      </c>
      <c r="E1244" s="11">
        <v>50581</v>
      </c>
      <c r="F1244">
        <v>136</v>
      </c>
    </row>
    <row r="1245" spans="1:6" x14ac:dyDescent="0.3">
      <c r="A1245">
        <v>9700937</v>
      </c>
      <c r="B1245" t="s">
        <v>89</v>
      </c>
      <c r="C1245">
        <v>1</v>
      </c>
      <c r="D1245" s="31">
        <v>483.01298700000001</v>
      </c>
      <c r="E1245" s="11">
        <v>37192</v>
      </c>
      <c r="F1245">
        <v>77</v>
      </c>
    </row>
    <row r="1246" spans="1:6" x14ac:dyDescent="0.3">
      <c r="A1246">
        <v>9700936</v>
      </c>
      <c r="B1246" t="s">
        <v>89</v>
      </c>
      <c r="C1246">
        <v>3</v>
      </c>
      <c r="D1246" s="31">
        <v>119.130501</v>
      </c>
      <c r="E1246" s="11">
        <v>378001.08</v>
      </c>
      <c r="F1246">
        <v>3173</v>
      </c>
    </row>
    <row r="1247" spans="1:6" x14ac:dyDescent="0.3">
      <c r="A1247">
        <v>9700936</v>
      </c>
      <c r="B1247" t="s">
        <v>89</v>
      </c>
      <c r="C1247">
        <v>2</v>
      </c>
      <c r="D1247" s="31">
        <v>119.816214</v>
      </c>
      <c r="E1247" s="11">
        <v>89263.08</v>
      </c>
      <c r="F1247">
        <v>745</v>
      </c>
    </row>
    <row r="1248" spans="1:6" x14ac:dyDescent="0.3">
      <c r="A1248">
        <v>9700936</v>
      </c>
      <c r="B1248" t="s">
        <v>89</v>
      </c>
      <c r="C1248">
        <v>1</v>
      </c>
      <c r="D1248" s="31">
        <v>119.070697</v>
      </c>
      <c r="E1248" s="11">
        <v>35840.28</v>
      </c>
      <c r="F1248">
        <v>301</v>
      </c>
    </row>
    <row r="1249" spans="1:6" x14ac:dyDescent="0.3">
      <c r="A1249">
        <v>9700936</v>
      </c>
      <c r="B1249" t="s">
        <v>89</v>
      </c>
      <c r="C1249" t="s">
        <v>225</v>
      </c>
      <c r="D1249" s="31">
        <v>118.388507</v>
      </c>
      <c r="E1249" s="11">
        <v>31728.12</v>
      </c>
      <c r="F1249">
        <v>268</v>
      </c>
    </row>
    <row r="1250" spans="1:6" x14ac:dyDescent="0.3">
      <c r="A1250">
        <v>9700935</v>
      </c>
      <c r="B1250" t="s">
        <v>169</v>
      </c>
      <c r="C1250">
        <v>3</v>
      </c>
      <c r="D1250" s="31">
        <v>431.31308799999999</v>
      </c>
      <c r="E1250" s="11">
        <v>828121.12899999996</v>
      </c>
      <c r="F1250">
        <v>1920</v>
      </c>
    </row>
    <row r="1251" spans="1:6" x14ac:dyDescent="0.3">
      <c r="A1251">
        <v>9700935</v>
      </c>
      <c r="B1251" t="s">
        <v>169</v>
      </c>
      <c r="C1251">
        <v>2</v>
      </c>
      <c r="D1251" s="31">
        <v>419.81639000000001</v>
      </c>
      <c r="E1251" s="11">
        <v>214106.359</v>
      </c>
      <c r="F1251">
        <v>510</v>
      </c>
    </row>
    <row r="1252" spans="1:6" x14ac:dyDescent="0.3">
      <c r="A1252">
        <v>9700935</v>
      </c>
      <c r="B1252" t="s">
        <v>93</v>
      </c>
      <c r="C1252">
        <v>3</v>
      </c>
      <c r="D1252" s="31">
        <v>513.32709999999997</v>
      </c>
      <c r="E1252" s="11">
        <v>187364.3915</v>
      </c>
      <c r="F1252">
        <v>365</v>
      </c>
    </row>
    <row r="1253" spans="1:6" x14ac:dyDescent="0.3">
      <c r="A1253">
        <v>9700935</v>
      </c>
      <c r="B1253" t="s">
        <v>169</v>
      </c>
      <c r="C1253">
        <v>1</v>
      </c>
      <c r="D1253" s="31">
        <v>423.13083599999999</v>
      </c>
      <c r="E1253" s="11">
        <v>168406.073</v>
      </c>
      <c r="F1253">
        <v>398</v>
      </c>
    </row>
    <row r="1254" spans="1:6" x14ac:dyDescent="0.3">
      <c r="A1254">
        <v>9700935</v>
      </c>
      <c r="B1254" t="s">
        <v>169</v>
      </c>
      <c r="C1254" t="s">
        <v>225</v>
      </c>
      <c r="D1254" s="31">
        <v>732.27930500000002</v>
      </c>
      <c r="E1254" s="11">
        <v>148652.69899999999</v>
      </c>
      <c r="F1254">
        <v>203</v>
      </c>
    </row>
    <row r="1255" spans="1:6" x14ac:dyDescent="0.3">
      <c r="A1255">
        <v>9700935</v>
      </c>
      <c r="B1255" t="s">
        <v>89</v>
      </c>
      <c r="C1255">
        <v>3</v>
      </c>
      <c r="D1255" s="31">
        <v>117.443127</v>
      </c>
      <c r="E1255" s="11">
        <v>74341.5</v>
      </c>
      <c r="F1255">
        <v>633</v>
      </c>
    </row>
    <row r="1256" spans="1:6" x14ac:dyDescent="0.3">
      <c r="A1256">
        <v>9700935</v>
      </c>
      <c r="B1256" t="s">
        <v>93</v>
      </c>
      <c r="C1256">
        <v>1</v>
      </c>
      <c r="D1256" s="31">
        <v>513.32709999999997</v>
      </c>
      <c r="E1256" s="11">
        <v>33366.261500000001</v>
      </c>
      <c r="F1256">
        <v>65</v>
      </c>
    </row>
    <row r="1257" spans="1:6" x14ac:dyDescent="0.3">
      <c r="A1257">
        <v>9700935</v>
      </c>
      <c r="B1257" t="s">
        <v>93</v>
      </c>
      <c r="C1257">
        <v>4</v>
      </c>
      <c r="D1257" s="31">
        <v>513.32709999999997</v>
      </c>
      <c r="E1257" s="11">
        <v>28746.317599999998</v>
      </c>
      <c r="F1257">
        <v>56</v>
      </c>
    </row>
    <row r="1258" spans="1:6" x14ac:dyDescent="0.3">
      <c r="A1258">
        <v>9700935</v>
      </c>
      <c r="B1258" t="s">
        <v>169</v>
      </c>
      <c r="C1258">
        <v>4</v>
      </c>
      <c r="D1258" s="31">
        <v>601.87302999999997</v>
      </c>
      <c r="E1258" s="11">
        <v>19861.810000000001</v>
      </c>
      <c r="F1258">
        <v>33</v>
      </c>
    </row>
    <row r="1259" spans="1:6" x14ac:dyDescent="0.3">
      <c r="A1259">
        <v>9700935</v>
      </c>
      <c r="B1259" t="s">
        <v>89</v>
      </c>
      <c r="C1259">
        <v>2</v>
      </c>
      <c r="D1259" s="31">
        <v>118.30743200000001</v>
      </c>
      <c r="E1259" s="11">
        <v>17509.5</v>
      </c>
      <c r="F1259">
        <v>148</v>
      </c>
    </row>
    <row r="1260" spans="1:6" x14ac:dyDescent="0.3">
      <c r="A1260">
        <v>9700935</v>
      </c>
      <c r="B1260" t="s">
        <v>93</v>
      </c>
      <c r="C1260">
        <v>2</v>
      </c>
      <c r="D1260" s="31">
        <v>513.32709999999997</v>
      </c>
      <c r="E1260" s="11">
        <v>17453.1214</v>
      </c>
      <c r="F1260">
        <v>34</v>
      </c>
    </row>
    <row r="1261" spans="1:6" x14ac:dyDescent="0.3">
      <c r="A1261">
        <v>9700935</v>
      </c>
      <c r="B1261" t="s">
        <v>93</v>
      </c>
      <c r="C1261" t="s">
        <v>225</v>
      </c>
      <c r="D1261" s="31">
        <v>513.32709999999997</v>
      </c>
      <c r="E1261" s="11">
        <v>16939.794300000001</v>
      </c>
      <c r="F1261">
        <v>33</v>
      </c>
    </row>
    <row r="1262" spans="1:6" x14ac:dyDescent="0.3">
      <c r="A1262">
        <v>9700934</v>
      </c>
      <c r="B1262" t="s">
        <v>136</v>
      </c>
      <c r="C1262">
        <v>2</v>
      </c>
      <c r="D1262" s="31">
        <v>114.07236</v>
      </c>
      <c r="E1262" s="11">
        <v>154111.7586</v>
      </c>
      <c r="F1262">
        <v>1351</v>
      </c>
    </row>
    <row r="1263" spans="1:6" x14ac:dyDescent="0.3">
      <c r="A1263">
        <v>9700934</v>
      </c>
      <c r="B1263" t="s">
        <v>136</v>
      </c>
      <c r="C1263">
        <v>1</v>
      </c>
      <c r="D1263" s="31">
        <v>116.57056799999999</v>
      </c>
      <c r="E1263" s="11">
        <v>62948.107000000004</v>
      </c>
      <c r="F1263">
        <v>540</v>
      </c>
    </row>
    <row r="1264" spans="1:6" x14ac:dyDescent="0.3">
      <c r="A1264">
        <v>9700934</v>
      </c>
      <c r="B1264" t="s">
        <v>136</v>
      </c>
      <c r="C1264">
        <v>3</v>
      </c>
      <c r="D1264" s="31">
        <v>116.88179700000001</v>
      </c>
      <c r="E1264" s="11">
        <v>46986.4827</v>
      </c>
      <c r="F1264">
        <v>402</v>
      </c>
    </row>
    <row r="1265" spans="1:6" x14ac:dyDescent="0.3">
      <c r="A1265">
        <v>9700931</v>
      </c>
      <c r="B1265" t="s">
        <v>174</v>
      </c>
      <c r="C1265">
        <v>3</v>
      </c>
      <c r="D1265" s="31">
        <v>560.70478700000001</v>
      </c>
      <c r="E1265" s="11">
        <v>52706.25</v>
      </c>
      <c r="F1265">
        <v>94</v>
      </c>
    </row>
    <row r="1266" spans="1:6" x14ac:dyDescent="0.3">
      <c r="A1266">
        <v>9700931</v>
      </c>
      <c r="B1266" t="s">
        <v>129</v>
      </c>
      <c r="C1266" t="s">
        <v>225</v>
      </c>
      <c r="D1266" s="31">
        <v>503.58927199999999</v>
      </c>
      <c r="E1266" s="11">
        <v>11078.964</v>
      </c>
      <c r="F1266">
        <v>22</v>
      </c>
    </row>
    <row r="1267" spans="1:6" x14ac:dyDescent="0.3">
      <c r="A1267">
        <v>9700930</v>
      </c>
      <c r="B1267" t="s">
        <v>68</v>
      </c>
      <c r="C1267">
        <v>3</v>
      </c>
      <c r="D1267" s="31">
        <v>153.77557300000001</v>
      </c>
      <c r="E1267" s="11">
        <v>246194.6931</v>
      </c>
      <c r="F1267">
        <v>1601</v>
      </c>
    </row>
    <row r="1268" spans="1:6" x14ac:dyDescent="0.3">
      <c r="A1268">
        <v>9700930</v>
      </c>
      <c r="B1268" t="s">
        <v>68</v>
      </c>
      <c r="C1268">
        <v>2</v>
      </c>
      <c r="D1268" s="31">
        <v>154.18820099999999</v>
      </c>
      <c r="E1268" s="11">
        <v>139848.69870000001</v>
      </c>
      <c r="F1268">
        <v>907</v>
      </c>
    </row>
    <row r="1269" spans="1:6" x14ac:dyDescent="0.3">
      <c r="A1269">
        <v>9700930</v>
      </c>
      <c r="B1269" t="s">
        <v>68</v>
      </c>
      <c r="C1269" t="s">
        <v>225</v>
      </c>
      <c r="D1269" s="31">
        <v>155.01272</v>
      </c>
      <c r="E1269" s="11">
        <v>96882.950299999997</v>
      </c>
      <c r="F1269">
        <v>625</v>
      </c>
    </row>
    <row r="1270" spans="1:6" x14ac:dyDescent="0.3">
      <c r="A1270">
        <v>9700930</v>
      </c>
      <c r="B1270" t="s">
        <v>68</v>
      </c>
      <c r="C1270">
        <v>1</v>
      </c>
      <c r="D1270" s="31">
        <v>154.804396</v>
      </c>
      <c r="E1270" s="11">
        <v>66875.499200000006</v>
      </c>
      <c r="F1270">
        <v>432</v>
      </c>
    </row>
    <row r="1271" spans="1:6" x14ac:dyDescent="0.3">
      <c r="A1271">
        <v>9700930</v>
      </c>
      <c r="B1271" t="s">
        <v>68</v>
      </c>
      <c r="C1271">
        <v>4</v>
      </c>
      <c r="D1271" s="31">
        <v>155.511214</v>
      </c>
      <c r="E1271" s="11">
        <v>50385.633600000001</v>
      </c>
      <c r="F1271">
        <v>324</v>
      </c>
    </row>
    <row r="1272" spans="1:6" x14ac:dyDescent="0.3">
      <c r="A1272">
        <v>9700930</v>
      </c>
      <c r="B1272" t="s">
        <v>42</v>
      </c>
      <c r="C1272">
        <v>3</v>
      </c>
      <c r="D1272" s="31">
        <v>142.9281</v>
      </c>
      <c r="E1272" s="11">
        <v>41163.2929</v>
      </c>
      <c r="F1272">
        <v>288</v>
      </c>
    </row>
    <row r="1273" spans="1:6" x14ac:dyDescent="0.3">
      <c r="A1273">
        <v>9700930</v>
      </c>
      <c r="B1273" t="s">
        <v>42</v>
      </c>
      <c r="C1273">
        <v>2</v>
      </c>
      <c r="D1273" s="31">
        <v>129.48785899999999</v>
      </c>
      <c r="E1273" s="11">
        <v>37680.967100000002</v>
      </c>
      <c r="F1273">
        <v>291</v>
      </c>
    </row>
    <row r="1274" spans="1:6" x14ac:dyDescent="0.3">
      <c r="A1274">
        <v>9700930</v>
      </c>
      <c r="B1274" t="s">
        <v>42</v>
      </c>
      <c r="C1274">
        <v>1</v>
      </c>
      <c r="D1274" s="31">
        <v>136.20209600000001</v>
      </c>
      <c r="E1274" s="11">
        <v>18387.282999999999</v>
      </c>
      <c r="F1274">
        <v>135</v>
      </c>
    </row>
    <row r="1275" spans="1:6" x14ac:dyDescent="0.3">
      <c r="A1275">
        <v>9700930</v>
      </c>
      <c r="B1275" t="s">
        <v>42</v>
      </c>
      <c r="C1275">
        <v>4</v>
      </c>
      <c r="D1275" s="31">
        <v>161.91153299999999</v>
      </c>
      <c r="E1275" s="11">
        <v>12467.188099999999</v>
      </c>
      <c r="F1275">
        <v>77</v>
      </c>
    </row>
    <row r="1276" spans="1:6" x14ac:dyDescent="0.3">
      <c r="A1276">
        <v>9700922</v>
      </c>
      <c r="B1276" t="s">
        <v>68</v>
      </c>
      <c r="C1276">
        <v>3</v>
      </c>
      <c r="D1276" s="31">
        <v>58.696337999999997</v>
      </c>
      <c r="E1276" s="11">
        <v>13030.5872</v>
      </c>
      <c r="F1276">
        <v>222</v>
      </c>
    </row>
    <row r="1277" spans="1:6" x14ac:dyDescent="0.3">
      <c r="A1277">
        <v>9700922</v>
      </c>
      <c r="B1277" t="s">
        <v>68</v>
      </c>
      <c r="C1277" t="s">
        <v>225</v>
      </c>
      <c r="D1277" s="31">
        <v>64.652456999999998</v>
      </c>
      <c r="E1277" s="11">
        <v>10150.4359</v>
      </c>
      <c r="F1277">
        <v>157</v>
      </c>
    </row>
    <row r="1278" spans="1:6" x14ac:dyDescent="0.3">
      <c r="A1278">
        <v>9700920</v>
      </c>
      <c r="B1278" t="s">
        <v>56</v>
      </c>
      <c r="C1278">
        <v>3</v>
      </c>
      <c r="D1278" s="31">
        <v>565.85360000000003</v>
      </c>
      <c r="E1278" s="11">
        <v>46399.995199999998</v>
      </c>
      <c r="F1278">
        <v>82</v>
      </c>
    </row>
    <row r="1279" spans="1:6" x14ac:dyDescent="0.3">
      <c r="A1279">
        <v>9700920</v>
      </c>
      <c r="B1279" t="s">
        <v>56</v>
      </c>
      <c r="C1279" t="s">
        <v>225</v>
      </c>
      <c r="D1279" s="31">
        <v>565.85360000000003</v>
      </c>
      <c r="E1279" s="11">
        <v>38478.044800000003</v>
      </c>
      <c r="F1279">
        <v>68</v>
      </c>
    </row>
    <row r="1280" spans="1:6" x14ac:dyDescent="0.3">
      <c r="A1280">
        <v>9700919</v>
      </c>
      <c r="B1280" t="s">
        <v>56</v>
      </c>
      <c r="C1280" t="s">
        <v>225</v>
      </c>
      <c r="D1280" s="31">
        <v>589.37210600000003</v>
      </c>
      <c r="E1280" s="11">
        <v>155004.86410000001</v>
      </c>
      <c r="F1280">
        <v>263</v>
      </c>
    </row>
    <row r="1281" spans="1:6" x14ac:dyDescent="0.3">
      <c r="A1281">
        <v>9700919</v>
      </c>
      <c r="B1281" t="s">
        <v>56</v>
      </c>
      <c r="C1281">
        <v>3</v>
      </c>
      <c r="D1281" s="31">
        <v>596.27037199999995</v>
      </c>
      <c r="E1281" s="11">
        <v>122831.69680000001</v>
      </c>
      <c r="F1281">
        <v>206</v>
      </c>
    </row>
    <row r="1282" spans="1:6" x14ac:dyDescent="0.3">
      <c r="A1282">
        <v>9700914</v>
      </c>
      <c r="B1282" t="s">
        <v>89</v>
      </c>
      <c r="C1282">
        <v>3</v>
      </c>
      <c r="D1282" s="31">
        <v>114.55</v>
      </c>
      <c r="E1282" s="11">
        <v>19129.849999999999</v>
      </c>
      <c r="F1282">
        <v>167</v>
      </c>
    </row>
    <row r="1283" spans="1:6" x14ac:dyDescent="0.3">
      <c r="A1283">
        <v>9700908</v>
      </c>
      <c r="B1283" t="s">
        <v>56</v>
      </c>
      <c r="C1283" t="s">
        <v>225</v>
      </c>
      <c r="D1283" s="31">
        <v>457.31700000000001</v>
      </c>
      <c r="E1283" s="11">
        <v>17835.363000000001</v>
      </c>
      <c r="F1283">
        <v>39</v>
      </c>
    </row>
    <row r="1284" spans="1:6" x14ac:dyDescent="0.3">
      <c r="A1284">
        <v>9700908</v>
      </c>
      <c r="B1284" t="s">
        <v>56</v>
      </c>
      <c r="C1284">
        <v>3</v>
      </c>
      <c r="D1284" s="31">
        <v>457.31700000000001</v>
      </c>
      <c r="E1284" s="11">
        <v>13719.51</v>
      </c>
      <c r="F1284">
        <v>30</v>
      </c>
    </row>
    <row r="1285" spans="1:6" x14ac:dyDescent="0.3">
      <c r="A1285">
        <v>9700907</v>
      </c>
      <c r="B1285" t="s">
        <v>151</v>
      </c>
      <c r="C1285">
        <v>3</v>
      </c>
      <c r="D1285" s="31">
        <v>561.73479399999997</v>
      </c>
      <c r="E1285" s="11">
        <v>47747.457499999997</v>
      </c>
      <c r="F1285">
        <v>85</v>
      </c>
    </row>
    <row r="1286" spans="1:6" x14ac:dyDescent="0.3">
      <c r="A1286">
        <v>9700907</v>
      </c>
      <c r="B1286" t="s">
        <v>151</v>
      </c>
      <c r="C1286" t="s">
        <v>225</v>
      </c>
      <c r="D1286" s="31">
        <v>552.98376399999995</v>
      </c>
      <c r="E1286" s="11">
        <v>26543.220700000002</v>
      </c>
      <c r="F1286">
        <v>48</v>
      </c>
    </row>
    <row r="1287" spans="1:6" x14ac:dyDescent="0.3">
      <c r="A1287">
        <v>9700907</v>
      </c>
      <c r="B1287" t="s">
        <v>144</v>
      </c>
      <c r="C1287" t="s">
        <v>225</v>
      </c>
      <c r="D1287" s="31">
        <v>464.157782</v>
      </c>
      <c r="E1287" s="11">
        <v>26456.993600000002</v>
      </c>
      <c r="F1287">
        <v>57</v>
      </c>
    </row>
    <row r="1288" spans="1:6" x14ac:dyDescent="0.3">
      <c r="A1288">
        <v>9700907</v>
      </c>
      <c r="B1288" t="s">
        <v>144</v>
      </c>
      <c r="C1288">
        <v>3</v>
      </c>
      <c r="D1288" s="31">
        <v>469.59719200000001</v>
      </c>
      <c r="E1288" s="11">
        <v>24888.6512</v>
      </c>
      <c r="F1288">
        <v>53</v>
      </c>
    </row>
    <row r="1289" spans="1:6" x14ac:dyDescent="0.3">
      <c r="A1289">
        <v>9700907</v>
      </c>
      <c r="B1289" t="s">
        <v>50</v>
      </c>
      <c r="C1289">
        <v>3</v>
      </c>
      <c r="D1289" s="31">
        <v>513.25729999999999</v>
      </c>
      <c r="E1289" s="11">
        <v>17964.005499999999</v>
      </c>
      <c r="F1289">
        <v>35</v>
      </c>
    </row>
    <row r="1290" spans="1:6" x14ac:dyDescent="0.3">
      <c r="A1290">
        <v>9700905</v>
      </c>
      <c r="B1290" t="s">
        <v>154</v>
      </c>
      <c r="C1290">
        <v>2</v>
      </c>
      <c r="D1290" s="31">
        <v>184.895456</v>
      </c>
      <c r="E1290" s="11">
        <v>1749665.7043999999</v>
      </c>
      <c r="F1290">
        <v>9463</v>
      </c>
    </row>
    <row r="1291" spans="1:6" x14ac:dyDescent="0.3">
      <c r="A1291">
        <v>9700905</v>
      </c>
      <c r="B1291" t="s">
        <v>154</v>
      </c>
      <c r="C1291">
        <v>1</v>
      </c>
      <c r="D1291" s="31">
        <v>182.259243</v>
      </c>
      <c r="E1291" s="11">
        <v>1048901.9445</v>
      </c>
      <c r="F1291">
        <v>5755</v>
      </c>
    </row>
    <row r="1292" spans="1:6" x14ac:dyDescent="0.3">
      <c r="A1292">
        <v>9700905</v>
      </c>
      <c r="B1292" t="s">
        <v>154</v>
      </c>
      <c r="C1292">
        <v>3</v>
      </c>
      <c r="D1292" s="31">
        <v>178.89530500000001</v>
      </c>
      <c r="E1292" s="11">
        <v>954406.4558</v>
      </c>
      <c r="F1292">
        <v>5335</v>
      </c>
    </row>
    <row r="1293" spans="1:6" x14ac:dyDescent="0.3">
      <c r="A1293">
        <v>9700905</v>
      </c>
      <c r="B1293" t="s">
        <v>154</v>
      </c>
      <c r="C1293" t="s">
        <v>225</v>
      </c>
      <c r="D1293" s="31">
        <v>218.38178199999999</v>
      </c>
      <c r="E1293" s="11">
        <v>486554.61060000001</v>
      </c>
      <c r="F1293">
        <v>2228</v>
      </c>
    </row>
    <row r="1294" spans="1:6" x14ac:dyDescent="0.3">
      <c r="A1294">
        <v>9700905</v>
      </c>
      <c r="B1294" t="s">
        <v>154</v>
      </c>
      <c r="C1294">
        <v>4</v>
      </c>
      <c r="D1294" s="31">
        <v>301.08320300000003</v>
      </c>
      <c r="E1294" s="11">
        <v>128261.4446</v>
      </c>
      <c r="F1294">
        <v>426</v>
      </c>
    </row>
    <row r="1295" spans="1:6" x14ac:dyDescent="0.3">
      <c r="A1295">
        <v>9700904</v>
      </c>
      <c r="B1295" t="s">
        <v>43</v>
      </c>
      <c r="C1295">
        <v>3</v>
      </c>
      <c r="D1295" s="31">
        <v>119.03473099999999</v>
      </c>
      <c r="E1295" s="11">
        <v>32853.586000000003</v>
      </c>
      <c r="F1295">
        <v>276</v>
      </c>
    </row>
    <row r="1296" spans="1:6" x14ac:dyDescent="0.3">
      <c r="A1296">
        <v>9700904</v>
      </c>
      <c r="B1296" t="s">
        <v>43</v>
      </c>
      <c r="C1296" t="s">
        <v>225</v>
      </c>
      <c r="D1296" s="31">
        <v>122.49005200000001</v>
      </c>
      <c r="E1296" s="11">
        <v>18128.527699999999</v>
      </c>
      <c r="F1296">
        <v>148</v>
      </c>
    </row>
    <row r="1297" spans="1:6" x14ac:dyDescent="0.3">
      <c r="A1297">
        <v>9700904</v>
      </c>
      <c r="B1297" t="s">
        <v>43</v>
      </c>
      <c r="C1297">
        <v>2</v>
      </c>
      <c r="D1297" s="31">
        <v>109.353088</v>
      </c>
      <c r="E1297" s="11">
        <v>10279.1903</v>
      </c>
      <c r="F1297">
        <v>94</v>
      </c>
    </row>
    <row r="1298" spans="1:6" x14ac:dyDescent="0.3">
      <c r="A1298">
        <v>9700903</v>
      </c>
      <c r="B1298" t="s">
        <v>56</v>
      </c>
      <c r="C1298">
        <v>3</v>
      </c>
      <c r="D1298" s="31">
        <v>267.43189000000001</v>
      </c>
      <c r="E1298" s="11">
        <v>17383.072899999999</v>
      </c>
      <c r="F1298">
        <v>65</v>
      </c>
    </row>
    <row r="1299" spans="1:6" x14ac:dyDescent="0.3">
      <c r="A1299">
        <v>9700903</v>
      </c>
      <c r="B1299" t="s">
        <v>56</v>
      </c>
      <c r="C1299" t="s">
        <v>225</v>
      </c>
      <c r="D1299" s="31">
        <v>260.18583000000001</v>
      </c>
      <c r="E1299" s="11">
        <v>16391.707299999998</v>
      </c>
      <c r="F1299">
        <v>63</v>
      </c>
    </row>
    <row r="1300" spans="1:6" x14ac:dyDescent="0.3">
      <c r="A1300">
        <v>9700892</v>
      </c>
      <c r="B1300" t="s">
        <v>43</v>
      </c>
      <c r="C1300">
        <v>3</v>
      </c>
      <c r="D1300" s="31">
        <v>170.47066699999999</v>
      </c>
      <c r="E1300" s="11">
        <v>65119.794800000003</v>
      </c>
      <c r="F1300">
        <v>382</v>
      </c>
    </row>
    <row r="1301" spans="1:6" x14ac:dyDescent="0.3">
      <c r="A1301">
        <v>9700892</v>
      </c>
      <c r="B1301" t="s">
        <v>43</v>
      </c>
      <c r="C1301">
        <v>1</v>
      </c>
      <c r="D1301" s="31">
        <v>185.89783600000001</v>
      </c>
      <c r="E1301" s="11">
        <v>32346.223600000001</v>
      </c>
      <c r="F1301">
        <v>174</v>
      </c>
    </row>
    <row r="1302" spans="1:6" x14ac:dyDescent="0.3">
      <c r="A1302">
        <v>9700892</v>
      </c>
      <c r="B1302" t="s">
        <v>43</v>
      </c>
      <c r="C1302">
        <v>2</v>
      </c>
      <c r="D1302" s="31">
        <v>164.39315300000001</v>
      </c>
      <c r="E1302" s="11">
        <v>29919.554</v>
      </c>
      <c r="F1302">
        <v>182</v>
      </c>
    </row>
    <row r="1303" spans="1:6" x14ac:dyDescent="0.3">
      <c r="A1303">
        <v>9700892</v>
      </c>
      <c r="B1303" t="s">
        <v>43</v>
      </c>
      <c r="C1303" t="s">
        <v>225</v>
      </c>
      <c r="D1303" s="31">
        <v>196.610646</v>
      </c>
      <c r="E1303" s="11">
        <v>15139.0198</v>
      </c>
      <c r="F1303">
        <v>77</v>
      </c>
    </row>
    <row r="1304" spans="1:6" x14ac:dyDescent="0.3">
      <c r="A1304">
        <v>9700891</v>
      </c>
      <c r="B1304" t="s">
        <v>68</v>
      </c>
      <c r="C1304">
        <v>2</v>
      </c>
      <c r="D1304" s="31">
        <v>92.52</v>
      </c>
      <c r="E1304" s="11">
        <v>10732.32</v>
      </c>
      <c r="F1304">
        <v>116</v>
      </c>
    </row>
    <row r="1305" spans="1:6" x14ac:dyDescent="0.3">
      <c r="A1305">
        <v>9700888</v>
      </c>
      <c r="B1305" t="s">
        <v>56</v>
      </c>
      <c r="C1305" t="s">
        <v>225</v>
      </c>
      <c r="D1305" s="31">
        <v>427.5</v>
      </c>
      <c r="E1305" s="11">
        <v>66690</v>
      </c>
      <c r="F1305">
        <v>156</v>
      </c>
    </row>
    <row r="1306" spans="1:6" x14ac:dyDescent="0.3">
      <c r="A1306">
        <v>9700888</v>
      </c>
      <c r="B1306" t="s">
        <v>56</v>
      </c>
      <c r="C1306">
        <v>3</v>
      </c>
      <c r="D1306" s="31">
        <v>427.5</v>
      </c>
      <c r="E1306" s="11">
        <v>11115</v>
      </c>
      <c r="F1306">
        <v>26</v>
      </c>
    </row>
    <row r="1307" spans="1:6" x14ac:dyDescent="0.3">
      <c r="A1307">
        <v>9700883</v>
      </c>
      <c r="B1307" t="s">
        <v>56</v>
      </c>
      <c r="C1307" t="s">
        <v>225</v>
      </c>
      <c r="D1307" s="31">
        <v>98.611099999999993</v>
      </c>
      <c r="E1307" s="11">
        <v>11833.332</v>
      </c>
      <c r="F1307">
        <v>120</v>
      </c>
    </row>
    <row r="1308" spans="1:6" x14ac:dyDescent="0.3">
      <c r="A1308">
        <v>9700881</v>
      </c>
      <c r="B1308" t="s">
        <v>68</v>
      </c>
      <c r="C1308" t="s">
        <v>225</v>
      </c>
      <c r="D1308" s="31">
        <v>134.68219999999999</v>
      </c>
      <c r="E1308" s="11">
        <v>14276.313200000001</v>
      </c>
      <c r="F1308">
        <v>106</v>
      </c>
    </row>
    <row r="1309" spans="1:6" x14ac:dyDescent="0.3">
      <c r="A1309">
        <v>9700879</v>
      </c>
      <c r="B1309" t="s">
        <v>68</v>
      </c>
      <c r="C1309" t="s">
        <v>225</v>
      </c>
      <c r="D1309" s="31">
        <v>93.923113000000001</v>
      </c>
      <c r="E1309" s="11">
        <v>14276.313200000001</v>
      </c>
      <c r="F1309">
        <v>152</v>
      </c>
    </row>
    <row r="1310" spans="1:6" x14ac:dyDescent="0.3">
      <c r="A1310">
        <v>9700877</v>
      </c>
      <c r="B1310" t="s">
        <v>68</v>
      </c>
      <c r="C1310" t="s">
        <v>225</v>
      </c>
      <c r="D1310" s="31">
        <v>118.43407000000001</v>
      </c>
      <c r="E1310" s="11">
        <v>37425.1662</v>
      </c>
      <c r="F1310">
        <v>316</v>
      </c>
    </row>
    <row r="1311" spans="1:6" x14ac:dyDescent="0.3">
      <c r="A1311">
        <v>9700875</v>
      </c>
      <c r="B1311" t="s">
        <v>56</v>
      </c>
      <c r="C1311" t="s">
        <v>225</v>
      </c>
      <c r="D1311" s="31">
        <v>179.4444</v>
      </c>
      <c r="E1311" s="11">
        <v>26378.326799999999</v>
      </c>
      <c r="F1311">
        <v>147</v>
      </c>
    </row>
    <row r="1312" spans="1:6" x14ac:dyDescent="0.3">
      <c r="A1312">
        <v>9700874</v>
      </c>
      <c r="B1312" t="s">
        <v>56</v>
      </c>
      <c r="C1312" t="s">
        <v>225</v>
      </c>
      <c r="D1312" s="31">
        <v>242.68289999999999</v>
      </c>
      <c r="E1312" s="11">
        <v>13590.242399999999</v>
      </c>
      <c r="F1312">
        <v>56</v>
      </c>
    </row>
    <row r="1313" spans="1:6" x14ac:dyDescent="0.3">
      <c r="A1313">
        <v>9700872</v>
      </c>
      <c r="B1313" t="s">
        <v>56</v>
      </c>
      <c r="C1313" t="s">
        <v>225</v>
      </c>
      <c r="D1313" s="31">
        <v>242.68289999999999</v>
      </c>
      <c r="E1313" s="11">
        <v>10678.0476</v>
      </c>
      <c r="F1313">
        <v>44</v>
      </c>
    </row>
    <row r="1314" spans="1:6" x14ac:dyDescent="0.3">
      <c r="A1314">
        <v>9700871</v>
      </c>
      <c r="B1314" t="s">
        <v>68</v>
      </c>
      <c r="C1314" t="s">
        <v>225</v>
      </c>
      <c r="D1314" s="31">
        <v>115.27834799999999</v>
      </c>
      <c r="E1314" s="11">
        <v>627575.32739999995</v>
      </c>
      <c r="F1314">
        <v>5444</v>
      </c>
    </row>
    <row r="1315" spans="1:6" x14ac:dyDescent="0.3">
      <c r="A1315">
        <v>9700871</v>
      </c>
      <c r="B1315" t="s">
        <v>68</v>
      </c>
      <c r="C1315">
        <v>3</v>
      </c>
      <c r="D1315" s="31">
        <v>100.139236</v>
      </c>
      <c r="E1315" s="11">
        <v>274181.23050000001</v>
      </c>
      <c r="F1315">
        <v>2738</v>
      </c>
    </row>
    <row r="1316" spans="1:6" x14ac:dyDescent="0.3">
      <c r="A1316">
        <v>9700871</v>
      </c>
      <c r="B1316" t="s">
        <v>68</v>
      </c>
      <c r="C1316">
        <v>2</v>
      </c>
      <c r="D1316" s="31">
        <v>95.933234999999996</v>
      </c>
      <c r="E1316" s="11">
        <v>155315.908</v>
      </c>
      <c r="F1316">
        <v>1619</v>
      </c>
    </row>
    <row r="1317" spans="1:6" x14ac:dyDescent="0.3">
      <c r="A1317">
        <v>9700871</v>
      </c>
      <c r="B1317" t="s">
        <v>42</v>
      </c>
      <c r="C1317" t="s">
        <v>225</v>
      </c>
      <c r="D1317" s="31">
        <v>105.074472</v>
      </c>
      <c r="E1317" s="11">
        <v>124408.1753</v>
      </c>
      <c r="F1317">
        <v>1184</v>
      </c>
    </row>
    <row r="1318" spans="1:6" x14ac:dyDescent="0.3">
      <c r="A1318">
        <v>9700871</v>
      </c>
      <c r="B1318" t="s">
        <v>68</v>
      </c>
      <c r="C1318">
        <v>1</v>
      </c>
      <c r="D1318" s="31">
        <v>101.852762</v>
      </c>
      <c r="E1318" s="11">
        <v>107149.1059</v>
      </c>
      <c r="F1318">
        <v>1052</v>
      </c>
    </row>
    <row r="1319" spans="1:6" x14ac:dyDescent="0.3">
      <c r="A1319">
        <v>9700871</v>
      </c>
      <c r="B1319" t="s">
        <v>42</v>
      </c>
      <c r="C1319">
        <v>3</v>
      </c>
      <c r="D1319" s="31">
        <v>127.90801999999999</v>
      </c>
      <c r="E1319" s="11">
        <v>84035.569300000003</v>
      </c>
      <c r="F1319">
        <v>657</v>
      </c>
    </row>
    <row r="1320" spans="1:6" x14ac:dyDescent="0.3">
      <c r="A1320">
        <v>9700871</v>
      </c>
      <c r="B1320" t="s">
        <v>174</v>
      </c>
      <c r="C1320">
        <v>3</v>
      </c>
      <c r="D1320" s="31">
        <v>179.49633</v>
      </c>
      <c r="E1320" s="11">
        <v>78260.399999999994</v>
      </c>
      <c r="F1320">
        <v>436</v>
      </c>
    </row>
    <row r="1321" spans="1:6" x14ac:dyDescent="0.3">
      <c r="A1321">
        <v>9700871</v>
      </c>
      <c r="B1321" t="s">
        <v>42</v>
      </c>
      <c r="C1321">
        <v>2</v>
      </c>
      <c r="D1321" s="31">
        <v>129.55703</v>
      </c>
      <c r="E1321" s="11">
        <v>61928.260399999999</v>
      </c>
      <c r="F1321">
        <v>478</v>
      </c>
    </row>
    <row r="1322" spans="1:6" x14ac:dyDescent="0.3">
      <c r="A1322">
        <v>9700871</v>
      </c>
      <c r="B1322" t="s">
        <v>174</v>
      </c>
      <c r="C1322">
        <v>2</v>
      </c>
      <c r="D1322" s="31">
        <v>179.1</v>
      </c>
      <c r="E1322" s="11">
        <v>45670.5</v>
      </c>
      <c r="F1322">
        <v>255</v>
      </c>
    </row>
    <row r="1323" spans="1:6" x14ac:dyDescent="0.3">
      <c r="A1323">
        <v>9700871</v>
      </c>
      <c r="B1323" t="s">
        <v>101</v>
      </c>
      <c r="C1323">
        <v>3</v>
      </c>
      <c r="D1323" s="31">
        <v>152.79467</v>
      </c>
      <c r="E1323" s="11">
        <v>28267.013999999999</v>
      </c>
      <c r="F1323">
        <v>185</v>
      </c>
    </row>
    <row r="1324" spans="1:6" x14ac:dyDescent="0.3">
      <c r="A1324">
        <v>9700871</v>
      </c>
      <c r="B1324" t="s">
        <v>42</v>
      </c>
      <c r="C1324">
        <v>1</v>
      </c>
      <c r="D1324" s="31">
        <v>124.975032</v>
      </c>
      <c r="E1324" s="11">
        <v>25619.881600000001</v>
      </c>
      <c r="F1324">
        <v>205</v>
      </c>
    </row>
    <row r="1325" spans="1:6" x14ac:dyDescent="0.3">
      <c r="A1325">
        <v>9700871</v>
      </c>
      <c r="B1325" t="s">
        <v>101</v>
      </c>
      <c r="C1325" t="s">
        <v>225</v>
      </c>
      <c r="D1325" s="31">
        <v>140.635491</v>
      </c>
      <c r="E1325" s="11">
        <v>22642.314200000001</v>
      </c>
      <c r="F1325">
        <v>161</v>
      </c>
    </row>
    <row r="1326" spans="1:6" x14ac:dyDescent="0.3">
      <c r="A1326">
        <v>9700871</v>
      </c>
      <c r="B1326" t="s">
        <v>174</v>
      </c>
      <c r="C1326">
        <v>1</v>
      </c>
      <c r="D1326" s="31">
        <v>179.1</v>
      </c>
      <c r="E1326" s="11">
        <v>22387.5</v>
      </c>
      <c r="F1326">
        <v>125</v>
      </c>
    </row>
    <row r="1327" spans="1:6" x14ac:dyDescent="0.3">
      <c r="A1327">
        <v>9700871</v>
      </c>
      <c r="B1327" t="s">
        <v>174</v>
      </c>
      <c r="C1327" t="s">
        <v>225</v>
      </c>
      <c r="D1327" s="31">
        <v>177.255427</v>
      </c>
      <c r="E1327" s="11">
        <v>12053.3691</v>
      </c>
      <c r="F1327">
        <v>68</v>
      </c>
    </row>
    <row r="1328" spans="1:6" x14ac:dyDescent="0.3">
      <c r="A1328">
        <v>9700870</v>
      </c>
      <c r="B1328" t="s">
        <v>68</v>
      </c>
      <c r="C1328" t="s">
        <v>225</v>
      </c>
      <c r="D1328" s="31">
        <v>148.83179899999999</v>
      </c>
      <c r="E1328" s="11">
        <v>27980.3783</v>
      </c>
      <c r="F1328">
        <v>188</v>
      </c>
    </row>
    <row r="1329" spans="1:6" x14ac:dyDescent="0.3">
      <c r="A1329">
        <v>9700870</v>
      </c>
      <c r="B1329" t="s">
        <v>174</v>
      </c>
      <c r="C1329">
        <v>3</v>
      </c>
      <c r="D1329" s="31">
        <v>198.89285699999999</v>
      </c>
      <c r="E1329" s="11">
        <v>16707</v>
      </c>
      <c r="F1329">
        <v>84</v>
      </c>
    </row>
    <row r="1330" spans="1:6" x14ac:dyDescent="0.3">
      <c r="A1330">
        <v>9700870</v>
      </c>
      <c r="B1330" t="s">
        <v>68</v>
      </c>
      <c r="C1330">
        <v>3</v>
      </c>
      <c r="D1330" s="31">
        <v>152.21659</v>
      </c>
      <c r="E1330" s="11">
        <v>14003.926299999999</v>
      </c>
      <c r="F1330">
        <v>92</v>
      </c>
    </row>
    <row r="1331" spans="1:6" x14ac:dyDescent="0.3">
      <c r="A1331">
        <v>9700869</v>
      </c>
      <c r="B1331" t="s">
        <v>68</v>
      </c>
      <c r="C1331" t="s">
        <v>225</v>
      </c>
      <c r="D1331" s="31">
        <v>119.094342</v>
      </c>
      <c r="E1331" s="11">
        <v>63834.5674</v>
      </c>
      <c r="F1331">
        <v>536</v>
      </c>
    </row>
    <row r="1332" spans="1:6" x14ac:dyDescent="0.3">
      <c r="A1332">
        <v>9700869</v>
      </c>
      <c r="B1332" t="s">
        <v>68</v>
      </c>
      <c r="C1332">
        <v>3</v>
      </c>
      <c r="D1332" s="31">
        <v>99.666100999999998</v>
      </c>
      <c r="E1332" s="11">
        <v>28105.840700000001</v>
      </c>
      <c r="F1332">
        <v>282</v>
      </c>
    </row>
    <row r="1333" spans="1:6" x14ac:dyDescent="0.3">
      <c r="A1333">
        <v>9700869</v>
      </c>
      <c r="B1333" t="s">
        <v>42</v>
      </c>
      <c r="C1333" t="s">
        <v>225</v>
      </c>
      <c r="D1333" s="31">
        <v>129.83957100000001</v>
      </c>
      <c r="E1333" s="11">
        <v>24150.1603</v>
      </c>
      <c r="F1333">
        <v>186</v>
      </c>
    </row>
    <row r="1334" spans="1:6" x14ac:dyDescent="0.3">
      <c r="A1334">
        <v>9700869</v>
      </c>
      <c r="B1334" t="s">
        <v>68</v>
      </c>
      <c r="C1334">
        <v>2</v>
      </c>
      <c r="D1334" s="31">
        <v>83.773673000000002</v>
      </c>
      <c r="E1334" s="11">
        <v>16168.3189</v>
      </c>
      <c r="F1334">
        <v>193</v>
      </c>
    </row>
    <row r="1335" spans="1:6" x14ac:dyDescent="0.3">
      <c r="A1335">
        <v>9700869</v>
      </c>
      <c r="B1335" t="s">
        <v>42</v>
      </c>
      <c r="C1335">
        <v>3</v>
      </c>
      <c r="D1335" s="31">
        <v>115.44146600000001</v>
      </c>
      <c r="E1335" s="11">
        <v>11890.471</v>
      </c>
      <c r="F1335">
        <v>103</v>
      </c>
    </row>
    <row r="1336" spans="1:6" x14ac:dyDescent="0.3">
      <c r="A1336">
        <v>9700869</v>
      </c>
      <c r="B1336" t="s">
        <v>68</v>
      </c>
      <c r="C1336">
        <v>1</v>
      </c>
      <c r="D1336" s="31">
        <v>92.144870999999995</v>
      </c>
      <c r="E1336" s="11">
        <v>11610.2538</v>
      </c>
      <c r="F1336">
        <v>126</v>
      </c>
    </row>
    <row r="1337" spans="1:6" x14ac:dyDescent="0.3">
      <c r="A1337">
        <v>9700867</v>
      </c>
      <c r="B1337" t="s">
        <v>68</v>
      </c>
      <c r="C1337" t="s">
        <v>225</v>
      </c>
      <c r="D1337" s="31">
        <v>115.998212</v>
      </c>
      <c r="E1337" s="11">
        <v>432789.32919999998</v>
      </c>
      <c r="F1337">
        <v>3731</v>
      </c>
    </row>
    <row r="1338" spans="1:6" x14ac:dyDescent="0.3">
      <c r="A1338">
        <v>9700867</v>
      </c>
      <c r="B1338" t="s">
        <v>68</v>
      </c>
      <c r="C1338">
        <v>3</v>
      </c>
      <c r="D1338" s="31">
        <v>94.718519000000001</v>
      </c>
      <c r="E1338" s="11">
        <v>422918.18939999997</v>
      </c>
      <c r="F1338">
        <v>4465</v>
      </c>
    </row>
    <row r="1339" spans="1:6" x14ac:dyDescent="0.3">
      <c r="A1339">
        <v>9700867</v>
      </c>
      <c r="B1339" t="s">
        <v>68</v>
      </c>
      <c r="C1339">
        <v>2</v>
      </c>
      <c r="D1339" s="31">
        <v>95.800771999999995</v>
      </c>
      <c r="E1339" s="11">
        <v>363372.32829999999</v>
      </c>
      <c r="F1339">
        <v>3793</v>
      </c>
    </row>
    <row r="1340" spans="1:6" x14ac:dyDescent="0.3">
      <c r="A1340">
        <v>9700867</v>
      </c>
      <c r="B1340" t="s">
        <v>68</v>
      </c>
      <c r="C1340">
        <v>1</v>
      </c>
      <c r="D1340" s="31">
        <v>97.513396999999998</v>
      </c>
      <c r="E1340" s="11">
        <v>206143.3222</v>
      </c>
      <c r="F1340">
        <v>2114</v>
      </c>
    </row>
    <row r="1341" spans="1:6" x14ac:dyDescent="0.3">
      <c r="A1341">
        <v>9700867</v>
      </c>
      <c r="B1341" t="s">
        <v>42</v>
      </c>
      <c r="C1341">
        <v>3</v>
      </c>
      <c r="D1341" s="31">
        <v>113.258415</v>
      </c>
      <c r="E1341" s="11">
        <v>137722.23300000001</v>
      </c>
      <c r="F1341">
        <v>1216</v>
      </c>
    </row>
    <row r="1342" spans="1:6" x14ac:dyDescent="0.3">
      <c r="A1342">
        <v>9700867</v>
      </c>
      <c r="B1342" t="s">
        <v>42</v>
      </c>
      <c r="C1342" t="s">
        <v>225</v>
      </c>
      <c r="D1342" s="31">
        <v>112.58126799999999</v>
      </c>
      <c r="E1342" s="11">
        <v>98733.772299999997</v>
      </c>
      <c r="F1342">
        <v>877</v>
      </c>
    </row>
    <row r="1343" spans="1:6" x14ac:dyDescent="0.3">
      <c r="A1343">
        <v>9700867</v>
      </c>
      <c r="B1343" t="s">
        <v>42</v>
      </c>
      <c r="C1343">
        <v>2</v>
      </c>
      <c r="D1343" s="31">
        <v>111.19893999999999</v>
      </c>
      <c r="E1343" s="11">
        <v>75392.881699999998</v>
      </c>
      <c r="F1343">
        <v>678</v>
      </c>
    </row>
    <row r="1344" spans="1:6" x14ac:dyDescent="0.3">
      <c r="A1344">
        <v>9700867</v>
      </c>
      <c r="B1344" t="s">
        <v>42</v>
      </c>
      <c r="C1344">
        <v>1</v>
      </c>
      <c r="D1344" s="31">
        <v>113.222211</v>
      </c>
      <c r="E1344" s="11">
        <v>45628.551399999997</v>
      </c>
      <c r="F1344">
        <v>403</v>
      </c>
    </row>
    <row r="1345" spans="1:6" x14ac:dyDescent="0.3">
      <c r="A1345">
        <v>9700867</v>
      </c>
      <c r="B1345" t="s">
        <v>101</v>
      </c>
      <c r="C1345">
        <v>3</v>
      </c>
      <c r="D1345" s="31">
        <v>138.17504600000001</v>
      </c>
      <c r="E1345" s="11">
        <v>27358.659299999999</v>
      </c>
      <c r="F1345">
        <v>198</v>
      </c>
    </row>
    <row r="1346" spans="1:6" x14ac:dyDescent="0.3">
      <c r="A1346">
        <v>9700867</v>
      </c>
      <c r="B1346" t="s">
        <v>116</v>
      </c>
      <c r="C1346" t="s">
        <v>225</v>
      </c>
      <c r="D1346" s="31">
        <v>123.766333</v>
      </c>
      <c r="E1346" s="11">
        <v>20421.445</v>
      </c>
      <c r="F1346">
        <v>165</v>
      </c>
    </row>
    <row r="1347" spans="1:6" x14ac:dyDescent="0.3">
      <c r="A1347">
        <v>9700867</v>
      </c>
      <c r="B1347" t="s">
        <v>101</v>
      </c>
      <c r="C1347" t="s">
        <v>225</v>
      </c>
      <c r="D1347" s="31">
        <v>142.167044</v>
      </c>
      <c r="E1347" s="11">
        <v>15922.709000000001</v>
      </c>
      <c r="F1347">
        <v>112</v>
      </c>
    </row>
    <row r="1348" spans="1:6" x14ac:dyDescent="0.3">
      <c r="A1348">
        <v>9700867</v>
      </c>
      <c r="B1348" t="s">
        <v>68</v>
      </c>
      <c r="C1348">
        <v>4</v>
      </c>
      <c r="D1348" s="31">
        <v>133.74495099999999</v>
      </c>
      <c r="E1348" s="11">
        <v>13508.240100000001</v>
      </c>
      <c r="F1348">
        <v>101</v>
      </c>
    </row>
    <row r="1349" spans="1:6" x14ac:dyDescent="0.3">
      <c r="A1349">
        <v>9700866</v>
      </c>
      <c r="B1349" t="s">
        <v>68</v>
      </c>
      <c r="C1349" t="s">
        <v>225</v>
      </c>
      <c r="D1349" s="31">
        <v>145.52087599999999</v>
      </c>
      <c r="E1349" s="11">
        <v>49040.535300000003</v>
      </c>
      <c r="F1349">
        <v>337</v>
      </c>
    </row>
    <row r="1350" spans="1:6" x14ac:dyDescent="0.3">
      <c r="A1350">
        <v>9700866</v>
      </c>
      <c r="B1350" t="s">
        <v>68</v>
      </c>
      <c r="C1350">
        <v>3</v>
      </c>
      <c r="D1350" s="31">
        <v>147.90538100000001</v>
      </c>
      <c r="E1350" s="11">
        <v>42300.939100000003</v>
      </c>
      <c r="F1350">
        <v>286</v>
      </c>
    </row>
    <row r="1351" spans="1:6" x14ac:dyDescent="0.3">
      <c r="A1351">
        <v>9700866</v>
      </c>
      <c r="B1351" t="s">
        <v>101</v>
      </c>
      <c r="C1351">
        <v>3</v>
      </c>
      <c r="D1351" s="31">
        <v>177.12619699999999</v>
      </c>
      <c r="E1351" s="11">
        <v>21432.269899999999</v>
      </c>
      <c r="F1351">
        <v>121</v>
      </c>
    </row>
    <row r="1352" spans="1:6" x14ac:dyDescent="0.3">
      <c r="A1352">
        <v>9700866</v>
      </c>
      <c r="B1352" t="s">
        <v>68</v>
      </c>
      <c r="C1352">
        <v>1</v>
      </c>
      <c r="D1352" s="31">
        <v>134.864069</v>
      </c>
      <c r="E1352" s="11">
        <v>19825.018199999999</v>
      </c>
      <c r="F1352">
        <v>147</v>
      </c>
    </row>
    <row r="1353" spans="1:6" x14ac:dyDescent="0.3">
      <c r="A1353">
        <v>9700866</v>
      </c>
      <c r="B1353" t="s">
        <v>42</v>
      </c>
      <c r="C1353" t="s">
        <v>225</v>
      </c>
      <c r="D1353" s="31">
        <v>158.40627599999999</v>
      </c>
      <c r="E1353" s="11">
        <v>14573.377399999999</v>
      </c>
      <c r="F1353">
        <v>92</v>
      </c>
    </row>
    <row r="1354" spans="1:6" x14ac:dyDescent="0.3">
      <c r="A1354">
        <v>9700866</v>
      </c>
      <c r="B1354" t="s">
        <v>68</v>
      </c>
      <c r="C1354">
        <v>2</v>
      </c>
      <c r="D1354" s="31">
        <v>135.653188</v>
      </c>
      <c r="E1354" s="11">
        <v>14243.584800000001</v>
      </c>
      <c r="F1354">
        <v>105</v>
      </c>
    </row>
    <row r="1355" spans="1:6" x14ac:dyDescent="0.3">
      <c r="A1355">
        <v>9700866</v>
      </c>
      <c r="B1355" t="s">
        <v>68</v>
      </c>
      <c r="C1355">
        <v>4</v>
      </c>
      <c r="D1355" s="31">
        <v>152.12532200000001</v>
      </c>
      <c r="E1355" s="11">
        <v>12322.151099999999</v>
      </c>
      <c r="F1355">
        <v>81</v>
      </c>
    </row>
    <row r="1356" spans="1:6" x14ac:dyDescent="0.3">
      <c r="A1356">
        <v>9700866</v>
      </c>
      <c r="B1356" t="s">
        <v>42</v>
      </c>
      <c r="C1356">
        <v>3</v>
      </c>
      <c r="D1356" s="31">
        <v>160.88432800000001</v>
      </c>
      <c r="E1356" s="11">
        <v>11744.556</v>
      </c>
      <c r="F1356">
        <v>73</v>
      </c>
    </row>
    <row r="1357" spans="1:6" x14ac:dyDescent="0.3">
      <c r="A1357">
        <v>9700865</v>
      </c>
      <c r="B1357" t="s">
        <v>68</v>
      </c>
      <c r="C1357" t="s">
        <v>225</v>
      </c>
      <c r="D1357" s="31">
        <v>118.70759099999999</v>
      </c>
      <c r="E1357" s="11">
        <v>820625.57739999995</v>
      </c>
      <c r="F1357">
        <v>6913</v>
      </c>
    </row>
    <row r="1358" spans="1:6" x14ac:dyDescent="0.3">
      <c r="A1358">
        <v>9700865</v>
      </c>
      <c r="B1358" t="s">
        <v>42</v>
      </c>
      <c r="C1358" t="s">
        <v>225</v>
      </c>
      <c r="D1358" s="31">
        <v>120.76253</v>
      </c>
      <c r="E1358" s="11">
        <v>327991.03159999999</v>
      </c>
      <c r="F1358">
        <v>2716</v>
      </c>
    </row>
    <row r="1359" spans="1:6" x14ac:dyDescent="0.3">
      <c r="A1359">
        <v>9700865</v>
      </c>
      <c r="B1359" t="s">
        <v>68</v>
      </c>
      <c r="C1359">
        <v>3</v>
      </c>
      <c r="D1359" s="31">
        <v>111.103869</v>
      </c>
      <c r="E1359" s="11">
        <v>116103.5438</v>
      </c>
      <c r="F1359">
        <v>1045</v>
      </c>
    </row>
    <row r="1360" spans="1:6" x14ac:dyDescent="0.3">
      <c r="A1360">
        <v>9700865</v>
      </c>
      <c r="B1360" t="s">
        <v>68</v>
      </c>
      <c r="C1360">
        <v>2</v>
      </c>
      <c r="D1360" s="31">
        <v>91.663145999999998</v>
      </c>
      <c r="E1360" s="11">
        <v>76355.400699999998</v>
      </c>
      <c r="F1360">
        <v>833</v>
      </c>
    </row>
    <row r="1361" spans="1:6" x14ac:dyDescent="0.3">
      <c r="A1361">
        <v>9700865</v>
      </c>
      <c r="B1361" t="s">
        <v>42</v>
      </c>
      <c r="C1361">
        <v>3</v>
      </c>
      <c r="D1361" s="31">
        <v>108.836074</v>
      </c>
      <c r="E1361" s="11">
        <v>53112.004500000003</v>
      </c>
      <c r="F1361">
        <v>488</v>
      </c>
    </row>
    <row r="1362" spans="1:6" x14ac:dyDescent="0.3">
      <c r="A1362">
        <v>9700865</v>
      </c>
      <c r="B1362" t="s">
        <v>42</v>
      </c>
      <c r="C1362">
        <v>2</v>
      </c>
      <c r="D1362" s="31">
        <v>126.269628</v>
      </c>
      <c r="E1362" s="11">
        <v>41037.629399999998</v>
      </c>
      <c r="F1362">
        <v>325</v>
      </c>
    </row>
    <row r="1363" spans="1:6" x14ac:dyDescent="0.3">
      <c r="A1363">
        <v>9700865</v>
      </c>
      <c r="B1363" t="s">
        <v>68</v>
      </c>
      <c r="C1363">
        <v>1</v>
      </c>
      <c r="D1363" s="31">
        <v>96.588888999999995</v>
      </c>
      <c r="E1363" s="11">
        <v>39698.0337</v>
      </c>
      <c r="F1363">
        <v>411</v>
      </c>
    </row>
    <row r="1364" spans="1:6" x14ac:dyDescent="0.3">
      <c r="A1364">
        <v>9700865</v>
      </c>
      <c r="B1364" t="s">
        <v>116</v>
      </c>
      <c r="C1364" t="s">
        <v>225</v>
      </c>
      <c r="D1364" s="31">
        <v>120.907799</v>
      </c>
      <c r="E1364" s="11">
        <v>26962.439299999998</v>
      </c>
      <c r="F1364">
        <v>223</v>
      </c>
    </row>
    <row r="1365" spans="1:6" x14ac:dyDescent="0.3">
      <c r="A1365">
        <v>9700865</v>
      </c>
      <c r="B1365" t="s">
        <v>42</v>
      </c>
      <c r="C1365">
        <v>1</v>
      </c>
      <c r="D1365" s="31">
        <v>84.116720000000001</v>
      </c>
      <c r="E1365" s="11">
        <v>19262.7291</v>
      </c>
      <c r="F1365">
        <v>229</v>
      </c>
    </row>
    <row r="1366" spans="1:6" x14ac:dyDescent="0.3">
      <c r="A1366">
        <v>9700864</v>
      </c>
      <c r="B1366" t="s">
        <v>68</v>
      </c>
      <c r="C1366" t="s">
        <v>225</v>
      </c>
      <c r="D1366" s="31">
        <v>151.28749099999999</v>
      </c>
      <c r="E1366" s="11">
        <v>18457.074000000001</v>
      </c>
      <c r="F1366">
        <v>122</v>
      </c>
    </row>
    <row r="1367" spans="1:6" x14ac:dyDescent="0.3">
      <c r="A1367">
        <v>9700864</v>
      </c>
      <c r="B1367" t="s">
        <v>42</v>
      </c>
      <c r="C1367" t="s">
        <v>225</v>
      </c>
      <c r="D1367" s="31">
        <v>153.368852</v>
      </c>
      <c r="E1367" s="11">
        <v>11195.9262</v>
      </c>
      <c r="F1367">
        <v>73</v>
      </c>
    </row>
    <row r="1368" spans="1:6" x14ac:dyDescent="0.3">
      <c r="A1368">
        <v>9700863</v>
      </c>
      <c r="B1368" t="s">
        <v>68</v>
      </c>
      <c r="C1368" t="s">
        <v>225</v>
      </c>
      <c r="D1368" s="31">
        <v>100.72251900000001</v>
      </c>
      <c r="E1368" s="11">
        <v>86017.031600000002</v>
      </c>
      <c r="F1368">
        <v>854</v>
      </c>
    </row>
    <row r="1369" spans="1:6" x14ac:dyDescent="0.3">
      <c r="A1369">
        <v>9700863</v>
      </c>
      <c r="B1369" t="s">
        <v>42</v>
      </c>
      <c r="C1369" t="s">
        <v>225</v>
      </c>
      <c r="D1369" s="31">
        <v>101.219812</v>
      </c>
      <c r="E1369" s="11">
        <v>20446.402099999999</v>
      </c>
      <c r="F1369">
        <v>202</v>
      </c>
    </row>
    <row r="1370" spans="1:6" x14ac:dyDescent="0.3">
      <c r="A1370">
        <v>9700863</v>
      </c>
      <c r="B1370" t="s">
        <v>68</v>
      </c>
      <c r="C1370">
        <v>3</v>
      </c>
      <c r="D1370" s="31">
        <v>80.287728000000001</v>
      </c>
      <c r="E1370" s="11">
        <v>19349.342499999999</v>
      </c>
      <c r="F1370">
        <v>241</v>
      </c>
    </row>
    <row r="1371" spans="1:6" x14ac:dyDescent="0.3">
      <c r="A1371">
        <v>9700863</v>
      </c>
      <c r="B1371" t="s">
        <v>68</v>
      </c>
      <c r="C1371">
        <v>2</v>
      </c>
      <c r="D1371" s="31">
        <v>88.173235000000005</v>
      </c>
      <c r="E1371" s="11">
        <v>12256.0798</v>
      </c>
      <c r="F1371">
        <v>139</v>
      </c>
    </row>
    <row r="1372" spans="1:6" x14ac:dyDescent="0.3">
      <c r="A1372">
        <v>9700863</v>
      </c>
      <c r="B1372" t="s">
        <v>42</v>
      </c>
      <c r="C1372">
        <v>3</v>
      </c>
      <c r="D1372" s="31">
        <v>100.19558499999999</v>
      </c>
      <c r="E1372" s="11">
        <v>10119.7541</v>
      </c>
      <c r="F1372">
        <v>101</v>
      </c>
    </row>
    <row r="1373" spans="1:6" x14ac:dyDescent="0.3">
      <c r="A1373">
        <v>9700859</v>
      </c>
      <c r="B1373" t="s">
        <v>68</v>
      </c>
      <c r="C1373" t="s">
        <v>225</v>
      </c>
      <c r="D1373" s="31">
        <v>226.16820000000001</v>
      </c>
      <c r="E1373" s="11">
        <v>12213.0828</v>
      </c>
      <c r="F1373">
        <v>54</v>
      </c>
    </row>
    <row r="1374" spans="1:6" x14ac:dyDescent="0.3">
      <c r="A1374">
        <v>9700857</v>
      </c>
      <c r="B1374" t="s">
        <v>68</v>
      </c>
      <c r="C1374" t="s">
        <v>225</v>
      </c>
      <c r="D1374" s="31">
        <v>218.2243</v>
      </c>
      <c r="E1374" s="11">
        <v>49973.364699999998</v>
      </c>
      <c r="F1374">
        <v>229</v>
      </c>
    </row>
    <row r="1375" spans="1:6" x14ac:dyDescent="0.3">
      <c r="A1375">
        <v>9700857</v>
      </c>
      <c r="B1375" t="s">
        <v>42</v>
      </c>
      <c r="C1375" t="s">
        <v>225</v>
      </c>
      <c r="D1375" s="31">
        <v>233.03426200000001</v>
      </c>
      <c r="E1375" s="11">
        <v>11884.7474</v>
      </c>
      <c r="F1375">
        <v>51</v>
      </c>
    </row>
    <row r="1376" spans="1:6" x14ac:dyDescent="0.3">
      <c r="A1376">
        <v>9700854</v>
      </c>
      <c r="B1376" t="s">
        <v>56</v>
      </c>
      <c r="C1376" t="s">
        <v>225</v>
      </c>
      <c r="D1376" s="31">
        <v>111.8518</v>
      </c>
      <c r="E1376" s="11">
        <v>27739.2464</v>
      </c>
      <c r="F1376">
        <v>248</v>
      </c>
    </row>
    <row r="1377" spans="1:6" x14ac:dyDescent="0.3">
      <c r="A1377">
        <v>9700852</v>
      </c>
      <c r="B1377" t="s">
        <v>68</v>
      </c>
      <c r="C1377" t="s">
        <v>225</v>
      </c>
      <c r="D1377" s="31">
        <v>123.253254</v>
      </c>
      <c r="E1377" s="11">
        <v>31429.58</v>
      </c>
      <c r="F1377">
        <v>255</v>
      </c>
    </row>
    <row r="1378" spans="1:6" x14ac:dyDescent="0.3">
      <c r="A1378">
        <v>9700846</v>
      </c>
      <c r="B1378" t="s">
        <v>68</v>
      </c>
      <c r="C1378">
        <v>1</v>
      </c>
      <c r="D1378" s="31">
        <v>92.52</v>
      </c>
      <c r="E1378" s="11">
        <v>36452.879999999997</v>
      </c>
      <c r="F1378">
        <v>394</v>
      </c>
    </row>
    <row r="1379" spans="1:6" x14ac:dyDescent="0.3">
      <c r="A1379">
        <v>9700846</v>
      </c>
      <c r="B1379" t="s">
        <v>68</v>
      </c>
      <c r="C1379">
        <v>2</v>
      </c>
      <c r="D1379" s="31">
        <v>92.52</v>
      </c>
      <c r="E1379" s="11">
        <v>20076.84</v>
      </c>
      <c r="F1379">
        <v>217</v>
      </c>
    </row>
    <row r="1380" spans="1:6" x14ac:dyDescent="0.3">
      <c r="A1380">
        <v>9700846</v>
      </c>
      <c r="B1380" t="s">
        <v>68</v>
      </c>
      <c r="C1380">
        <v>4</v>
      </c>
      <c r="D1380" s="31">
        <v>92.52</v>
      </c>
      <c r="E1380" s="11">
        <v>18874.080000000002</v>
      </c>
      <c r="F1380">
        <v>204</v>
      </c>
    </row>
    <row r="1381" spans="1:6" x14ac:dyDescent="0.3">
      <c r="A1381">
        <v>9700846</v>
      </c>
      <c r="B1381" t="s">
        <v>68</v>
      </c>
      <c r="C1381">
        <v>3</v>
      </c>
      <c r="D1381" s="31">
        <v>92.52</v>
      </c>
      <c r="E1381" s="11">
        <v>12490.2</v>
      </c>
      <c r="F1381">
        <v>135</v>
      </c>
    </row>
    <row r="1382" spans="1:6" x14ac:dyDescent="0.3">
      <c r="A1382">
        <v>9700845</v>
      </c>
      <c r="B1382" t="s">
        <v>68</v>
      </c>
      <c r="C1382">
        <v>1</v>
      </c>
      <c r="D1382" s="31">
        <v>92.52</v>
      </c>
      <c r="E1382" s="11">
        <v>17023.68</v>
      </c>
      <c r="F1382">
        <v>184</v>
      </c>
    </row>
    <row r="1383" spans="1:6" x14ac:dyDescent="0.3">
      <c r="A1383">
        <v>9700844</v>
      </c>
      <c r="B1383" t="s">
        <v>56</v>
      </c>
      <c r="C1383" t="s">
        <v>225</v>
      </c>
      <c r="D1383" s="31">
        <v>975.60969999999998</v>
      </c>
      <c r="E1383" s="11">
        <v>13658.5358</v>
      </c>
      <c r="F1383">
        <v>14</v>
      </c>
    </row>
    <row r="1384" spans="1:6" x14ac:dyDescent="0.3">
      <c r="A1384">
        <v>9700839</v>
      </c>
      <c r="B1384" t="s">
        <v>68</v>
      </c>
      <c r="C1384" t="s">
        <v>225</v>
      </c>
      <c r="D1384" s="31">
        <v>157.17483999999999</v>
      </c>
      <c r="E1384" s="11">
        <v>38822.1855</v>
      </c>
      <c r="F1384">
        <v>247</v>
      </c>
    </row>
    <row r="1385" spans="1:6" x14ac:dyDescent="0.3">
      <c r="A1385">
        <v>9700839</v>
      </c>
      <c r="B1385" t="s">
        <v>56</v>
      </c>
      <c r="C1385">
        <v>3</v>
      </c>
      <c r="D1385" s="31">
        <v>277.09939100000003</v>
      </c>
      <c r="E1385" s="11">
        <v>16625.963500000002</v>
      </c>
      <c r="F1385">
        <v>60</v>
      </c>
    </row>
    <row r="1386" spans="1:6" x14ac:dyDescent="0.3">
      <c r="A1386">
        <v>9700839</v>
      </c>
      <c r="B1386" t="s">
        <v>56</v>
      </c>
      <c r="C1386" t="s">
        <v>225</v>
      </c>
      <c r="D1386" s="31">
        <v>277.12690099999998</v>
      </c>
      <c r="E1386" s="11">
        <v>14964.852699999999</v>
      </c>
      <c r="F1386">
        <v>54</v>
      </c>
    </row>
    <row r="1387" spans="1:6" x14ac:dyDescent="0.3">
      <c r="A1387">
        <v>9700839</v>
      </c>
      <c r="B1387" t="s">
        <v>68</v>
      </c>
      <c r="C1387">
        <v>3</v>
      </c>
      <c r="D1387" s="31">
        <v>147.27263600000001</v>
      </c>
      <c r="E1387" s="11">
        <v>12518.1741</v>
      </c>
      <c r="F1387">
        <v>85</v>
      </c>
    </row>
    <row r="1388" spans="1:6" x14ac:dyDescent="0.3">
      <c r="A1388">
        <v>9700838</v>
      </c>
      <c r="B1388" t="s">
        <v>68</v>
      </c>
      <c r="C1388" t="s">
        <v>225</v>
      </c>
      <c r="D1388" s="31">
        <v>72.506048000000007</v>
      </c>
      <c r="E1388" s="11">
        <v>252103.53219999999</v>
      </c>
      <c r="F1388">
        <v>3477</v>
      </c>
    </row>
    <row r="1389" spans="1:6" x14ac:dyDescent="0.3">
      <c r="A1389">
        <v>9700838</v>
      </c>
      <c r="B1389" t="s">
        <v>42</v>
      </c>
      <c r="C1389" t="s">
        <v>225</v>
      </c>
      <c r="D1389" s="31">
        <v>77.062453000000005</v>
      </c>
      <c r="E1389" s="11">
        <v>65734.272800000006</v>
      </c>
      <c r="F1389">
        <v>853</v>
      </c>
    </row>
    <row r="1390" spans="1:6" x14ac:dyDescent="0.3">
      <c r="A1390">
        <v>9700838</v>
      </c>
      <c r="B1390" t="s">
        <v>68</v>
      </c>
      <c r="C1390">
        <v>2</v>
      </c>
      <c r="D1390" s="31">
        <v>62.061436999999998</v>
      </c>
      <c r="E1390" s="11">
        <v>44684.234799999998</v>
      </c>
      <c r="F1390">
        <v>720</v>
      </c>
    </row>
    <row r="1391" spans="1:6" x14ac:dyDescent="0.3">
      <c r="A1391">
        <v>9700838</v>
      </c>
      <c r="B1391" t="s">
        <v>68</v>
      </c>
      <c r="C1391">
        <v>3</v>
      </c>
      <c r="D1391" s="31">
        <v>66.184015000000002</v>
      </c>
      <c r="E1391" s="11">
        <v>31569.775399999999</v>
      </c>
      <c r="F1391">
        <v>477</v>
      </c>
    </row>
    <row r="1392" spans="1:6" x14ac:dyDescent="0.3">
      <c r="A1392">
        <v>9700838</v>
      </c>
      <c r="B1392" t="s">
        <v>42</v>
      </c>
      <c r="C1392">
        <v>2</v>
      </c>
      <c r="D1392" s="31">
        <v>50.356167999999997</v>
      </c>
      <c r="E1392" s="11">
        <v>16365.7546</v>
      </c>
      <c r="F1392">
        <v>325</v>
      </c>
    </row>
    <row r="1393" spans="1:6" x14ac:dyDescent="0.3">
      <c r="A1393">
        <v>9700838</v>
      </c>
      <c r="B1393" t="s">
        <v>42</v>
      </c>
      <c r="C1393">
        <v>3</v>
      </c>
      <c r="D1393" s="31">
        <v>75.399731000000003</v>
      </c>
      <c r="E1393" s="11">
        <v>14250.549199999999</v>
      </c>
      <c r="F1393">
        <v>189</v>
      </c>
    </row>
    <row r="1394" spans="1:6" x14ac:dyDescent="0.3">
      <c r="A1394">
        <v>9700838</v>
      </c>
      <c r="B1394" t="s">
        <v>116</v>
      </c>
      <c r="C1394" t="s">
        <v>225</v>
      </c>
      <c r="D1394" s="31">
        <v>88.917192</v>
      </c>
      <c r="E1394" s="11">
        <v>11559.235000000001</v>
      </c>
      <c r="F1394">
        <v>130</v>
      </c>
    </row>
    <row r="1395" spans="1:6" x14ac:dyDescent="0.3">
      <c r="A1395">
        <v>9700838</v>
      </c>
      <c r="B1395" t="s">
        <v>42</v>
      </c>
      <c r="C1395">
        <v>1</v>
      </c>
      <c r="D1395" s="31">
        <v>74.680445000000006</v>
      </c>
      <c r="E1395" s="11">
        <v>10828.6646</v>
      </c>
      <c r="F1395">
        <v>145</v>
      </c>
    </row>
    <row r="1396" spans="1:6" x14ac:dyDescent="0.3">
      <c r="A1396">
        <v>9700837</v>
      </c>
      <c r="B1396" t="s">
        <v>68</v>
      </c>
      <c r="C1396" t="s">
        <v>225</v>
      </c>
      <c r="D1396" s="31">
        <v>93.628564999999995</v>
      </c>
      <c r="E1396" s="11">
        <v>19942.8845</v>
      </c>
      <c r="F1396">
        <v>213</v>
      </c>
    </row>
    <row r="1397" spans="1:6" x14ac:dyDescent="0.3">
      <c r="A1397">
        <v>9700836</v>
      </c>
      <c r="B1397" t="s">
        <v>68</v>
      </c>
      <c r="C1397" t="s">
        <v>225</v>
      </c>
      <c r="D1397" s="31">
        <v>70.166313000000002</v>
      </c>
      <c r="E1397" s="11">
        <v>243126.27470000001</v>
      </c>
      <c r="F1397">
        <v>3465</v>
      </c>
    </row>
    <row r="1398" spans="1:6" x14ac:dyDescent="0.3">
      <c r="A1398">
        <v>9700836</v>
      </c>
      <c r="B1398" t="s">
        <v>68</v>
      </c>
      <c r="C1398">
        <v>2</v>
      </c>
      <c r="D1398" s="31">
        <v>51.723995000000002</v>
      </c>
      <c r="E1398" s="11">
        <v>94241.1198</v>
      </c>
      <c r="F1398">
        <v>1822</v>
      </c>
    </row>
    <row r="1399" spans="1:6" x14ac:dyDescent="0.3">
      <c r="A1399">
        <v>9700836</v>
      </c>
      <c r="B1399" t="s">
        <v>68</v>
      </c>
      <c r="C1399">
        <v>3</v>
      </c>
      <c r="D1399" s="31">
        <v>55.818807</v>
      </c>
      <c r="E1399" s="11">
        <v>87858.803599999999</v>
      </c>
      <c r="F1399">
        <v>1574</v>
      </c>
    </row>
    <row r="1400" spans="1:6" x14ac:dyDescent="0.3">
      <c r="A1400">
        <v>9700836</v>
      </c>
      <c r="B1400" t="s">
        <v>42</v>
      </c>
      <c r="C1400" t="s">
        <v>225</v>
      </c>
      <c r="D1400" s="31">
        <v>79.601112000000001</v>
      </c>
      <c r="E1400" s="11">
        <v>69889.777000000002</v>
      </c>
      <c r="F1400">
        <v>878</v>
      </c>
    </row>
    <row r="1401" spans="1:6" x14ac:dyDescent="0.3">
      <c r="A1401">
        <v>9700836</v>
      </c>
      <c r="B1401" t="s">
        <v>75</v>
      </c>
      <c r="C1401">
        <v>3</v>
      </c>
      <c r="D1401" s="31">
        <v>97.362446000000006</v>
      </c>
      <c r="E1401" s="11">
        <v>61240.978799999997</v>
      </c>
      <c r="F1401">
        <v>629</v>
      </c>
    </row>
    <row r="1402" spans="1:6" x14ac:dyDescent="0.3">
      <c r="A1402">
        <v>9700836</v>
      </c>
      <c r="B1402" t="s">
        <v>77</v>
      </c>
      <c r="C1402">
        <v>2</v>
      </c>
      <c r="D1402" s="31">
        <v>33.398600000000002</v>
      </c>
      <c r="E1402" s="11">
        <v>49129.341999999997</v>
      </c>
      <c r="F1402">
        <v>1471</v>
      </c>
    </row>
    <row r="1403" spans="1:6" x14ac:dyDescent="0.3">
      <c r="A1403">
        <v>9700836</v>
      </c>
      <c r="B1403" t="s">
        <v>77</v>
      </c>
      <c r="C1403" t="s">
        <v>225</v>
      </c>
      <c r="D1403" s="31">
        <v>34.378013000000003</v>
      </c>
      <c r="E1403" s="11">
        <v>48232.3534</v>
      </c>
      <c r="F1403">
        <v>1403</v>
      </c>
    </row>
    <row r="1404" spans="1:6" x14ac:dyDescent="0.3">
      <c r="A1404">
        <v>9700836</v>
      </c>
      <c r="B1404" t="s">
        <v>42</v>
      </c>
      <c r="C1404">
        <v>3</v>
      </c>
      <c r="D1404" s="31">
        <v>78.173614000000001</v>
      </c>
      <c r="E1404" s="11">
        <v>38070.550199999998</v>
      </c>
      <c r="F1404">
        <v>487</v>
      </c>
    </row>
    <row r="1405" spans="1:6" x14ac:dyDescent="0.3">
      <c r="A1405">
        <v>9700836</v>
      </c>
      <c r="B1405" t="s">
        <v>77</v>
      </c>
      <c r="C1405">
        <v>3</v>
      </c>
      <c r="D1405" s="31">
        <v>33.286268</v>
      </c>
      <c r="E1405" s="11">
        <v>34351.429600000003</v>
      </c>
      <c r="F1405">
        <v>1032</v>
      </c>
    </row>
    <row r="1406" spans="1:6" x14ac:dyDescent="0.3">
      <c r="A1406">
        <v>9700836</v>
      </c>
      <c r="B1406" t="s">
        <v>68</v>
      </c>
      <c r="C1406">
        <v>1</v>
      </c>
      <c r="D1406" s="31">
        <v>56.556471999999999</v>
      </c>
      <c r="E1406" s="11">
        <v>26807.767800000001</v>
      </c>
      <c r="F1406">
        <v>474</v>
      </c>
    </row>
    <row r="1407" spans="1:6" x14ac:dyDescent="0.3">
      <c r="A1407">
        <v>9700836</v>
      </c>
      <c r="B1407" t="s">
        <v>42</v>
      </c>
      <c r="C1407">
        <v>2</v>
      </c>
      <c r="D1407" s="31">
        <v>76.116743</v>
      </c>
      <c r="E1407" s="11">
        <v>23291.723600000001</v>
      </c>
      <c r="F1407">
        <v>306</v>
      </c>
    </row>
    <row r="1408" spans="1:6" x14ac:dyDescent="0.3">
      <c r="A1408">
        <v>9700836</v>
      </c>
      <c r="B1408" t="s">
        <v>154</v>
      </c>
      <c r="C1408" t="s">
        <v>225</v>
      </c>
      <c r="D1408" s="31">
        <v>34.117395000000002</v>
      </c>
      <c r="E1408" s="11">
        <v>19992.793799999999</v>
      </c>
      <c r="F1408">
        <v>586</v>
      </c>
    </row>
    <row r="1409" spans="1:6" x14ac:dyDescent="0.3">
      <c r="A1409">
        <v>9700836</v>
      </c>
      <c r="B1409" t="s">
        <v>101</v>
      </c>
      <c r="C1409" t="s">
        <v>225</v>
      </c>
      <c r="D1409" s="31">
        <v>93.068439999999995</v>
      </c>
      <c r="E1409" s="11">
        <v>14518.6767</v>
      </c>
      <c r="F1409">
        <v>156</v>
      </c>
    </row>
    <row r="1410" spans="1:6" x14ac:dyDescent="0.3">
      <c r="A1410">
        <v>9700836</v>
      </c>
      <c r="B1410" t="s">
        <v>101</v>
      </c>
      <c r="C1410">
        <v>3</v>
      </c>
      <c r="D1410" s="31">
        <v>87.318629000000001</v>
      </c>
      <c r="E1410" s="11">
        <v>14407.573899999999</v>
      </c>
      <c r="F1410">
        <v>165</v>
      </c>
    </row>
    <row r="1411" spans="1:6" x14ac:dyDescent="0.3">
      <c r="A1411">
        <v>9700836</v>
      </c>
      <c r="B1411" t="s">
        <v>42</v>
      </c>
      <c r="C1411">
        <v>1</v>
      </c>
      <c r="D1411" s="31">
        <v>68.775636000000006</v>
      </c>
      <c r="E1411" s="11">
        <v>11004.1018</v>
      </c>
      <c r="F1411">
        <v>160</v>
      </c>
    </row>
    <row r="1412" spans="1:6" x14ac:dyDescent="0.3">
      <c r="A1412">
        <v>9700836</v>
      </c>
      <c r="B1412" t="s">
        <v>75</v>
      </c>
      <c r="C1412">
        <v>2</v>
      </c>
      <c r="D1412" s="31">
        <v>97.300926000000004</v>
      </c>
      <c r="E1412" s="11">
        <v>10313.8982</v>
      </c>
      <c r="F1412">
        <v>106</v>
      </c>
    </row>
    <row r="1413" spans="1:6" x14ac:dyDescent="0.3">
      <c r="A1413">
        <v>9700836</v>
      </c>
      <c r="B1413" t="s">
        <v>154</v>
      </c>
      <c r="C1413">
        <v>2</v>
      </c>
      <c r="D1413" s="31">
        <v>32.928840000000001</v>
      </c>
      <c r="E1413" s="11">
        <v>10306.727199999999</v>
      </c>
      <c r="F1413">
        <v>313</v>
      </c>
    </row>
    <row r="1414" spans="1:6" x14ac:dyDescent="0.3">
      <c r="A1414">
        <v>9700835</v>
      </c>
      <c r="B1414" t="s">
        <v>68</v>
      </c>
      <c r="C1414" t="s">
        <v>225</v>
      </c>
      <c r="D1414" s="31">
        <v>97.836072000000001</v>
      </c>
      <c r="E1414" s="11">
        <v>32090.231899999999</v>
      </c>
      <c r="F1414">
        <v>328</v>
      </c>
    </row>
    <row r="1415" spans="1:6" x14ac:dyDescent="0.3">
      <c r="A1415">
        <v>9700835</v>
      </c>
      <c r="B1415" t="s">
        <v>68</v>
      </c>
      <c r="C1415">
        <v>3</v>
      </c>
      <c r="D1415" s="31">
        <v>95.719453000000001</v>
      </c>
      <c r="E1415" s="11">
        <v>19431.0491</v>
      </c>
      <c r="F1415">
        <v>203</v>
      </c>
    </row>
    <row r="1416" spans="1:6" x14ac:dyDescent="0.3">
      <c r="A1416">
        <v>9700835</v>
      </c>
      <c r="B1416" t="s">
        <v>77</v>
      </c>
      <c r="C1416" t="s">
        <v>225</v>
      </c>
      <c r="D1416" s="31">
        <v>102.024907</v>
      </c>
      <c r="E1416" s="11">
        <v>14691.5867</v>
      </c>
      <c r="F1416">
        <v>144</v>
      </c>
    </row>
    <row r="1417" spans="1:6" x14ac:dyDescent="0.3">
      <c r="A1417">
        <v>9700835</v>
      </c>
      <c r="B1417" t="s">
        <v>42</v>
      </c>
      <c r="C1417" t="s">
        <v>225</v>
      </c>
      <c r="D1417" s="31">
        <v>103.380162</v>
      </c>
      <c r="E1417" s="11">
        <v>13956.322</v>
      </c>
      <c r="F1417">
        <v>135</v>
      </c>
    </row>
    <row r="1418" spans="1:6" x14ac:dyDescent="0.3">
      <c r="A1418">
        <v>9700835</v>
      </c>
      <c r="B1418" t="s">
        <v>101</v>
      </c>
      <c r="C1418">
        <v>3</v>
      </c>
      <c r="D1418" s="31">
        <v>113.07806100000001</v>
      </c>
      <c r="E1418" s="11">
        <v>13343.2112</v>
      </c>
      <c r="F1418">
        <v>118</v>
      </c>
    </row>
    <row r="1419" spans="1:6" x14ac:dyDescent="0.3">
      <c r="A1419">
        <v>9700834</v>
      </c>
      <c r="B1419" t="s">
        <v>68</v>
      </c>
      <c r="C1419">
        <v>3</v>
      </c>
      <c r="D1419" s="31">
        <v>190.356461</v>
      </c>
      <c r="E1419" s="11">
        <v>48160.184699999998</v>
      </c>
      <c r="F1419">
        <v>253</v>
      </c>
    </row>
    <row r="1420" spans="1:6" x14ac:dyDescent="0.3">
      <c r="A1420">
        <v>9700834</v>
      </c>
      <c r="B1420" t="s">
        <v>68</v>
      </c>
      <c r="C1420" t="s">
        <v>225</v>
      </c>
      <c r="D1420" s="31">
        <v>183.239215</v>
      </c>
      <c r="E1420" s="11">
        <v>34998.6901</v>
      </c>
      <c r="F1420">
        <v>191</v>
      </c>
    </row>
    <row r="1421" spans="1:6" x14ac:dyDescent="0.3">
      <c r="A1421">
        <v>9700834</v>
      </c>
      <c r="B1421" t="s">
        <v>56</v>
      </c>
      <c r="C1421">
        <v>3</v>
      </c>
      <c r="D1421" s="31">
        <v>358.98462899999998</v>
      </c>
      <c r="E1421" s="11">
        <v>19385.169999999998</v>
      </c>
      <c r="F1421">
        <v>54</v>
      </c>
    </row>
    <row r="1422" spans="1:6" x14ac:dyDescent="0.3">
      <c r="A1422">
        <v>9700834</v>
      </c>
      <c r="B1422" t="s">
        <v>68</v>
      </c>
      <c r="C1422">
        <v>1</v>
      </c>
      <c r="D1422" s="31">
        <v>183.171189</v>
      </c>
      <c r="E1422" s="11">
        <v>16119.064700000001</v>
      </c>
      <c r="F1422">
        <v>88</v>
      </c>
    </row>
    <row r="1423" spans="1:6" x14ac:dyDescent="0.3">
      <c r="A1423">
        <v>9700834</v>
      </c>
      <c r="B1423" t="s">
        <v>56</v>
      </c>
      <c r="C1423" t="s">
        <v>225</v>
      </c>
      <c r="D1423" s="31">
        <v>356.33124099999998</v>
      </c>
      <c r="E1423" s="11">
        <v>15322.243399999999</v>
      </c>
      <c r="F1423">
        <v>43</v>
      </c>
    </row>
    <row r="1424" spans="1:6" x14ac:dyDescent="0.3">
      <c r="A1424">
        <v>9700834</v>
      </c>
      <c r="B1424" t="s">
        <v>68</v>
      </c>
      <c r="C1424">
        <v>2</v>
      </c>
      <c r="D1424" s="31">
        <v>191.78755799999999</v>
      </c>
      <c r="E1424" s="11">
        <v>12082.6162</v>
      </c>
      <c r="F1424">
        <v>63</v>
      </c>
    </row>
    <row r="1425" spans="1:6" x14ac:dyDescent="0.3">
      <c r="A1425">
        <v>9700834</v>
      </c>
      <c r="B1425" t="s">
        <v>42</v>
      </c>
      <c r="C1425">
        <v>3</v>
      </c>
      <c r="D1425" s="31">
        <v>174.40495899999999</v>
      </c>
      <c r="E1425" s="11">
        <v>12033.9422</v>
      </c>
      <c r="F1425">
        <v>69</v>
      </c>
    </row>
    <row r="1426" spans="1:6" x14ac:dyDescent="0.3">
      <c r="A1426">
        <v>9700834</v>
      </c>
      <c r="B1426" t="s">
        <v>68</v>
      </c>
      <c r="C1426">
        <v>4</v>
      </c>
      <c r="D1426" s="31">
        <v>191.648853</v>
      </c>
      <c r="E1426" s="11">
        <v>10732.335800000001</v>
      </c>
      <c r="F1426">
        <v>56</v>
      </c>
    </row>
    <row r="1427" spans="1:6" x14ac:dyDescent="0.3">
      <c r="A1427">
        <v>9700833</v>
      </c>
      <c r="B1427" t="s">
        <v>68</v>
      </c>
      <c r="C1427" t="s">
        <v>225</v>
      </c>
      <c r="D1427" s="31">
        <v>161.84941000000001</v>
      </c>
      <c r="E1427" s="11">
        <v>106173.213</v>
      </c>
      <c r="F1427">
        <v>656</v>
      </c>
    </row>
    <row r="1428" spans="1:6" x14ac:dyDescent="0.3">
      <c r="A1428">
        <v>9700833</v>
      </c>
      <c r="B1428" t="s">
        <v>56</v>
      </c>
      <c r="C1428" t="s">
        <v>225</v>
      </c>
      <c r="D1428" s="31">
        <v>832.40740000000005</v>
      </c>
      <c r="E1428" s="11">
        <v>54106.481</v>
      </c>
      <c r="F1428">
        <v>65</v>
      </c>
    </row>
    <row r="1429" spans="1:6" x14ac:dyDescent="0.3">
      <c r="A1429">
        <v>9700833</v>
      </c>
      <c r="B1429" t="s">
        <v>56</v>
      </c>
      <c r="C1429">
        <v>3</v>
      </c>
      <c r="D1429" s="31">
        <v>833.17749800000001</v>
      </c>
      <c r="E1429" s="11">
        <v>48324.294900000001</v>
      </c>
      <c r="F1429">
        <v>58</v>
      </c>
    </row>
    <row r="1430" spans="1:6" x14ac:dyDescent="0.3">
      <c r="A1430">
        <v>9700833</v>
      </c>
      <c r="B1430" t="s">
        <v>68</v>
      </c>
      <c r="C1430">
        <v>3</v>
      </c>
      <c r="D1430" s="31">
        <v>167.115464</v>
      </c>
      <c r="E1430" s="11">
        <v>42781.558799999999</v>
      </c>
      <c r="F1430">
        <v>256</v>
      </c>
    </row>
    <row r="1431" spans="1:6" x14ac:dyDescent="0.3">
      <c r="A1431">
        <v>9700833</v>
      </c>
      <c r="B1431" t="s">
        <v>77</v>
      </c>
      <c r="C1431" t="s">
        <v>225</v>
      </c>
      <c r="D1431" s="31">
        <v>237.39343299999999</v>
      </c>
      <c r="E1431" s="11">
        <v>39644.703399999999</v>
      </c>
      <c r="F1431">
        <v>167</v>
      </c>
    </row>
    <row r="1432" spans="1:6" x14ac:dyDescent="0.3">
      <c r="A1432">
        <v>9700833</v>
      </c>
      <c r="B1432" t="s">
        <v>68</v>
      </c>
      <c r="C1432">
        <v>2</v>
      </c>
      <c r="D1432" s="31">
        <v>161.56791699999999</v>
      </c>
      <c r="E1432" s="11">
        <v>37160.620999999999</v>
      </c>
      <c r="F1432">
        <v>230</v>
      </c>
    </row>
    <row r="1433" spans="1:6" x14ac:dyDescent="0.3">
      <c r="A1433">
        <v>9700833</v>
      </c>
      <c r="B1433" t="s">
        <v>101</v>
      </c>
      <c r="C1433">
        <v>3</v>
      </c>
      <c r="D1433" s="31">
        <v>474.54460699999998</v>
      </c>
      <c r="E1433" s="11">
        <v>26574.498</v>
      </c>
      <c r="F1433">
        <v>56</v>
      </c>
    </row>
    <row r="1434" spans="1:6" x14ac:dyDescent="0.3">
      <c r="A1434">
        <v>9700833</v>
      </c>
      <c r="B1434" t="s">
        <v>42</v>
      </c>
      <c r="C1434" t="s">
        <v>225</v>
      </c>
      <c r="D1434" s="31">
        <v>233.47513599999999</v>
      </c>
      <c r="E1434" s="11">
        <v>21946.662799999998</v>
      </c>
      <c r="F1434">
        <v>94</v>
      </c>
    </row>
    <row r="1435" spans="1:6" x14ac:dyDescent="0.3">
      <c r="A1435">
        <v>9700833</v>
      </c>
      <c r="B1435" t="s">
        <v>77</v>
      </c>
      <c r="C1435">
        <v>2</v>
      </c>
      <c r="D1435" s="31">
        <v>200.99884900000001</v>
      </c>
      <c r="E1435" s="11">
        <v>16682.904500000001</v>
      </c>
      <c r="F1435">
        <v>83</v>
      </c>
    </row>
    <row r="1436" spans="1:6" x14ac:dyDescent="0.3">
      <c r="A1436">
        <v>9700833</v>
      </c>
      <c r="B1436" t="s">
        <v>77</v>
      </c>
      <c r="C1436">
        <v>3</v>
      </c>
      <c r="D1436" s="31">
        <v>230.91464999999999</v>
      </c>
      <c r="E1436" s="11">
        <v>15933.1109</v>
      </c>
      <c r="F1436">
        <v>69</v>
      </c>
    </row>
    <row r="1437" spans="1:6" x14ac:dyDescent="0.3">
      <c r="A1437">
        <v>9700833</v>
      </c>
      <c r="B1437" t="s">
        <v>136</v>
      </c>
      <c r="C1437" t="s">
        <v>225</v>
      </c>
      <c r="D1437" s="31">
        <v>245.52773500000001</v>
      </c>
      <c r="E1437" s="11">
        <v>13012.97</v>
      </c>
      <c r="F1437">
        <v>53</v>
      </c>
    </row>
    <row r="1438" spans="1:6" x14ac:dyDescent="0.3">
      <c r="A1438">
        <v>9700833</v>
      </c>
      <c r="B1438" t="s">
        <v>68</v>
      </c>
      <c r="C1438">
        <v>1</v>
      </c>
      <c r="D1438" s="31">
        <v>159.992302</v>
      </c>
      <c r="E1438" s="11">
        <v>12959.3765</v>
      </c>
      <c r="F1438">
        <v>81</v>
      </c>
    </row>
    <row r="1439" spans="1:6" x14ac:dyDescent="0.3">
      <c r="A1439">
        <v>9700833</v>
      </c>
      <c r="B1439" t="s">
        <v>154</v>
      </c>
      <c r="C1439" t="s">
        <v>225</v>
      </c>
      <c r="D1439" s="31">
        <v>245.81178399999999</v>
      </c>
      <c r="E1439" s="11">
        <v>12782.212799999999</v>
      </c>
      <c r="F1439">
        <v>52</v>
      </c>
    </row>
    <row r="1440" spans="1:6" x14ac:dyDescent="0.3">
      <c r="A1440">
        <v>9700833</v>
      </c>
      <c r="B1440" t="s">
        <v>37</v>
      </c>
      <c r="C1440">
        <v>1</v>
      </c>
      <c r="D1440" s="31">
        <v>638.46</v>
      </c>
      <c r="E1440" s="11">
        <v>10215.36</v>
      </c>
      <c r="F1440">
        <v>16</v>
      </c>
    </row>
    <row r="1441" spans="1:6" x14ac:dyDescent="0.3">
      <c r="A1441">
        <v>9700832</v>
      </c>
      <c r="B1441" t="s">
        <v>68</v>
      </c>
      <c r="C1441" t="s">
        <v>225</v>
      </c>
      <c r="D1441" s="31">
        <v>183.31740300000001</v>
      </c>
      <c r="E1441" s="11">
        <v>99907.984800000006</v>
      </c>
      <c r="F1441">
        <v>545</v>
      </c>
    </row>
    <row r="1442" spans="1:6" x14ac:dyDescent="0.3">
      <c r="A1442">
        <v>9700832</v>
      </c>
      <c r="B1442" t="s">
        <v>56</v>
      </c>
      <c r="C1442" t="s">
        <v>225</v>
      </c>
      <c r="D1442" s="31">
        <v>333.33330000000001</v>
      </c>
      <c r="E1442" s="11">
        <v>73333.326000000001</v>
      </c>
      <c r="F1442">
        <v>220</v>
      </c>
    </row>
    <row r="1443" spans="1:6" x14ac:dyDescent="0.3">
      <c r="A1443">
        <v>9700832</v>
      </c>
      <c r="B1443" t="s">
        <v>56</v>
      </c>
      <c r="C1443">
        <v>3</v>
      </c>
      <c r="D1443" s="31">
        <v>333.60847200000001</v>
      </c>
      <c r="E1443" s="11">
        <v>43369.1014</v>
      </c>
      <c r="F1443">
        <v>130</v>
      </c>
    </row>
    <row r="1444" spans="1:6" x14ac:dyDescent="0.3">
      <c r="A1444">
        <v>9700832</v>
      </c>
      <c r="B1444" t="s">
        <v>68</v>
      </c>
      <c r="C1444">
        <v>3</v>
      </c>
      <c r="D1444" s="31">
        <v>175.079407</v>
      </c>
      <c r="E1444" s="11">
        <v>40443.343200000003</v>
      </c>
      <c r="F1444">
        <v>231</v>
      </c>
    </row>
    <row r="1445" spans="1:6" x14ac:dyDescent="0.3">
      <c r="A1445">
        <v>9700832</v>
      </c>
      <c r="B1445" t="s">
        <v>101</v>
      </c>
      <c r="C1445">
        <v>3</v>
      </c>
      <c r="D1445" s="31">
        <v>213.75943000000001</v>
      </c>
      <c r="E1445" s="11">
        <v>36980.381500000003</v>
      </c>
      <c r="F1445">
        <v>173</v>
      </c>
    </row>
    <row r="1446" spans="1:6" x14ac:dyDescent="0.3">
      <c r="A1446">
        <v>9700832</v>
      </c>
      <c r="B1446" t="s">
        <v>154</v>
      </c>
      <c r="C1446" t="s">
        <v>225</v>
      </c>
      <c r="D1446" s="31">
        <v>163.16696400000001</v>
      </c>
      <c r="E1446" s="11">
        <v>23496.0429</v>
      </c>
      <c r="F1446">
        <v>144</v>
      </c>
    </row>
    <row r="1447" spans="1:6" x14ac:dyDescent="0.3">
      <c r="A1447">
        <v>9700832</v>
      </c>
      <c r="B1447" t="s">
        <v>42</v>
      </c>
      <c r="C1447" t="s">
        <v>225</v>
      </c>
      <c r="D1447" s="31">
        <v>193.538951</v>
      </c>
      <c r="E1447" s="11">
        <v>22450.518400000001</v>
      </c>
      <c r="F1447">
        <v>116</v>
      </c>
    </row>
    <row r="1448" spans="1:6" x14ac:dyDescent="0.3">
      <c r="A1448">
        <v>9700832</v>
      </c>
      <c r="B1448" t="s">
        <v>68</v>
      </c>
      <c r="C1448">
        <v>1</v>
      </c>
      <c r="D1448" s="31">
        <v>173.13075000000001</v>
      </c>
      <c r="E1448" s="11">
        <v>22160.736000000001</v>
      </c>
      <c r="F1448">
        <v>128</v>
      </c>
    </row>
    <row r="1449" spans="1:6" x14ac:dyDescent="0.3">
      <c r="A1449">
        <v>9700832</v>
      </c>
      <c r="B1449" t="s">
        <v>101</v>
      </c>
      <c r="C1449" t="s">
        <v>225</v>
      </c>
      <c r="D1449" s="31">
        <v>211.124425</v>
      </c>
      <c r="E1449" s="11">
        <v>21534.6914</v>
      </c>
      <c r="F1449">
        <v>102</v>
      </c>
    </row>
    <row r="1450" spans="1:6" x14ac:dyDescent="0.3">
      <c r="A1450">
        <v>9700832</v>
      </c>
      <c r="B1450" t="s">
        <v>95</v>
      </c>
      <c r="C1450">
        <v>3</v>
      </c>
      <c r="D1450" s="31">
        <v>199.63</v>
      </c>
      <c r="E1450" s="11">
        <v>21360.41</v>
      </c>
      <c r="F1450">
        <v>107</v>
      </c>
    </row>
    <row r="1451" spans="1:6" x14ac:dyDescent="0.3">
      <c r="A1451">
        <v>9700832</v>
      </c>
      <c r="B1451" t="s">
        <v>68</v>
      </c>
      <c r="C1451">
        <v>4</v>
      </c>
      <c r="D1451" s="31">
        <v>184.6728</v>
      </c>
      <c r="E1451" s="11">
        <v>16435.879199999999</v>
      </c>
      <c r="F1451">
        <v>89</v>
      </c>
    </row>
    <row r="1452" spans="1:6" x14ac:dyDescent="0.3">
      <c r="A1452">
        <v>9700832</v>
      </c>
      <c r="B1452" t="s">
        <v>56</v>
      </c>
      <c r="C1452">
        <v>2</v>
      </c>
      <c r="D1452" s="31">
        <v>334.525713</v>
      </c>
      <c r="E1452" s="11">
        <v>15053.6571</v>
      </c>
      <c r="F1452">
        <v>45</v>
      </c>
    </row>
    <row r="1453" spans="1:6" x14ac:dyDescent="0.3">
      <c r="A1453">
        <v>9700832</v>
      </c>
      <c r="B1453" t="s">
        <v>77</v>
      </c>
      <c r="C1453" t="s">
        <v>225</v>
      </c>
      <c r="D1453" s="31">
        <v>218.509266</v>
      </c>
      <c r="E1453" s="11">
        <v>14858.6301</v>
      </c>
      <c r="F1453">
        <v>68</v>
      </c>
    </row>
    <row r="1454" spans="1:6" x14ac:dyDescent="0.3">
      <c r="A1454">
        <v>9700832</v>
      </c>
      <c r="B1454" t="s">
        <v>56</v>
      </c>
      <c r="C1454">
        <v>4</v>
      </c>
      <c r="D1454" s="31">
        <v>333.73980399999999</v>
      </c>
      <c r="E1454" s="11">
        <v>14684.5514</v>
      </c>
      <c r="F1454">
        <v>44</v>
      </c>
    </row>
    <row r="1455" spans="1:6" x14ac:dyDescent="0.3">
      <c r="A1455">
        <v>9700832</v>
      </c>
      <c r="B1455" t="s">
        <v>101</v>
      </c>
      <c r="C1455">
        <v>4</v>
      </c>
      <c r="D1455" s="31">
        <v>212.95</v>
      </c>
      <c r="E1455" s="11">
        <v>14267.65</v>
      </c>
      <c r="F1455">
        <v>67</v>
      </c>
    </row>
    <row r="1456" spans="1:6" x14ac:dyDescent="0.3">
      <c r="A1456">
        <v>9700832</v>
      </c>
      <c r="B1456" t="s">
        <v>37</v>
      </c>
      <c r="C1456">
        <v>1</v>
      </c>
      <c r="D1456" s="31">
        <v>259.62</v>
      </c>
      <c r="E1456" s="11">
        <v>12981</v>
      </c>
      <c r="F1456">
        <v>50</v>
      </c>
    </row>
    <row r="1457" spans="1:6" x14ac:dyDescent="0.3">
      <c r="A1457">
        <v>9700832</v>
      </c>
      <c r="B1457" t="s">
        <v>37</v>
      </c>
      <c r="C1457">
        <v>3</v>
      </c>
      <c r="D1457" s="31">
        <v>259.62</v>
      </c>
      <c r="E1457" s="11">
        <v>12721.38</v>
      </c>
      <c r="F1457">
        <v>49</v>
      </c>
    </row>
    <row r="1458" spans="1:6" x14ac:dyDescent="0.3">
      <c r="A1458">
        <v>9700832</v>
      </c>
      <c r="B1458" t="s">
        <v>101</v>
      </c>
      <c r="C1458">
        <v>1</v>
      </c>
      <c r="D1458" s="31">
        <v>213.98471499999999</v>
      </c>
      <c r="E1458" s="11">
        <v>12411.113499999999</v>
      </c>
      <c r="F1458">
        <v>58</v>
      </c>
    </row>
    <row r="1459" spans="1:6" x14ac:dyDescent="0.3">
      <c r="A1459">
        <v>9700832</v>
      </c>
      <c r="B1459" t="s">
        <v>68</v>
      </c>
      <c r="C1459">
        <v>2</v>
      </c>
      <c r="D1459" s="31">
        <v>182.77871999999999</v>
      </c>
      <c r="E1459" s="11">
        <v>11880.6168</v>
      </c>
      <c r="F1459">
        <v>65</v>
      </c>
    </row>
    <row r="1460" spans="1:6" x14ac:dyDescent="0.3">
      <c r="A1460">
        <v>9700832</v>
      </c>
      <c r="B1460" t="s">
        <v>56</v>
      </c>
      <c r="C1460">
        <v>1</v>
      </c>
      <c r="D1460" s="31">
        <v>334.38542899999999</v>
      </c>
      <c r="E1460" s="11">
        <v>11369.104600000001</v>
      </c>
      <c r="F1460">
        <v>34</v>
      </c>
    </row>
    <row r="1461" spans="1:6" x14ac:dyDescent="0.3">
      <c r="A1461">
        <v>9700832</v>
      </c>
      <c r="B1461" t="s">
        <v>154</v>
      </c>
      <c r="C1461">
        <v>3</v>
      </c>
      <c r="D1461" s="31">
        <v>202.61600000000001</v>
      </c>
      <c r="E1461" s="11">
        <v>10130.799999999999</v>
      </c>
      <c r="F1461">
        <v>50</v>
      </c>
    </row>
    <row r="1462" spans="1:6" x14ac:dyDescent="0.3">
      <c r="A1462">
        <v>9700826</v>
      </c>
      <c r="B1462" t="s">
        <v>68</v>
      </c>
      <c r="C1462">
        <v>3</v>
      </c>
      <c r="D1462" s="31">
        <v>70.289328999999995</v>
      </c>
      <c r="E1462" s="11">
        <v>67548.045400000003</v>
      </c>
      <c r="F1462">
        <v>961</v>
      </c>
    </row>
    <row r="1463" spans="1:6" x14ac:dyDescent="0.3">
      <c r="A1463">
        <v>9700826</v>
      </c>
      <c r="B1463" t="s">
        <v>68</v>
      </c>
      <c r="C1463" t="s">
        <v>225</v>
      </c>
      <c r="D1463" s="31">
        <v>60.146788999999998</v>
      </c>
      <c r="E1463" s="11">
        <v>41741.872199999998</v>
      </c>
      <c r="F1463">
        <v>694</v>
      </c>
    </row>
    <row r="1464" spans="1:6" x14ac:dyDescent="0.3">
      <c r="A1464">
        <v>9700826</v>
      </c>
      <c r="B1464" t="s">
        <v>136</v>
      </c>
      <c r="C1464">
        <v>2</v>
      </c>
      <c r="D1464" s="31">
        <v>42.831355000000002</v>
      </c>
      <c r="E1464" s="11">
        <v>31738.034500000002</v>
      </c>
      <c r="F1464">
        <v>741</v>
      </c>
    </row>
    <row r="1465" spans="1:6" x14ac:dyDescent="0.3">
      <c r="A1465">
        <v>9700826</v>
      </c>
      <c r="B1465" t="s">
        <v>136</v>
      </c>
      <c r="C1465" t="s">
        <v>225</v>
      </c>
      <c r="D1465" s="31">
        <v>38.438870000000001</v>
      </c>
      <c r="E1465" s="11">
        <v>31673.629499999999</v>
      </c>
      <c r="F1465">
        <v>824</v>
      </c>
    </row>
    <row r="1466" spans="1:6" x14ac:dyDescent="0.3">
      <c r="A1466">
        <v>9700826</v>
      </c>
      <c r="B1466" t="s">
        <v>136</v>
      </c>
      <c r="C1466">
        <v>3</v>
      </c>
      <c r="D1466" s="31">
        <v>39.304513</v>
      </c>
      <c r="E1466" s="11">
        <v>27631.073100000001</v>
      </c>
      <c r="F1466">
        <v>703</v>
      </c>
    </row>
    <row r="1467" spans="1:6" x14ac:dyDescent="0.3">
      <c r="A1467">
        <v>9700826</v>
      </c>
      <c r="B1467" t="s">
        <v>68</v>
      </c>
      <c r="C1467">
        <v>2</v>
      </c>
      <c r="D1467" s="31">
        <v>61.635885000000002</v>
      </c>
      <c r="E1467" s="11">
        <v>25024.169600000001</v>
      </c>
      <c r="F1467">
        <v>406</v>
      </c>
    </row>
    <row r="1468" spans="1:6" x14ac:dyDescent="0.3">
      <c r="A1468">
        <v>9700826</v>
      </c>
      <c r="B1468" t="s">
        <v>68</v>
      </c>
      <c r="C1468">
        <v>1</v>
      </c>
      <c r="D1468" s="31">
        <v>65.017297999999997</v>
      </c>
      <c r="E1468" s="11">
        <v>11703.113799999999</v>
      </c>
      <c r="F1468">
        <v>180</v>
      </c>
    </row>
    <row r="1469" spans="1:6" x14ac:dyDescent="0.3">
      <c r="A1469">
        <v>9700826</v>
      </c>
      <c r="B1469" t="s">
        <v>136</v>
      </c>
      <c r="C1469">
        <v>1</v>
      </c>
      <c r="D1469" s="31">
        <v>41.182993000000003</v>
      </c>
      <c r="E1469" s="11">
        <v>10707.5782</v>
      </c>
      <c r="F1469">
        <v>260</v>
      </c>
    </row>
    <row r="1470" spans="1:6" x14ac:dyDescent="0.3">
      <c r="A1470">
        <v>9700819</v>
      </c>
      <c r="B1470" t="s">
        <v>144</v>
      </c>
      <c r="C1470">
        <v>3</v>
      </c>
      <c r="D1470" s="31">
        <v>113.58019899999999</v>
      </c>
      <c r="E1470" s="11">
        <v>1193387.1546</v>
      </c>
      <c r="F1470">
        <v>10507</v>
      </c>
    </row>
    <row r="1471" spans="1:6" x14ac:dyDescent="0.3">
      <c r="A1471">
        <v>9700819</v>
      </c>
      <c r="B1471" t="s">
        <v>144</v>
      </c>
      <c r="C1471" t="s">
        <v>225</v>
      </c>
      <c r="D1471" s="31">
        <v>113.277081</v>
      </c>
      <c r="E1471" s="11">
        <v>591532.91769999999</v>
      </c>
      <c r="F1471">
        <v>5222</v>
      </c>
    </row>
    <row r="1472" spans="1:6" x14ac:dyDescent="0.3">
      <c r="A1472">
        <v>9700819</v>
      </c>
      <c r="B1472" t="s">
        <v>144</v>
      </c>
      <c r="C1472">
        <v>2</v>
      </c>
      <c r="D1472" s="31">
        <v>113.58019899999999</v>
      </c>
      <c r="E1472" s="11">
        <v>354824.54259999999</v>
      </c>
      <c r="F1472">
        <v>3124</v>
      </c>
    </row>
    <row r="1473" spans="1:6" x14ac:dyDescent="0.3">
      <c r="A1473">
        <v>9700819</v>
      </c>
      <c r="B1473" t="s">
        <v>144</v>
      </c>
      <c r="C1473">
        <v>1</v>
      </c>
      <c r="D1473" s="31">
        <v>113.58019899999999</v>
      </c>
      <c r="E1473" s="11">
        <v>307802.3406</v>
      </c>
      <c r="F1473">
        <v>2710</v>
      </c>
    </row>
    <row r="1474" spans="1:6" x14ac:dyDescent="0.3">
      <c r="A1474">
        <v>9700819</v>
      </c>
      <c r="B1474" t="s">
        <v>144</v>
      </c>
      <c r="C1474">
        <v>4</v>
      </c>
      <c r="D1474" s="31">
        <v>113.58019899999999</v>
      </c>
      <c r="E1474" s="11">
        <v>268276.43099999998</v>
      </c>
      <c r="F1474">
        <v>2362</v>
      </c>
    </row>
    <row r="1475" spans="1:6" x14ac:dyDescent="0.3">
      <c r="A1475">
        <v>9700814</v>
      </c>
      <c r="B1475" t="s">
        <v>68</v>
      </c>
      <c r="C1475">
        <v>2</v>
      </c>
      <c r="D1475" s="31">
        <v>92.522548999999998</v>
      </c>
      <c r="E1475" s="11">
        <v>421625.25599999999</v>
      </c>
      <c r="F1475">
        <v>4557</v>
      </c>
    </row>
    <row r="1476" spans="1:6" x14ac:dyDescent="0.3">
      <c r="A1476">
        <v>9700814</v>
      </c>
      <c r="B1476" t="s">
        <v>68</v>
      </c>
      <c r="C1476">
        <v>1</v>
      </c>
      <c r="D1476" s="31">
        <v>92.522564000000003</v>
      </c>
      <c r="E1476" s="11">
        <v>372680.88900000002</v>
      </c>
      <c r="F1476">
        <v>4028</v>
      </c>
    </row>
    <row r="1477" spans="1:6" x14ac:dyDescent="0.3">
      <c r="A1477">
        <v>9700814</v>
      </c>
      <c r="B1477" t="s">
        <v>68</v>
      </c>
      <c r="C1477">
        <v>3</v>
      </c>
      <c r="D1477" s="31">
        <v>92.491844</v>
      </c>
      <c r="E1477" s="11">
        <v>234466.82620000001</v>
      </c>
      <c r="F1477">
        <v>2535</v>
      </c>
    </row>
    <row r="1478" spans="1:6" x14ac:dyDescent="0.3">
      <c r="A1478">
        <v>9700814</v>
      </c>
      <c r="B1478" t="s">
        <v>42</v>
      </c>
      <c r="C1478">
        <v>2</v>
      </c>
      <c r="D1478" s="31">
        <v>96.432094000000006</v>
      </c>
      <c r="E1478" s="11">
        <v>117743.587</v>
      </c>
      <c r="F1478">
        <v>1221</v>
      </c>
    </row>
    <row r="1479" spans="1:6" x14ac:dyDescent="0.3">
      <c r="A1479">
        <v>9700814</v>
      </c>
      <c r="B1479" t="s">
        <v>68</v>
      </c>
      <c r="C1479">
        <v>4</v>
      </c>
      <c r="D1479" s="31">
        <v>92.522580000000005</v>
      </c>
      <c r="E1479" s="11">
        <v>117133.587</v>
      </c>
      <c r="F1479">
        <v>1266</v>
      </c>
    </row>
    <row r="1480" spans="1:6" x14ac:dyDescent="0.3">
      <c r="A1480">
        <v>9700814</v>
      </c>
      <c r="B1480" t="s">
        <v>42</v>
      </c>
      <c r="C1480">
        <v>1</v>
      </c>
      <c r="D1480" s="31">
        <v>96.393441999999993</v>
      </c>
      <c r="E1480" s="11">
        <v>90417.048999999999</v>
      </c>
      <c r="F1480">
        <v>938</v>
      </c>
    </row>
    <row r="1481" spans="1:6" x14ac:dyDescent="0.3">
      <c r="A1481">
        <v>9700814</v>
      </c>
      <c r="B1481" t="s">
        <v>42</v>
      </c>
      <c r="C1481">
        <v>3</v>
      </c>
      <c r="D1481" s="31">
        <v>96.404864000000003</v>
      </c>
      <c r="E1481" s="11">
        <v>53215.485000000001</v>
      </c>
      <c r="F1481">
        <v>552</v>
      </c>
    </row>
    <row r="1482" spans="1:6" x14ac:dyDescent="0.3">
      <c r="A1482">
        <v>9700814</v>
      </c>
      <c r="B1482" t="s">
        <v>75</v>
      </c>
      <c r="C1482">
        <v>4</v>
      </c>
      <c r="D1482" s="31">
        <v>121.748126</v>
      </c>
      <c r="E1482" s="11">
        <v>36646.186000000002</v>
      </c>
      <c r="F1482">
        <v>301</v>
      </c>
    </row>
    <row r="1483" spans="1:6" x14ac:dyDescent="0.3">
      <c r="A1483">
        <v>9700814</v>
      </c>
      <c r="B1483" t="s">
        <v>42</v>
      </c>
      <c r="C1483">
        <v>4</v>
      </c>
      <c r="D1483" s="31">
        <v>96.430369999999996</v>
      </c>
      <c r="E1483" s="11">
        <v>29411.262999999999</v>
      </c>
      <c r="F1483">
        <v>305</v>
      </c>
    </row>
    <row r="1484" spans="1:6" x14ac:dyDescent="0.3">
      <c r="A1484">
        <v>9700814</v>
      </c>
      <c r="B1484" t="s">
        <v>155</v>
      </c>
      <c r="C1484">
        <v>1</v>
      </c>
      <c r="D1484" s="31">
        <v>119.231836</v>
      </c>
      <c r="E1484" s="11">
        <v>29211.8</v>
      </c>
      <c r="F1484">
        <v>245</v>
      </c>
    </row>
    <row r="1485" spans="1:6" x14ac:dyDescent="0.3">
      <c r="A1485">
        <v>9700814</v>
      </c>
      <c r="B1485" t="s">
        <v>75</v>
      </c>
      <c r="C1485" t="s">
        <v>225</v>
      </c>
      <c r="D1485" s="31">
        <v>131.667653</v>
      </c>
      <c r="E1485" s="11">
        <v>28308.545399999999</v>
      </c>
      <c r="F1485">
        <v>215</v>
      </c>
    </row>
    <row r="1486" spans="1:6" x14ac:dyDescent="0.3">
      <c r="A1486">
        <v>9700814</v>
      </c>
      <c r="B1486" t="s">
        <v>155</v>
      </c>
      <c r="C1486">
        <v>4</v>
      </c>
      <c r="D1486" s="31">
        <v>118.400851</v>
      </c>
      <c r="E1486" s="11">
        <v>27824.2</v>
      </c>
      <c r="F1486">
        <v>235</v>
      </c>
    </row>
    <row r="1487" spans="1:6" x14ac:dyDescent="0.3">
      <c r="A1487">
        <v>9700814</v>
      </c>
      <c r="B1487" t="s">
        <v>101</v>
      </c>
      <c r="C1487">
        <v>1</v>
      </c>
      <c r="D1487" s="31">
        <v>118.921446</v>
      </c>
      <c r="E1487" s="11">
        <v>24735.660800000001</v>
      </c>
      <c r="F1487">
        <v>208</v>
      </c>
    </row>
    <row r="1488" spans="1:6" x14ac:dyDescent="0.3">
      <c r="A1488">
        <v>9700814</v>
      </c>
      <c r="B1488" t="s">
        <v>155</v>
      </c>
      <c r="C1488">
        <v>3</v>
      </c>
      <c r="D1488" s="31">
        <v>120.67836699999999</v>
      </c>
      <c r="E1488" s="11">
        <v>17739.72</v>
      </c>
      <c r="F1488">
        <v>147</v>
      </c>
    </row>
    <row r="1489" spans="1:6" x14ac:dyDescent="0.3">
      <c r="A1489">
        <v>9700814</v>
      </c>
      <c r="B1489" t="s">
        <v>95</v>
      </c>
      <c r="C1489" t="s">
        <v>225</v>
      </c>
      <c r="D1489" s="31">
        <v>106.701686</v>
      </c>
      <c r="E1489" s="11">
        <v>17712.48</v>
      </c>
      <c r="F1489">
        <v>166</v>
      </c>
    </row>
    <row r="1490" spans="1:6" x14ac:dyDescent="0.3">
      <c r="A1490">
        <v>9700814</v>
      </c>
      <c r="B1490" t="s">
        <v>75</v>
      </c>
      <c r="C1490">
        <v>2</v>
      </c>
      <c r="D1490" s="31">
        <v>119.63221299999999</v>
      </c>
      <c r="E1490" s="11">
        <v>15073.6589</v>
      </c>
      <c r="F1490">
        <v>126</v>
      </c>
    </row>
    <row r="1491" spans="1:6" x14ac:dyDescent="0.3">
      <c r="A1491">
        <v>9700814</v>
      </c>
      <c r="B1491" t="s">
        <v>68</v>
      </c>
      <c r="C1491" t="s">
        <v>225</v>
      </c>
      <c r="D1491" s="31">
        <v>92.522199999999998</v>
      </c>
      <c r="E1491" s="11">
        <v>14433.4632</v>
      </c>
      <c r="F1491">
        <v>156</v>
      </c>
    </row>
    <row r="1492" spans="1:6" x14ac:dyDescent="0.3">
      <c r="A1492">
        <v>9700814</v>
      </c>
      <c r="B1492" t="s">
        <v>101</v>
      </c>
      <c r="C1492">
        <v>4</v>
      </c>
      <c r="D1492" s="31">
        <v>123.664987</v>
      </c>
      <c r="E1492" s="11">
        <v>13355.8187</v>
      </c>
      <c r="F1492">
        <v>108</v>
      </c>
    </row>
    <row r="1493" spans="1:6" x14ac:dyDescent="0.3">
      <c r="A1493">
        <v>9700814</v>
      </c>
      <c r="B1493" t="s">
        <v>101</v>
      </c>
      <c r="C1493">
        <v>3</v>
      </c>
      <c r="D1493" s="31">
        <v>123.256032</v>
      </c>
      <c r="E1493" s="11">
        <v>12079.091200000001</v>
      </c>
      <c r="F1493">
        <v>98</v>
      </c>
    </row>
    <row r="1494" spans="1:6" x14ac:dyDescent="0.3">
      <c r="A1494">
        <v>9700814</v>
      </c>
      <c r="B1494" t="s">
        <v>42</v>
      </c>
      <c r="C1494" t="s">
        <v>225</v>
      </c>
      <c r="D1494" s="31">
        <v>96.570408999999998</v>
      </c>
      <c r="E1494" s="11">
        <v>10622.745000000001</v>
      </c>
      <c r="F1494">
        <v>110</v>
      </c>
    </row>
    <row r="1495" spans="1:6" x14ac:dyDescent="0.3">
      <c r="A1495">
        <v>9700814</v>
      </c>
      <c r="B1495" t="s">
        <v>95</v>
      </c>
      <c r="C1495">
        <v>1</v>
      </c>
      <c r="D1495" s="31">
        <v>99.451729999999998</v>
      </c>
      <c r="E1495" s="11">
        <v>10342.98</v>
      </c>
      <c r="F1495">
        <v>104</v>
      </c>
    </row>
    <row r="1496" spans="1:6" x14ac:dyDescent="0.3">
      <c r="A1496">
        <v>9700814</v>
      </c>
      <c r="B1496" t="s">
        <v>75</v>
      </c>
      <c r="C1496">
        <v>3</v>
      </c>
      <c r="D1496" s="31">
        <v>122.192307</v>
      </c>
      <c r="E1496" s="11">
        <v>10141.961499999999</v>
      </c>
      <c r="F1496">
        <v>83</v>
      </c>
    </row>
    <row r="1497" spans="1:6" x14ac:dyDescent="0.3">
      <c r="A1497">
        <v>9700807</v>
      </c>
      <c r="B1497" t="s">
        <v>56</v>
      </c>
      <c r="C1497" t="s">
        <v>225</v>
      </c>
      <c r="D1497" s="31">
        <v>447.34883300000001</v>
      </c>
      <c r="E1497" s="11">
        <v>41156.092700000001</v>
      </c>
      <c r="F1497">
        <v>92</v>
      </c>
    </row>
    <row r="1498" spans="1:6" x14ac:dyDescent="0.3">
      <c r="A1498">
        <v>9700807</v>
      </c>
      <c r="B1498" t="s">
        <v>56</v>
      </c>
      <c r="C1498">
        <v>3</v>
      </c>
      <c r="D1498" s="31">
        <v>447.12189599999999</v>
      </c>
      <c r="E1498" s="11">
        <v>11178.047399999999</v>
      </c>
      <c r="F1498">
        <v>25</v>
      </c>
    </row>
    <row r="1499" spans="1:6" x14ac:dyDescent="0.3">
      <c r="A1499">
        <v>9700806</v>
      </c>
      <c r="B1499" t="s">
        <v>79</v>
      </c>
      <c r="C1499">
        <v>3</v>
      </c>
      <c r="D1499" s="31">
        <v>461.54233499999998</v>
      </c>
      <c r="E1499" s="11">
        <v>37846.4715</v>
      </c>
      <c r="F1499">
        <v>82</v>
      </c>
    </row>
    <row r="1500" spans="1:6" x14ac:dyDescent="0.3">
      <c r="A1500">
        <v>9700806</v>
      </c>
      <c r="B1500" t="s">
        <v>79</v>
      </c>
      <c r="C1500">
        <v>1</v>
      </c>
      <c r="D1500" s="31">
        <v>460.06088099999999</v>
      </c>
      <c r="E1500" s="11">
        <v>15182.009099999999</v>
      </c>
      <c r="F1500">
        <v>33</v>
      </c>
    </row>
    <row r="1501" spans="1:6" x14ac:dyDescent="0.3">
      <c r="A1501">
        <v>9700806</v>
      </c>
      <c r="B1501" t="s">
        <v>37</v>
      </c>
      <c r="C1501">
        <v>1</v>
      </c>
      <c r="D1501" s="31">
        <v>517.30669999999998</v>
      </c>
      <c r="E1501" s="11">
        <v>12932.6675</v>
      </c>
      <c r="F1501">
        <v>25</v>
      </c>
    </row>
    <row r="1502" spans="1:6" x14ac:dyDescent="0.3">
      <c r="A1502">
        <v>9700806</v>
      </c>
      <c r="B1502" t="s">
        <v>37</v>
      </c>
      <c r="C1502">
        <v>3</v>
      </c>
      <c r="D1502" s="31">
        <v>517.30669999999998</v>
      </c>
      <c r="E1502" s="11">
        <v>12415.3608</v>
      </c>
      <c r="F1502">
        <v>24</v>
      </c>
    </row>
    <row r="1503" spans="1:6" x14ac:dyDescent="0.3">
      <c r="A1503">
        <v>9700806</v>
      </c>
      <c r="B1503" t="s">
        <v>56</v>
      </c>
      <c r="C1503">
        <v>3</v>
      </c>
      <c r="D1503" s="31">
        <v>824.71535300000005</v>
      </c>
      <c r="E1503" s="11">
        <v>12370.730299999999</v>
      </c>
      <c r="F1503">
        <v>15</v>
      </c>
    </row>
    <row r="1504" spans="1:6" x14ac:dyDescent="0.3">
      <c r="A1504">
        <v>9700806</v>
      </c>
      <c r="B1504" t="s">
        <v>79</v>
      </c>
      <c r="C1504">
        <v>4</v>
      </c>
      <c r="D1504" s="31">
        <v>461.13782500000002</v>
      </c>
      <c r="E1504" s="11">
        <v>11067.3078</v>
      </c>
      <c r="F1504">
        <v>24</v>
      </c>
    </row>
    <row r="1505" spans="1:6" x14ac:dyDescent="0.3">
      <c r="A1505">
        <v>9700799</v>
      </c>
      <c r="B1505" t="s">
        <v>68</v>
      </c>
      <c r="C1505" t="s">
        <v>225</v>
      </c>
      <c r="D1505" s="31">
        <v>134.372456</v>
      </c>
      <c r="E1505" s="11">
        <v>69739.304900000003</v>
      </c>
      <c r="F1505">
        <v>519</v>
      </c>
    </row>
    <row r="1506" spans="1:6" x14ac:dyDescent="0.3">
      <c r="A1506">
        <v>9700799</v>
      </c>
      <c r="B1506" t="s">
        <v>42</v>
      </c>
      <c r="C1506" t="s">
        <v>225</v>
      </c>
      <c r="D1506" s="31">
        <v>133.275138</v>
      </c>
      <c r="E1506" s="11">
        <v>13060.963599999999</v>
      </c>
      <c r="F1506">
        <v>98</v>
      </c>
    </row>
    <row r="1507" spans="1:6" x14ac:dyDescent="0.3">
      <c r="A1507">
        <v>9700796</v>
      </c>
      <c r="B1507" t="s">
        <v>68</v>
      </c>
      <c r="C1507" t="s">
        <v>225</v>
      </c>
      <c r="D1507" s="31">
        <v>96.406711000000001</v>
      </c>
      <c r="E1507" s="11">
        <v>11858.0255</v>
      </c>
      <c r="F1507">
        <v>123</v>
      </c>
    </row>
    <row r="1508" spans="1:6" x14ac:dyDescent="0.3">
      <c r="A1508">
        <v>9700758</v>
      </c>
      <c r="B1508" t="s">
        <v>68</v>
      </c>
      <c r="C1508" t="s">
        <v>225</v>
      </c>
      <c r="D1508" s="31">
        <v>79.946265999999994</v>
      </c>
      <c r="E1508" s="11">
        <v>19986.566599999998</v>
      </c>
      <c r="F1508">
        <v>250</v>
      </c>
    </row>
    <row r="1509" spans="1:6" x14ac:dyDescent="0.3">
      <c r="A1509">
        <v>9700758</v>
      </c>
      <c r="B1509" t="s">
        <v>68</v>
      </c>
      <c r="C1509">
        <v>3</v>
      </c>
      <c r="D1509" s="31">
        <v>81.037981000000002</v>
      </c>
      <c r="E1509" s="11">
        <v>11750.507299999999</v>
      </c>
      <c r="F1509">
        <v>145</v>
      </c>
    </row>
    <row r="1510" spans="1:6" x14ac:dyDescent="0.3">
      <c r="A1510">
        <v>9700756</v>
      </c>
      <c r="B1510" t="s">
        <v>68</v>
      </c>
      <c r="C1510">
        <v>3</v>
      </c>
      <c r="D1510" s="31">
        <v>118.115906</v>
      </c>
      <c r="E1510" s="11">
        <v>266351.36940000003</v>
      </c>
      <c r="F1510">
        <v>2255</v>
      </c>
    </row>
    <row r="1511" spans="1:6" x14ac:dyDescent="0.3">
      <c r="A1511">
        <v>9700756</v>
      </c>
      <c r="B1511" t="s">
        <v>68</v>
      </c>
      <c r="C1511" t="s">
        <v>225</v>
      </c>
      <c r="D1511" s="31">
        <v>134.15644499999999</v>
      </c>
      <c r="E1511" s="11">
        <v>198819.85209999999</v>
      </c>
      <c r="F1511">
        <v>1482</v>
      </c>
    </row>
    <row r="1512" spans="1:6" x14ac:dyDescent="0.3">
      <c r="A1512">
        <v>9700756</v>
      </c>
      <c r="B1512" t="s">
        <v>68</v>
      </c>
      <c r="C1512">
        <v>2</v>
      </c>
      <c r="D1512" s="31">
        <v>119.24124999999999</v>
      </c>
      <c r="E1512" s="11">
        <v>139035.29860000001</v>
      </c>
      <c r="F1512">
        <v>1166</v>
      </c>
    </row>
    <row r="1513" spans="1:6" x14ac:dyDescent="0.3">
      <c r="A1513">
        <v>9700756</v>
      </c>
      <c r="B1513" t="s">
        <v>75</v>
      </c>
      <c r="C1513">
        <v>3</v>
      </c>
      <c r="D1513" s="31">
        <v>189.550319</v>
      </c>
      <c r="E1513" s="11">
        <v>90415.502600000007</v>
      </c>
      <c r="F1513">
        <v>477</v>
      </c>
    </row>
    <row r="1514" spans="1:6" x14ac:dyDescent="0.3">
      <c r="A1514">
        <v>9700756</v>
      </c>
      <c r="B1514" t="s">
        <v>68</v>
      </c>
      <c r="C1514">
        <v>1</v>
      </c>
      <c r="D1514" s="31">
        <v>116.152871</v>
      </c>
      <c r="E1514" s="11">
        <v>79913.175900000002</v>
      </c>
      <c r="F1514">
        <v>688</v>
      </c>
    </row>
    <row r="1515" spans="1:6" x14ac:dyDescent="0.3">
      <c r="A1515">
        <v>9700756</v>
      </c>
      <c r="B1515" t="s">
        <v>42</v>
      </c>
      <c r="C1515">
        <v>3</v>
      </c>
      <c r="D1515" s="31">
        <v>127.72380200000001</v>
      </c>
      <c r="E1515" s="11">
        <v>18264.503700000001</v>
      </c>
      <c r="F1515">
        <v>143</v>
      </c>
    </row>
    <row r="1516" spans="1:6" x14ac:dyDescent="0.3">
      <c r="A1516">
        <v>9700756</v>
      </c>
      <c r="B1516" t="s">
        <v>145</v>
      </c>
      <c r="C1516">
        <v>3</v>
      </c>
      <c r="D1516" s="31">
        <v>186.40382600000001</v>
      </c>
      <c r="E1516" s="11">
        <v>16962.748200000002</v>
      </c>
      <c r="F1516">
        <v>91</v>
      </c>
    </row>
    <row r="1517" spans="1:6" x14ac:dyDescent="0.3">
      <c r="A1517">
        <v>9700756</v>
      </c>
      <c r="B1517" t="s">
        <v>42</v>
      </c>
      <c r="C1517" t="s">
        <v>225</v>
      </c>
      <c r="D1517" s="31">
        <v>175.90548999999999</v>
      </c>
      <c r="E1517" s="11">
        <v>16535.116099999999</v>
      </c>
      <c r="F1517">
        <v>94</v>
      </c>
    </row>
    <row r="1518" spans="1:6" x14ac:dyDescent="0.3">
      <c r="A1518">
        <v>9700756</v>
      </c>
      <c r="B1518" t="s">
        <v>75</v>
      </c>
      <c r="C1518" t="s">
        <v>225</v>
      </c>
      <c r="D1518" s="31">
        <v>185.47546700000001</v>
      </c>
      <c r="E1518" s="11">
        <v>10943.052600000001</v>
      </c>
      <c r="F1518">
        <v>59</v>
      </c>
    </row>
    <row r="1519" spans="1:6" x14ac:dyDescent="0.3">
      <c r="A1519">
        <v>9700756</v>
      </c>
      <c r="B1519" t="s">
        <v>42</v>
      </c>
      <c r="C1519">
        <v>1</v>
      </c>
      <c r="D1519" s="31">
        <v>152.96972199999999</v>
      </c>
      <c r="E1519" s="11">
        <v>10707.8806</v>
      </c>
      <c r="F1519">
        <v>70</v>
      </c>
    </row>
    <row r="1520" spans="1:6" x14ac:dyDescent="0.3">
      <c r="A1520">
        <v>9700753</v>
      </c>
      <c r="B1520" t="s">
        <v>100</v>
      </c>
      <c r="C1520">
        <v>3</v>
      </c>
      <c r="D1520" s="31">
        <v>7859.1819139999998</v>
      </c>
      <c r="E1520" s="11">
        <v>212197.9117</v>
      </c>
      <c r="F1520">
        <v>27</v>
      </c>
    </row>
    <row r="1521" spans="1:6" x14ac:dyDescent="0.3">
      <c r="A1521">
        <v>9700753</v>
      </c>
      <c r="B1521" t="s">
        <v>68</v>
      </c>
      <c r="C1521">
        <v>3</v>
      </c>
      <c r="D1521" s="31">
        <v>62.100386</v>
      </c>
      <c r="E1521" s="11">
        <v>123331.36659999999</v>
      </c>
      <c r="F1521">
        <v>1986</v>
      </c>
    </row>
    <row r="1522" spans="1:6" x14ac:dyDescent="0.3">
      <c r="A1522">
        <v>9700753</v>
      </c>
      <c r="B1522" t="s">
        <v>68</v>
      </c>
      <c r="C1522" t="s">
        <v>225</v>
      </c>
      <c r="D1522" s="31">
        <v>59.825476999999999</v>
      </c>
      <c r="E1522" s="11">
        <v>114505.96430000001</v>
      </c>
      <c r="F1522">
        <v>1914</v>
      </c>
    </row>
    <row r="1523" spans="1:6" x14ac:dyDescent="0.3">
      <c r="A1523">
        <v>9700753</v>
      </c>
      <c r="B1523" t="s">
        <v>77</v>
      </c>
      <c r="C1523">
        <v>3</v>
      </c>
      <c r="D1523" s="31">
        <v>45.065752000000003</v>
      </c>
      <c r="E1523" s="11">
        <v>112664.3805</v>
      </c>
      <c r="F1523">
        <v>2500</v>
      </c>
    </row>
    <row r="1524" spans="1:6" x14ac:dyDescent="0.3">
      <c r="A1524">
        <v>9700753</v>
      </c>
      <c r="B1524" t="s">
        <v>77</v>
      </c>
      <c r="C1524">
        <v>2</v>
      </c>
      <c r="D1524" s="31">
        <v>45.469285999999997</v>
      </c>
      <c r="E1524" s="11">
        <v>32328.662799999998</v>
      </c>
      <c r="F1524">
        <v>711</v>
      </c>
    </row>
    <row r="1525" spans="1:6" x14ac:dyDescent="0.3">
      <c r="A1525">
        <v>9700753</v>
      </c>
      <c r="B1525" t="s">
        <v>42</v>
      </c>
      <c r="C1525" t="s">
        <v>225</v>
      </c>
      <c r="D1525" s="31">
        <v>61.353729000000001</v>
      </c>
      <c r="E1525" s="11">
        <v>30860.925800000001</v>
      </c>
      <c r="F1525">
        <v>503</v>
      </c>
    </row>
    <row r="1526" spans="1:6" x14ac:dyDescent="0.3">
      <c r="A1526">
        <v>9700753</v>
      </c>
      <c r="B1526" t="s">
        <v>77</v>
      </c>
      <c r="C1526" t="s">
        <v>225</v>
      </c>
      <c r="D1526" s="31">
        <v>45.400604999999999</v>
      </c>
      <c r="E1526" s="11">
        <v>27149.562000000002</v>
      </c>
      <c r="F1526">
        <v>598</v>
      </c>
    </row>
    <row r="1527" spans="1:6" x14ac:dyDescent="0.3">
      <c r="A1527">
        <v>9700753</v>
      </c>
      <c r="B1527" t="s">
        <v>154</v>
      </c>
      <c r="C1527">
        <v>3</v>
      </c>
      <c r="D1527" s="31">
        <v>56.898468999999999</v>
      </c>
      <c r="E1527" s="11">
        <v>26116.397400000002</v>
      </c>
      <c r="F1527">
        <v>459</v>
      </c>
    </row>
    <row r="1528" spans="1:6" x14ac:dyDescent="0.3">
      <c r="A1528">
        <v>9700753</v>
      </c>
      <c r="B1528" t="s">
        <v>42</v>
      </c>
      <c r="C1528">
        <v>3</v>
      </c>
      <c r="D1528" s="31">
        <v>60.581304000000003</v>
      </c>
      <c r="E1528" s="11">
        <v>25020.078600000001</v>
      </c>
      <c r="F1528">
        <v>413</v>
      </c>
    </row>
    <row r="1529" spans="1:6" x14ac:dyDescent="0.3">
      <c r="A1529">
        <v>9700753</v>
      </c>
      <c r="B1529" t="s">
        <v>68</v>
      </c>
      <c r="C1529">
        <v>2</v>
      </c>
      <c r="D1529" s="31">
        <v>61.36553</v>
      </c>
      <c r="E1529" s="11">
        <v>23993.922500000001</v>
      </c>
      <c r="F1529">
        <v>391</v>
      </c>
    </row>
    <row r="1530" spans="1:6" x14ac:dyDescent="0.3">
      <c r="A1530">
        <v>9700753</v>
      </c>
      <c r="B1530" t="s">
        <v>144</v>
      </c>
      <c r="C1530">
        <v>3</v>
      </c>
      <c r="D1530" s="31">
        <v>63.738463000000003</v>
      </c>
      <c r="E1530" s="11">
        <v>14914.800499999999</v>
      </c>
      <c r="F1530">
        <v>234</v>
      </c>
    </row>
    <row r="1531" spans="1:6" x14ac:dyDescent="0.3">
      <c r="A1531">
        <v>9700753</v>
      </c>
      <c r="B1531" t="s">
        <v>100</v>
      </c>
      <c r="C1531">
        <v>2</v>
      </c>
      <c r="D1531" s="31">
        <v>3760.3019330000002</v>
      </c>
      <c r="E1531" s="11">
        <v>11280.9058</v>
      </c>
      <c r="F1531">
        <v>3</v>
      </c>
    </row>
    <row r="1532" spans="1:6" x14ac:dyDescent="0.3">
      <c r="A1532">
        <v>9700753</v>
      </c>
      <c r="B1532" t="s">
        <v>100</v>
      </c>
      <c r="C1532" t="s">
        <v>225</v>
      </c>
      <c r="D1532" s="31">
        <v>11138.285900000001</v>
      </c>
      <c r="E1532" s="11">
        <v>11138.285900000001</v>
      </c>
      <c r="F1532">
        <v>1</v>
      </c>
    </row>
    <row r="1533" spans="1:6" x14ac:dyDescent="0.3">
      <c r="A1533">
        <v>9700753</v>
      </c>
      <c r="B1533" t="s">
        <v>136</v>
      </c>
      <c r="C1533">
        <v>3</v>
      </c>
      <c r="D1533" s="31">
        <v>58.263137</v>
      </c>
      <c r="E1533" s="11">
        <v>10254.3122</v>
      </c>
      <c r="F1533">
        <v>176</v>
      </c>
    </row>
    <row r="1534" spans="1:6" x14ac:dyDescent="0.3">
      <c r="A1534">
        <v>9700753</v>
      </c>
      <c r="B1534" t="s">
        <v>42</v>
      </c>
      <c r="C1534">
        <v>2</v>
      </c>
      <c r="D1534" s="31">
        <v>60.811010000000003</v>
      </c>
      <c r="E1534" s="11">
        <v>10155.438700000001</v>
      </c>
      <c r="F1534">
        <v>167</v>
      </c>
    </row>
    <row r="1535" spans="1:6" x14ac:dyDescent="0.3">
      <c r="A1535">
        <v>9700752</v>
      </c>
      <c r="B1535" t="s">
        <v>68</v>
      </c>
      <c r="C1535" t="s">
        <v>225</v>
      </c>
      <c r="D1535" s="31">
        <v>115.67928499999999</v>
      </c>
      <c r="E1535" s="11">
        <v>150036.03330000001</v>
      </c>
      <c r="F1535">
        <v>1297</v>
      </c>
    </row>
    <row r="1536" spans="1:6" x14ac:dyDescent="0.3">
      <c r="A1536">
        <v>9700752</v>
      </c>
      <c r="B1536" t="s">
        <v>75</v>
      </c>
      <c r="C1536">
        <v>3</v>
      </c>
      <c r="D1536" s="31">
        <v>159.14328900000001</v>
      </c>
      <c r="E1536" s="11">
        <v>76707.065600000002</v>
      </c>
      <c r="F1536">
        <v>482</v>
      </c>
    </row>
    <row r="1537" spans="1:6" x14ac:dyDescent="0.3">
      <c r="A1537">
        <v>9700752</v>
      </c>
      <c r="B1537" t="s">
        <v>42</v>
      </c>
      <c r="C1537" t="s">
        <v>225</v>
      </c>
      <c r="D1537" s="31">
        <v>123.338194</v>
      </c>
      <c r="E1537" s="11">
        <v>47608.5429</v>
      </c>
      <c r="F1537">
        <v>386</v>
      </c>
    </row>
    <row r="1538" spans="1:6" x14ac:dyDescent="0.3">
      <c r="A1538">
        <v>9700752</v>
      </c>
      <c r="B1538" t="s">
        <v>68</v>
      </c>
      <c r="C1538">
        <v>2</v>
      </c>
      <c r="D1538" s="31">
        <v>90.969902000000005</v>
      </c>
      <c r="E1538" s="11">
        <v>39844.8174</v>
      </c>
      <c r="F1538">
        <v>438</v>
      </c>
    </row>
    <row r="1539" spans="1:6" x14ac:dyDescent="0.3">
      <c r="A1539">
        <v>9700752</v>
      </c>
      <c r="B1539" t="s">
        <v>37</v>
      </c>
      <c r="C1539">
        <v>3</v>
      </c>
      <c r="D1539" s="31">
        <v>187.05258499999999</v>
      </c>
      <c r="E1539" s="11">
        <v>39655.148200000003</v>
      </c>
      <c r="F1539">
        <v>212</v>
      </c>
    </row>
    <row r="1540" spans="1:6" x14ac:dyDescent="0.3">
      <c r="A1540">
        <v>9700752</v>
      </c>
      <c r="B1540" t="s">
        <v>68</v>
      </c>
      <c r="C1540">
        <v>3</v>
      </c>
      <c r="D1540" s="31">
        <v>105.975296</v>
      </c>
      <c r="E1540" s="11">
        <v>38680.983200000002</v>
      </c>
      <c r="F1540">
        <v>365</v>
      </c>
    </row>
    <row r="1541" spans="1:6" x14ac:dyDescent="0.3">
      <c r="A1541">
        <v>9700752</v>
      </c>
      <c r="B1541" t="s">
        <v>37</v>
      </c>
      <c r="C1541">
        <v>1</v>
      </c>
      <c r="D1541" s="31">
        <v>190.78559799999999</v>
      </c>
      <c r="E1541" s="11">
        <v>34913.764499999997</v>
      </c>
      <c r="F1541">
        <v>183</v>
      </c>
    </row>
    <row r="1542" spans="1:6" x14ac:dyDescent="0.3">
      <c r="A1542">
        <v>9700752</v>
      </c>
      <c r="B1542" t="s">
        <v>155</v>
      </c>
      <c r="C1542" t="s">
        <v>225</v>
      </c>
      <c r="D1542" s="31">
        <v>185.777266</v>
      </c>
      <c r="E1542" s="11">
        <v>24894.153699999999</v>
      </c>
      <c r="F1542">
        <v>134</v>
      </c>
    </row>
    <row r="1543" spans="1:6" x14ac:dyDescent="0.3">
      <c r="A1543">
        <v>9700752</v>
      </c>
      <c r="B1543" t="s">
        <v>155</v>
      </c>
      <c r="C1543">
        <v>3</v>
      </c>
      <c r="D1543" s="31">
        <v>174.63141899999999</v>
      </c>
      <c r="E1543" s="11">
        <v>22178.190299999998</v>
      </c>
      <c r="F1543">
        <v>127</v>
      </c>
    </row>
    <row r="1544" spans="1:6" x14ac:dyDescent="0.3">
      <c r="A1544">
        <v>9700752</v>
      </c>
      <c r="B1544" t="s">
        <v>42</v>
      </c>
      <c r="C1544">
        <v>3</v>
      </c>
      <c r="D1544" s="31">
        <v>117.278908</v>
      </c>
      <c r="E1544" s="11">
        <v>19937.414400000001</v>
      </c>
      <c r="F1544">
        <v>170</v>
      </c>
    </row>
    <row r="1545" spans="1:6" x14ac:dyDescent="0.3">
      <c r="A1545">
        <v>9700752</v>
      </c>
      <c r="B1545" t="s">
        <v>68</v>
      </c>
      <c r="C1545">
        <v>1</v>
      </c>
      <c r="D1545" s="31">
        <v>95.248845000000003</v>
      </c>
      <c r="E1545" s="11">
        <v>18573.524799999999</v>
      </c>
      <c r="F1545">
        <v>195</v>
      </c>
    </row>
    <row r="1546" spans="1:6" x14ac:dyDescent="0.3">
      <c r="A1546">
        <v>9700752</v>
      </c>
      <c r="B1546" t="s">
        <v>75</v>
      </c>
      <c r="C1546">
        <v>2</v>
      </c>
      <c r="D1546" s="31">
        <v>155.62862799999999</v>
      </c>
      <c r="E1546" s="11">
        <v>12917.1762</v>
      </c>
      <c r="F1546">
        <v>83</v>
      </c>
    </row>
    <row r="1547" spans="1:6" x14ac:dyDescent="0.3">
      <c r="A1547">
        <v>9700752</v>
      </c>
      <c r="B1547" t="s">
        <v>42</v>
      </c>
      <c r="C1547">
        <v>2</v>
      </c>
      <c r="D1547" s="31">
        <v>91.919160000000005</v>
      </c>
      <c r="E1547" s="11">
        <v>12868.6824</v>
      </c>
      <c r="F1547">
        <v>140</v>
      </c>
    </row>
    <row r="1548" spans="1:6" x14ac:dyDescent="0.3">
      <c r="A1548">
        <v>9700750</v>
      </c>
      <c r="B1548" t="s">
        <v>68</v>
      </c>
      <c r="C1548" t="s">
        <v>225</v>
      </c>
      <c r="D1548" s="31">
        <v>160.41133199999999</v>
      </c>
      <c r="E1548" s="11">
        <v>16361.955900000001</v>
      </c>
      <c r="F1548">
        <v>102</v>
      </c>
    </row>
    <row r="1549" spans="1:6" x14ac:dyDescent="0.3">
      <c r="A1549">
        <v>9700747</v>
      </c>
      <c r="B1549" t="s">
        <v>56</v>
      </c>
      <c r="C1549">
        <v>2</v>
      </c>
      <c r="D1549" s="31">
        <v>154.38042200000001</v>
      </c>
      <c r="E1549" s="11">
        <v>23157.063300000002</v>
      </c>
      <c r="F1549">
        <v>150</v>
      </c>
    </row>
    <row r="1550" spans="1:6" x14ac:dyDescent="0.3">
      <c r="A1550">
        <v>9700744</v>
      </c>
      <c r="B1550" t="s">
        <v>56</v>
      </c>
      <c r="C1550">
        <v>2</v>
      </c>
      <c r="D1550" s="31">
        <v>154.337774</v>
      </c>
      <c r="E1550" s="11">
        <v>58185.341</v>
      </c>
      <c r="F1550">
        <v>377</v>
      </c>
    </row>
    <row r="1551" spans="1:6" x14ac:dyDescent="0.3">
      <c r="A1551">
        <v>9700744</v>
      </c>
      <c r="B1551" t="s">
        <v>56</v>
      </c>
      <c r="C1551">
        <v>1</v>
      </c>
      <c r="D1551" s="31">
        <v>153.957446</v>
      </c>
      <c r="E1551" s="11">
        <v>19090.723399999999</v>
      </c>
      <c r="F1551">
        <v>124</v>
      </c>
    </row>
    <row r="1552" spans="1:6" x14ac:dyDescent="0.3">
      <c r="A1552">
        <v>9700742</v>
      </c>
      <c r="B1552" t="s">
        <v>56</v>
      </c>
      <c r="C1552" t="s">
        <v>225</v>
      </c>
      <c r="D1552" s="31">
        <v>112.2</v>
      </c>
      <c r="E1552" s="11">
        <v>36913.800000000003</v>
      </c>
      <c r="F1552">
        <v>329</v>
      </c>
    </row>
    <row r="1553" spans="1:6" x14ac:dyDescent="0.3">
      <c r="A1553">
        <v>9700741</v>
      </c>
      <c r="B1553" t="s">
        <v>56</v>
      </c>
      <c r="C1553" t="s">
        <v>225</v>
      </c>
      <c r="D1553" s="31">
        <v>112.2</v>
      </c>
      <c r="E1553" s="11">
        <v>78652.2</v>
      </c>
      <c r="F1553">
        <v>701</v>
      </c>
    </row>
    <row r="1554" spans="1:6" x14ac:dyDescent="0.3">
      <c r="A1554">
        <v>9700740</v>
      </c>
      <c r="B1554" t="s">
        <v>174</v>
      </c>
      <c r="C1554">
        <v>3</v>
      </c>
      <c r="D1554" s="31">
        <v>54.100209999999997</v>
      </c>
      <c r="E1554" s="11">
        <v>102574</v>
      </c>
      <c r="F1554">
        <v>1896</v>
      </c>
    </row>
    <row r="1555" spans="1:6" x14ac:dyDescent="0.3">
      <c r="A1555">
        <v>9700740</v>
      </c>
      <c r="B1555" t="s">
        <v>174</v>
      </c>
      <c r="C1555">
        <v>2</v>
      </c>
      <c r="D1555" s="31">
        <v>54.118451</v>
      </c>
      <c r="E1555" s="11">
        <v>23758</v>
      </c>
      <c r="F1555">
        <v>439</v>
      </c>
    </row>
    <row r="1556" spans="1:6" x14ac:dyDescent="0.3">
      <c r="A1556">
        <v>9700740</v>
      </c>
      <c r="B1556" t="s">
        <v>174</v>
      </c>
      <c r="C1556" t="s">
        <v>225</v>
      </c>
      <c r="D1556" s="31">
        <v>53.992969000000002</v>
      </c>
      <c r="E1556" s="11">
        <v>11986.4393</v>
      </c>
      <c r="F1556">
        <v>222</v>
      </c>
    </row>
    <row r="1557" spans="1:6" x14ac:dyDescent="0.3">
      <c r="A1557">
        <v>9700734</v>
      </c>
      <c r="B1557" t="s">
        <v>68</v>
      </c>
      <c r="C1557" t="s">
        <v>225</v>
      </c>
      <c r="D1557" s="31">
        <v>87.835398999999995</v>
      </c>
      <c r="E1557" s="11">
        <v>22661.532999999999</v>
      </c>
      <c r="F1557">
        <v>258</v>
      </c>
    </row>
    <row r="1558" spans="1:6" x14ac:dyDescent="0.3">
      <c r="A1558">
        <v>9700732</v>
      </c>
      <c r="B1558" t="s">
        <v>68</v>
      </c>
      <c r="C1558">
        <v>2</v>
      </c>
      <c r="D1558" s="31">
        <v>60.061515999999997</v>
      </c>
      <c r="E1558" s="11">
        <v>3209747.5101999999</v>
      </c>
      <c r="F1558">
        <v>53441</v>
      </c>
    </row>
    <row r="1559" spans="1:6" x14ac:dyDescent="0.3">
      <c r="A1559">
        <v>9700732</v>
      </c>
      <c r="B1559" t="s">
        <v>68</v>
      </c>
      <c r="C1559">
        <v>3</v>
      </c>
      <c r="D1559" s="31">
        <v>59.825488</v>
      </c>
      <c r="E1559" s="11">
        <v>2544318.2157000001</v>
      </c>
      <c r="F1559">
        <v>42529</v>
      </c>
    </row>
    <row r="1560" spans="1:6" x14ac:dyDescent="0.3">
      <c r="A1560">
        <v>9700732</v>
      </c>
      <c r="B1560" t="s">
        <v>68</v>
      </c>
      <c r="C1560" t="s">
        <v>225</v>
      </c>
      <c r="D1560" s="31">
        <v>71.944969</v>
      </c>
      <c r="E1560" s="11">
        <v>2227847.9262999999</v>
      </c>
      <c r="F1560">
        <v>30966</v>
      </c>
    </row>
    <row r="1561" spans="1:6" x14ac:dyDescent="0.3">
      <c r="A1561">
        <v>9700732</v>
      </c>
      <c r="B1561" t="s">
        <v>68</v>
      </c>
      <c r="C1561">
        <v>1</v>
      </c>
      <c r="D1561" s="31">
        <v>59.825107000000003</v>
      </c>
      <c r="E1561" s="11">
        <v>1641242.0053000001</v>
      </c>
      <c r="F1561">
        <v>27434</v>
      </c>
    </row>
    <row r="1562" spans="1:6" x14ac:dyDescent="0.3">
      <c r="A1562">
        <v>9700732</v>
      </c>
      <c r="B1562" t="s">
        <v>42</v>
      </c>
      <c r="C1562">
        <v>2</v>
      </c>
      <c r="D1562" s="31">
        <v>69.802702999999994</v>
      </c>
      <c r="E1562" s="11">
        <v>535665.9449</v>
      </c>
      <c r="F1562">
        <v>7674</v>
      </c>
    </row>
    <row r="1563" spans="1:6" x14ac:dyDescent="0.3">
      <c r="A1563">
        <v>9700732</v>
      </c>
      <c r="B1563" t="s">
        <v>42</v>
      </c>
      <c r="C1563">
        <v>3</v>
      </c>
      <c r="D1563" s="31">
        <v>73.191933000000006</v>
      </c>
      <c r="E1563" s="11">
        <v>477870.13439999998</v>
      </c>
      <c r="F1563">
        <v>6529</v>
      </c>
    </row>
    <row r="1564" spans="1:6" x14ac:dyDescent="0.3">
      <c r="A1564">
        <v>9700732</v>
      </c>
      <c r="B1564" t="s">
        <v>42</v>
      </c>
      <c r="C1564">
        <v>1</v>
      </c>
      <c r="D1564" s="31">
        <v>71.522463000000002</v>
      </c>
      <c r="E1564" s="11">
        <v>351103.77279999998</v>
      </c>
      <c r="F1564">
        <v>4909</v>
      </c>
    </row>
    <row r="1565" spans="1:6" x14ac:dyDescent="0.3">
      <c r="A1565">
        <v>9700732</v>
      </c>
      <c r="B1565" t="s">
        <v>42</v>
      </c>
      <c r="C1565" t="s">
        <v>225</v>
      </c>
      <c r="D1565" s="31">
        <v>76.535450999999995</v>
      </c>
      <c r="E1565" s="11">
        <v>322826.5356</v>
      </c>
      <c r="F1565">
        <v>4218</v>
      </c>
    </row>
    <row r="1566" spans="1:6" x14ac:dyDescent="0.3">
      <c r="A1566">
        <v>9700732</v>
      </c>
      <c r="B1566" t="s">
        <v>75</v>
      </c>
      <c r="C1566">
        <v>3</v>
      </c>
      <c r="D1566" s="31">
        <v>95.558526000000001</v>
      </c>
      <c r="E1566" s="11">
        <v>210610.99249999999</v>
      </c>
      <c r="F1566">
        <v>2204</v>
      </c>
    </row>
    <row r="1567" spans="1:6" x14ac:dyDescent="0.3">
      <c r="A1567">
        <v>9700732</v>
      </c>
      <c r="B1567" t="s">
        <v>68</v>
      </c>
      <c r="C1567">
        <v>4</v>
      </c>
      <c r="D1567" s="31">
        <v>81.879409999999993</v>
      </c>
      <c r="E1567" s="11">
        <v>170309.1747</v>
      </c>
      <c r="F1567">
        <v>2080</v>
      </c>
    </row>
    <row r="1568" spans="1:6" x14ac:dyDescent="0.3">
      <c r="A1568">
        <v>9700732</v>
      </c>
      <c r="B1568" t="s">
        <v>136</v>
      </c>
      <c r="C1568">
        <v>2</v>
      </c>
      <c r="D1568" s="31">
        <v>86.007765000000006</v>
      </c>
      <c r="E1568" s="11">
        <v>155416.03210000001</v>
      </c>
      <c r="F1568">
        <v>1807</v>
      </c>
    </row>
    <row r="1569" spans="1:6" x14ac:dyDescent="0.3">
      <c r="A1569">
        <v>9700732</v>
      </c>
      <c r="B1569" t="s">
        <v>37</v>
      </c>
      <c r="C1569">
        <v>3</v>
      </c>
      <c r="D1569" s="31">
        <v>113.421952</v>
      </c>
      <c r="E1569" s="11">
        <v>153233.0575</v>
      </c>
      <c r="F1569">
        <v>1351</v>
      </c>
    </row>
    <row r="1570" spans="1:6" x14ac:dyDescent="0.3">
      <c r="A1570">
        <v>9700732</v>
      </c>
      <c r="B1570" t="s">
        <v>116</v>
      </c>
      <c r="C1570" t="s">
        <v>225</v>
      </c>
      <c r="D1570" s="31">
        <v>86.737534999999994</v>
      </c>
      <c r="E1570" s="11">
        <v>124555.1008</v>
      </c>
      <c r="F1570">
        <v>1436</v>
      </c>
    </row>
    <row r="1571" spans="1:6" x14ac:dyDescent="0.3">
      <c r="A1571">
        <v>9700732</v>
      </c>
      <c r="B1571" t="s">
        <v>101</v>
      </c>
      <c r="C1571">
        <v>3</v>
      </c>
      <c r="D1571" s="31">
        <v>70.026559000000006</v>
      </c>
      <c r="E1571" s="11">
        <v>109731.61930000001</v>
      </c>
      <c r="F1571">
        <v>1567</v>
      </c>
    </row>
    <row r="1572" spans="1:6" x14ac:dyDescent="0.3">
      <c r="A1572">
        <v>9700732</v>
      </c>
      <c r="B1572" t="s">
        <v>136</v>
      </c>
      <c r="C1572" t="s">
        <v>225</v>
      </c>
      <c r="D1572" s="31">
        <v>93.847195999999997</v>
      </c>
      <c r="E1572" s="11">
        <v>101636.51420000001</v>
      </c>
      <c r="F1572">
        <v>1083</v>
      </c>
    </row>
    <row r="1573" spans="1:6" x14ac:dyDescent="0.3">
      <c r="A1573">
        <v>9700732</v>
      </c>
      <c r="B1573" t="s">
        <v>37</v>
      </c>
      <c r="C1573">
        <v>1</v>
      </c>
      <c r="D1573" s="31">
        <v>113.656457</v>
      </c>
      <c r="E1573" s="11">
        <v>98312.835699999996</v>
      </c>
      <c r="F1573">
        <v>865</v>
      </c>
    </row>
    <row r="1574" spans="1:6" x14ac:dyDescent="0.3">
      <c r="A1574">
        <v>9700732</v>
      </c>
      <c r="B1574" t="s">
        <v>142</v>
      </c>
      <c r="C1574" t="s">
        <v>225</v>
      </c>
      <c r="D1574" s="31">
        <v>1814.1009610000001</v>
      </c>
      <c r="E1574" s="11">
        <v>94333.25</v>
      </c>
      <c r="F1574">
        <v>52</v>
      </c>
    </row>
    <row r="1575" spans="1:6" x14ac:dyDescent="0.3">
      <c r="A1575">
        <v>9700732</v>
      </c>
      <c r="B1575" t="s">
        <v>95</v>
      </c>
      <c r="C1575" t="s">
        <v>225</v>
      </c>
      <c r="D1575" s="31">
        <v>92.078327999999999</v>
      </c>
      <c r="E1575" s="11">
        <v>81213.085699999996</v>
      </c>
      <c r="F1575">
        <v>882</v>
      </c>
    </row>
    <row r="1576" spans="1:6" x14ac:dyDescent="0.3">
      <c r="A1576">
        <v>9700732</v>
      </c>
      <c r="B1576" t="s">
        <v>155</v>
      </c>
      <c r="C1576">
        <v>3</v>
      </c>
      <c r="D1576" s="31">
        <v>91.305753999999993</v>
      </c>
      <c r="E1576" s="11">
        <v>72496.769100000005</v>
      </c>
      <c r="F1576">
        <v>794</v>
      </c>
    </row>
    <row r="1577" spans="1:6" x14ac:dyDescent="0.3">
      <c r="A1577">
        <v>9700732</v>
      </c>
      <c r="B1577" t="s">
        <v>136</v>
      </c>
      <c r="C1577">
        <v>1</v>
      </c>
      <c r="D1577" s="31">
        <v>95.494128000000003</v>
      </c>
      <c r="E1577" s="11">
        <v>64267.548499999997</v>
      </c>
      <c r="F1577">
        <v>673</v>
      </c>
    </row>
    <row r="1578" spans="1:6" x14ac:dyDescent="0.3">
      <c r="A1578">
        <v>9700732</v>
      </c>
      <c r="B1578" t="s">
        <v>136</v>
      </c>
      <c r="C1578">
        <v>3</v>
      </c>
      <c r="D1578" s="31">
        <v>71.750669000000002</v>
      </c>
      <c r="E1578" s="11">
        <v>62997.088100000001</v>
      </c>
      <c r="F1578">
        <v>878</v>
      </c>
    </row>
    <row r="1579" spans="1:6" x14ac:dyDescent="0.3">
      <c r="A1579">
        <v>9700732</v>
      </c>
      <c r="B1579" t="s">
        <v>155</v>
      </c>
      <c r="C1579" t="s">
        <v>225</v>
      </c>
      <c r="D1579" s="31">
        <v>108.001424</v>
      </c>
      <c r="E1579" s="11">
        <v>62532.824699999997</v>
      </c>
      <c r="F1579">
        <v>579</v>
      </c>
    </row>
    <row r="1580" spans="1:6" x14ac:dyDescent="0.3">
      <c r="A1580">
        <v>9700732</v>
      </c>
      <c r="B1580" t="s">
        <v>101</v>
      </c>
      <c r="C1580" t="s">
        <v>225</v>
      </c>
      <c r="D1580" s="31">
        <v>84.557837000000006</v>
      </c>
      <c r="E1580" s="11">
        <v>61727.2215</v>
      </c>
      <c r="F1580">
        <v>730</v>
      </c>
    </row>
    <row r="1581" spans="1:6" x14ac:dyDescent="0.3">
      <c r="A1581">
        <v>9700732</v>
      </c>
      <c r="B1581" t="s">
        <v>77</v>
      </c>
      <c r="C1581">
        <v>3</v>
      </c>
      <c r="D1581" s="31">
        <v>58.159488000000003</v>
      </c>
      <c r="E1581" s="11">
        <v>56879.979500000001</v>
      </c>
      <c r="F1581">
        <v>978</v>
      </c>
    </row>
    <row r="1582" spans="1:6" x14ac:dyDescent="0.3">
      <c r="A1582">
        <v>9700732</v>
      </c>
      <c r="B1582" t="s">
        <v>37</v>
      </c>
      <c r="C1582">
        <v>4</v>
      </c>
      <c r="D1582" s="31">
        <v>114.446302</v>
      </c>
      <c r="E1582" s="11">
        <v>55506.4565</v>
      </c>
      <c r="F1582">
        <v>485</v>
      </c>
    </row>
    <row r="1583" spans="1:6" x14ac:dyDescent="0.3">
      <c r="A1583">
        <v>9700732</v>
      </c>
      <c r="B1583" t="s">
        <v>116</v>
      </c>
      <c r="C1583">
        <v>3</v>
      </c>
      <c r="D1583" s="31">
        <v>82.120507000000003</v>
      </c>
      <c r="E1583" s="11">
        <v>50339.871400000004</v>
      </c>
      <c r="F1583">
        <v>613</v>
      </c>
    </row>
    <row r="1584" spans="1:6" x14ac:dyDescent="0.3">
      <c r="A1584">
        <v>9700732</v>
      </c>
      <c r="B1584" t="s">
        <v>75</v>
      </c>
      <c r="C1584">
        <v>2</v>
      </c>
      <c r="D1584" s="31">
        <v>95.554969</v>
      </c>
      <c r="E1584" s="11">
        <v>49497.474099999999</v>
      </c>
      <c r="F1584">
        <v>518</v>
      </c>
    </row>
    <row r="1585" spans="1:6" x14ac:dyDescent="0.3">
      <c r="A1585">
        <v>9700732</v>
      </c>
      <c r="B1585" t="s">
        <v>77</v>
      </c>
      <c r="C1585">
        <v>2</v>
      </c>
      <c r="D1585" s="31">
        <v>59.022241000000001</v>
      </c>
      <c r="E1585" s="11">
        <v>49401.616000000002</v>
      </c>
      <c r="F1585">
        <v>837</v>
      </c>
    </row>
    <row r="1586" spans="1:6" x14ac:dyDescent="0.3">
      <c r="A1586">
        <v>9700732</v>
      </c>
      <c r="B1586" t="s">
        <v>116</v>
      </c>
      <c r="C1586">
        <v>2</v>
      </c>
      <c r="D1586" s="31">
        <v>85.235321999999996</v>
      </c>
      <c r="E1586" s="11">
        <v>47049.898200000003</v>
      </c>
      <c r="F1586">
        <v>552</v>
      </c>
    </row>
    <row r="1587" spans="1:6" x14ac:dyDescent="0.3">
      <c r="A1587">
        <v>9700732</v>
      </c>
      <c r="B1587" t="s">
        <v>89</v>
      </c>
      <c r="C1587">
        <v>3</v>
      </c>
      <c r="D1587" s="31">
        <v>115.316551</v>
      </c>
      <c r="E1587" s="11">
        <v>46818.52</v>
      </c>
      <c r="F1587">
        <v>406</v>
      </c>
    </row>
    <row r="1588" spans="1:6" x14ac:dyDescent="0.3">
      <c r="A1588">
        <v>9700732</v>
      </c>
      <c r="B1588" t="s">
        <v>37</v>
      </c>
      <c r="C1588">
        <v>2</v>
      </c>
      <c r="D1588" s="31">
        <v>113.173103</v>
      </c>
      <c r="E1588" s="11">
        <v>42779.433199999999</v>
      </c>
      <c r="F1588">
        <v>378</v>
      </c>
    </row>
    <row r="1589" spans="1:6" x14ac:dyDescent="0.3">
      <c r="A1589">
        <v>9700732</v>
      </c>
      <c r="B1589" t="s">
        <v>101</v>
      </c>
      <c r="C1589">
        <v>1</v>
      </c>
      <c r="D1589" s="31">
        <v>47.243186000000001</v>
      </c>
      <c r="E1589" s="11">
        <v>38455.953699999998</v>
      </c>
      <c r="F1589">
        <v>814</v>
      </c>
    </row>
    <row r="1590" spans="1:6" x14ac:dyDescent="0.3">
      <c r="A1590">
        <v>9700732</v>
      </c>
      <c r="B1590" t="s">
        <v>101</v>
      </c>
      <c r="C1590">
        <v>2</v>
      </c>
      <c r="D1590" s="31">
        <v>49.823965999999999</v>
      </c>
      <c r="E1590" s="11">
        <v>35424.840199999999</v>
      </c>
      <c r="F1590">
        <v>711</v>
      </c>
    </row>
    <row r="1591" spans="1:6" x14ac:dyDescent="0.3">
      <c r="A1591">
        <v>9700732</v>
      </c>
      <c r="B1591" t="s">
        <v>135</v>
      </c>
      <c r="C1591">
        <v>2</v>
      </c>
      <c r="D1591" s="31">
        <v>60.011781999999997</v>
      </c>
      <c r="E1591" s="11">
        <v>30726.032599999999</v>
      </c>
      <c r="F1591">
        <v>512</v>
      </c>
    </row>
    <row r="1592" spans="1:6" x14ac:dyDescent="0.3">
      <c r="A1592">
        <v>9700732</v>
      </c>
      <c r="B1592" t="s">
        <v>79</v>
      </c>
      <c r="C1592">
        <v>3</v>
      </c>
      <c r="D1592" s="31">
        <v>49.400221999999999</v>
      </c>
      <c r="E1592" s="11">
        <v>29837.734199999999</v>
      </c>
      <c r="F1592">
        <v>604</v>
      </c>
    </row>
    <row r="1593" spans="1:6" x14ac:dyDescent="0.3">
      <c r="A1593">
        <v>9700732</v>
      </c>
      <c r="B1593" t="s">
        <v>155</v>
      </c>
      <c r="C1593">
        <v>1</v>
      </c>
      <c r="D1593" s="31">
        <v>88.374904000000001</v>
      </c>
      <c r="E1593" s="11">
        <v>29340.4683</v>
      </c>
      <c r="F1593">
        <v>332</v>
      </c>
    </row>
    <row r="1594" spans="1:6" x14ac:dyDescent="0.3">
      <c r="A1594">
        <v>9700732</v>
      </c>
      <c r="B1594" t="s">
        <v>79</v>
      </c>
      <c r="C1594" t="s">
        <v>225</v>
      </c>
      <c r="D1594" s="31">
        <v>76.101005999999998</v>
      </c>
      <c r="E1594" s="11">
        <v>28690.079600000001</v>
      </c>
      <c r="F1594">
        <v>377</v>
      </c>
    </row>
    <row r="1595" spans="1:6" x14ac:dyDescent="0.3">
      <c r="A1595">
        <v>9700732</v>
      </c>
      <c r="B1595" t="s">
        <v>135</v>
      </c>
      <c r="C1595">
        <v>1</v>
      </c>
      <c r="D1595" s="31">
        <v>55.575932999999999</v>
      </c>
      <c r="E1595" s="11">
        <v>28232.574400000001</v>
      </c>
      <c r="F1595">
        <v>508</v>
      </c>
    </row>
    <row r="1596" spans="1:6" x14ac:dyDescent="0.3">
      <c r="A1596">
        <v>9700732</v>
      </c>
      <c r="B1596" t="s">
        <v>100</v>
      </c>
      <c r="C1596">
        <v>2</v>
      </c>
      <c r="D1596" s="31">
        <v>100.828716</v>
      </c>
      <c r="E1596" s="11">
        <v>26820.4385</v>
      </c>
      <c r="F1596">
        <v>266</v>
      </c>
    </row>
    <row r="1597" spans="1:6" x14ac:dyDescent="0.3">
      <c r="A1597">
        <v>9700732</v>
      </c>
      <c r="B1597" t="s">
        <v>75</v>
      </c>
      <c r="C1597" t="s">
        <v>225</v>
      </c>
      <c r="D1597" s="31">
        <v>95.674527999999995</v>
      </c>
      <c r="E1597" s="11">
        <v>25736.4483</v>
      </c>
      <c r="F1597">
        <v>269</v>
      </c>
    </row>
    <row r="1598" spans="1:6" x14ac:dyDescent="0.3">
      <c r="A1598">
        <v>9700732</v>
      </c>
      <c r="B1598" t="s">
        <v>116</v>
      </c>
      <c r="C1598">
        <v>1</v>
      </c>
      <c r="D1598" s="31">
        <v>78.484988999999999</v>
      </c>
      <c r="E1598" s="11">
        <v>23545.496800000001</v>
      </c>
      <c r="F1598">
        <v>300</v>
      </c>
    </row>
    <row r="1599" spans="1:6" x14ac:dyDescent="0.3">
      <c r="A1599">
        <v>9700732</v>
      </c>
      <c r="B1599" t="s">
        <v>155</v>
      </c>
      <c r="C1599">
        <v>2</v>
      </c>
      <c r="D1599" s="31">
        <v>81.122681</v>
      </c>
      <c r="E1599" s="11">
        <v>22957.7189</v>
      </c>
      <c r="F1599">
        <v>283</v>
      </c>
    </row>
    <row r="1600" spans="1:6" x14ac:dyDescent="0.3">
      <c r="A1600">
        <v>9700732</v>
      </c>
      <c r="B1600" t="s">
        <v>77</v>
      </c>
      <c r="C1600">
        <v>1</v>
      </c>
      <c r="D1600" s="31">
        <v>59.237282999999998</v>
      </c>
      <c r="E1600" s="11">
        <v>22154.7441</v>
      </c>
      <c r="F1600">
        <v>374</v>
      </c>
    </row>
    <row r="1601" spans="1:6" x14ac:dyDescent="0.3">
      <c r="A1601">
        <v>9700732</v>
      </c>
      <c r="B1601" t="s">
        <v>79</v>
      </c>
      <c r="C1601">
        <v>2</v>
      </c>
      <c r="D1601" s="31">
        <v>46.232345000000002</v>
      </c>
      <c r="E1601" s="11">
        <v>21174.414100000002</v>
      </c>
      <c r="F1601">
        <v>458</v>
      </c>
    </row>
    <row r="1602" spans="1:6" x14ac:dyDescent="0.3">
      <c r="A1602">
        <v>9700732</v>
      </c>
      <c r="B1602" t="s">
        <v>79</v>
      </c>
      <c r="C1602">
        <v>1</v>
      </c>
      <c r="D1602" s="31">
        <v>44.582141</v>
      </c>
      <c r="E1602" s="11">
        <v>19616.142199999998</v>
      </c>
      <c r="F1602">
        <v>440</v>
      </c>
    </row>
    <row r="1603" spans="1:6" x14ac:dyDescent="0.3">
      <c r="A1603">
        <v>9700732</v>
      </c>
      <c r="B1603" t="s">
        <v>135</v>
      </c>
      <c r="C1603" t="s">
        <v>225</v>
      </c>
      <c r="D1603" s="31">
        <v>83.266850000000005</v>
      </c>
      <c r="E1603" s="11">
        <v>16986.437399999999</v>
      </c>
      <c r="F1603">
        <v>204</v>
      </c>
    </row>
    <row r="1604" spans="1:6" x14ac:dyDescent="0.3">
      <c r="A1604">
        <v>9700732</v>
      </c>
      <c r="B1604" t="s">
        <v>135</v>
      </c>
      <c r="C1604">
        <v>3</v>
      </c>
      <c r="D1604" s="31">
        <v>64.004788000000005</v>
      </c>
      <c r="E1604" s="11">
        <v>16449.230599999999</v>
      </c>
      <c r="F1604">
        <v>257</v>
      </c>
    </row>
    <row r="1605" spans="1:6" x14ac:dyDescent="0.3">
      <c r="A1605">
        <v>9700732</v>
      </c>
      <c r="B1605" t="s">
        <v>145</v>
      </c>
      <c r="C1605">
        <v>3</v>
      </c>
      <c r="D1605" s="31">
        <v>94.250011000000001</v>
      </c>
      <c r="E1605" s="11">
        <v>16305.252</v>
      </c>
      <c r="F1605">
        <v>173</v>
      </c>
    </row>
    <row r="1606" spans="1:6" x14ac:dyDescent="0.3">
      <c r="A1606">
        <v>9700732</v>
      </c>
      <c r="B1606" t="s">
        <v>95</v>
      </c>
      <c r="C1606">
        <v>3</v>
      </c>
      <c r="D1606" s="31">
        <v>61.534632999999999</v>
      </c>
      <c r="E1606" s="11">
        <v>15999.004800000001</v>
      </c>
      <c r="F1606">
        <v>260</v>
      </c>
    </row>
    <row r="1607" spans="1:6" x14ac:dyDescent="0.3">
      <c r="A1607">
        <v>9700732</v>
      </c>
      <c r="B1607" t="s">
        <v>117</v>
      </c>
      <c r="C1607" t="s">
        <v>225</v>
      </c>
      <c r="D1607" s="31">
        <v>99.098078000000001</v>
      </c>
      <c r="E1607" s="11">
        <v>15360.2022</v>
      </c>
      <c r="F1607">
        <v>155</v>
      </c>
    </row>
    <row r="1608" spans="1:6" x14ac:dyDescent="0.3">
      <c r="A1608">
        <v>9700732</v>
      </c>
      <c r="B1608" t="s">
        <v>77</v>
      </c>
      <c r="C1608" t="s">
        <v>225</v>
      </c>
      <c r="D1608" s="31">
        <v>68.825681000000003</v>
      </c>
      <c r="E1608" s="11">
        <v>15003.998600000001</v>
      </c>
      <c r="F1608">
        <v>218</v>
      </c>
    </row>
    <row r="1609" spans="1:6" x14ac:dyDescent="0.3">
      <c r="A1609">
        <v>9700732</v>
      </c>
      <c r="B1609" t="s">
        <v>37</v>
      </c>
      <c r="C1609" t="s">
        <v>225</v>
      </c>
      <c r="D1609" s="31">
        <v>112.101795</v>
      </c>
      <c r="E1609" s="11">
        <v>14124.8262</v>
      </c>
      <c r="F1609">
        <v>126</v>
      </c>
    </row>
    <row r="1610" spans="1:6" x14ac:dyDescent="0.3">
      <c r="A1610">
        <v>9700732</v>
      </c>
      <c r="B1610" t="s">
        <v>93</v>
      </c>
      <c r="C1610">
        <v>3</v>
      </c>
      <c r="D1610" s="31">
        <v>114.839102</v>
      </c>
      <c r="E1610" s="11">
        <v>13895.5314</v>
      </c>
      <c r="F1610">
        <v>121</v>
      </c>
    </row>
    <row r="1611" spans="1:6" x14ac:dyDescent="0.3">
      <c r="A1611">
        <v>9700732</v>
      </c>
      <c r="B1611" t="s">
        <v>48</v>
      </c>
      <c r="C1611" t="s">
        <v>225</v>
      </c>
      <c r="D1611" s="31">
        <v>87.295520999999994</v>
      </c>
      <c r="E1611" s="11">
        <v>12657.8506</v>
      </c>
      <c r="F1611">
        <v>145</v>
      </c>
    </row>
    <row r="1612" spans="1:6" x14ac:dyDescent="0.3">
      <c r="A1612">
        <v>9700732</v>
      </c>
      <c r="B1612" t="s">
        <v>89</v>
      </c>
      <c r="C1612">
        <v>2</v>
      </c>
      <c r="D1612" s="31">
        <v>115.19354800000001</v>
      </c>
      <c r="E1612" s="11">
        <v>10713</v>
      </c>
      <c r="F1612">
        <v>93</v>
      </c>
    </row>
    <row r="1613" spans="1:6" x14ac:dyDescent="0.3">
      <c r="A1613">
        <v>9700732</v>
      </c>
      <c r="B1613" t="s">
        <v>89</v>
      </c>
      <c r="C1613" t="s">
        <v>225</v>
      </c>
      <c r="D1613" s="31">
        <v>112.035768</v>
      </c>
      <c r="E1613" s="11">
        <v>10643.397999999999</v>
      </c>
      <c r="F1613">
        <v>95</v>
      </c>
    </row>
    <row r="1614" spans="1:6" x14ac:dyDescent="0.3">
      <c r="A1614">
        <v>9700732</v>
      </c>
      <c r="B1614" t="s">
        <v>93</v>
      </c>
      <c r="C1614" t="s">
        <v>225</v>
      </c>
      <c r="D1614" s="31">
        <v>114.13292</v>
      </c>
      <c r="E1614" s="11">
        <v>10614.3616</v>
      </c>
      <c r="F1614">
        <v>93</v>
      </c>
    </row>
    <row r="1615" spans="1:6" x14ac:dyDescent="0.3">
      <c r="A1615">
        <v>9700731</v>
      </c>
      <c r="B1615" t="s">
        <v>68</v>
      </c>
      <c r="C1615">
        <v>3</v>
      </c>
      <c r="D1615" s="31">
        <v>95.262607000000003</v>
      </c>
      <c r="E1615" s="11">
        <v>392386.68050000002</v>
      </c>
      <c r="F1615">
        <v>4119</v>
      </c>
    </row>
    <row r="1616" spans="1:6" x14ac:dyDescent="0.3">
      <c r="A1616">
        <v>9700731</v>
      </c>
      <c r="B1616" t="s">
        <v>68</v>
      </c>
      <c r="C1616" t="s">
        <v>225</v>
      </c>
      <c r="D1616" s="31">
        <v>95.719104000000002</v>
      </c>
      <c r="E1616" s="11">
        <v>358372.32549999998</v>
      </c>
      <c r="F1616">
        <v>3744</v>
      </c>
    </row>
    <row r="1617" spans="1:6" x14ac:dyDescent="0.3">
      <c r="A1617">
        <v>9700731</v>
      </c>
      <c r="B1617" t="s">
        <v>101</v>
      </c>
      <c r="C1617">
        <v>3</v>
      </c>
      <c r="D1617" s="31">
        <v>110.50231599999999</v>
      </c>
      <c r="E1617" s="11">
        <v>165753.47440000001</v>
      </c>
      <c r="F1617">
        <v>1500</v>
      </c>
    </row>
    <row r="1618" spans="1:6" x14ac:dyDescent="0.3">
      <c r="A1618">
        <v>9700731</v>
      </c>
      <c r="B1618" t="s">
        <v>68</v>
      </c>
      <c r="C1618">
        <v>1</v>
      </c>
      <c r="D1618" s="31">
        <v>94.963648000000006</v>
      </c>
      <c r="E1618" s="11">
        <v>141780.72769999999</v>
      </c>
      <c r="F1618">
        <v>1493</v>
      </c>
    </row>
    <row r="1619" spans="1:6" x14ac:dyDescent="0.3">
      <c r="A1619">
        <v>9700731</v>
      </c>
      <c r="B1619" t="s">
        <v>89</v>
      </c>
      <c r="C1619">
        <v>3</v>
      </c>
      <c r="D1619" s="31">
        <v>132.28643400000001</v>
      </c>
      <c r="E1619" s="11">
        <v>126598.1177</v>
      </c>
      <c r="F1619">
        <v>957</v>
      </c>
    </row>
    <row r="1620" spans="1:6" x14ac:dyDescent="0.3">
      <c r="A1620">
        <v>9700731</v>
      </c>
      <c r="B1620" t="s">
        <v>68</v>
      </c>
      <c r="C1620">
        <v>2</v>
      </c>
      <c r="D1620" s="31">
        <v>94.332840000000004</v>
      </c>
      <c r="E1620" s="11">
        <v>117538.71950000001</v>
      </c>
      <c r="F1620">
        <v>1246</v>
      </c>
    </row>
    <row r="1621" spans="1:6" x14ac:dyDescent="0.3">
      <c r="A1621">
        <v>9700731</v>
      </c>
      <c r="B1621" t="s">
        <v>68</v>
      </c>
      <c r="C1621">
        <v>4</v>
      </c>
      <c r="D1621" s="31">
        <v>95.852016000000006</v>
      </c>
      <c r="E1621" s="11">
        <v>113488.788</v>
      </c>
      <c r="F1621">
        <v>1184</v>
      </c>
    </row>
    <row r="1622" spans="1:6" x14ac:dyDescent="0.3">
      <c r="A1622">
        <v>9700731</v>
      </c>
      <c r="B1622" t="s">
        <v>101</v>
      </c>
      <c r="C1622" t="s">
        <v>225</v>
      </c>
      <c r="D1622" s="31">
        <v>110.147218</v>
      </c>
      <c r="E1622" s="11">
        <v>69943.483900000007</v>
      </c>
      <c r="F1622">
        <v>635</v>
      </c>
    </row>
    <row r="1623" spans="1:6" x14ac:dyDescent="0.3">
      <c r="A1623">
        <v>9700731</v>
      </c>
      <c r="B1623" t="s">
        <v>42</v>
      </c>
      <c r="C1623">
        <v>3</v>
      </c>
      <c r="D1623" s="31">
        <v>99.162563000000006</v>
      </c>
      <c r="E1623" s="11">
        <v>56820.148999999998</v>
      </c>
      <c r="F1623">
        <v>573</v>
      </c>
    </row>
    <row r="1624" spans="1:6" x14ac:dyDescent="0.3">
      <c r="A1624">
        <v>9700731</v>
      </c>
      <c r="B1624" t="s">
        <v>42</v>
      </c>
      <c r="C1624" t="s">
        <v>225</v>
      </c>
      <c r="D1624" s="31">
        <v>100.74298400000001</v>
      </c>
      <c r="E1624" s="11">
        <v>53796.753599999996</v>
      </c>
      <c r="F1624">
        <v>534</v>
      </c>
    </row>
    <row r="1625" spans="1:6" x14ac:dyDescent="0.3">
      <c r="A1625">
        <v>9700731</v>
      </c>
      <c r="B1625" t="s">
        <v>95</v>
      </c>
      <c r="C1625" t="s">
        <v>225</v>
      </c>
      <c r="D1625" s="31">
        <v>106.813309</v>
      </c>
      <c r="E1625" s="11">
        <v>41443.563999999998</v>
      </c>
      <c r="F1625">
        <v>388</v>
      </c>
    </row>
    <row r="1626" spans="1:6" x14ac:dyDescent="0.3">
      <c r="A1626">
        <v>9700731</v>
      </c>
      <c r="B1626" t="s">
        <v>101</v>
      </c>
      <c r="C1626">
        <v>4</v>
      </c>
      <c r="D1626" s="31">
        <v>110.493807</v>
      </c>
      <c r="E1626" s="11">
        <v>40551.227200000001</v>
      </c>
      <c r="F1626">
        <v>367</v>
      </c>
    </row>
    <row r="1627" spans="1:6" x14ac:dyDescent="0.3">
      <c r="A1627">
        <v>9700731</v>
      </c>
      <c r="B1627" t="s">
        <v>101</v>
      </c>
      <c r="C1627">
        <v>1</v>
      </c>
      <c r="D1627" s="31">
        <v>109.90566200000001</v>
      </c>
      <c r="E1627" s="11">
        <v>38906.604399999997</v>
      </c>
      <c r="F1627">
        <v>354</v>
      </c>
    </row>
    <row r="1628" spans="1:6" x14ac:dyDescent="0.3">
      <c r="A1628">
        <v>9700731</v>
      </c>
      <c r="B1628" t="s">
        <v>77</v>
      </c>
      <c r="C1628">
        <v>3</v>
      </c>
      <c r="D1628" s="31">
        <v>110.236135</v>
      </c>
      <c r="E1628" s="11">
        <v>29322.812099999999</v>
      </c>
      <c r="F1628">
        <v>266</v>
      </c>
    </row>
    <row r="1629" spans="1:6" x14ac:dyDescent="0.3">
      <c r="A1629">
        <v>9700731</v>
      </c>
      <c r="B1629" t="s">
        <v>101</v>
      </c>
      <c r="C1629">
        <v>2</v>
      </c>
      <c r="D1629" s="31">
        <v>110.170007</v>
      </c>
      <c r="E1629" s="11">
        <v>29084.882000000001</v>
      </c>
      <c r="F1629">
        <v>264</v>
      </c>
    </row>
    <row r="1630" spans="1:6" x14ac:dyDescent="0.3">
      <c r="A1630">
        <v>9700731</v>
      </c>
      <c r="B1630" t="s">
        <v>89</v>
      </c>
      <c r="C1630" t="s">
        <v>225</v>
      </c>
      <c r="D1630" s="31">
        <v>129.02336600000001</v>
      </c>
      <c r="E1630" s="11">
        <v>28901.234199999999</v>
      </c>
      <c r="F1630">
        <v>224</v>
      </c>
    </row>
    <row r="1631" spans="1:6" x14ac:dyDescent="0.3">
      <c r="A1631">
        <v>9700731</v>
      </c>
      <c r="B1631" t="s">
        <v>174</v>
      </c>
      <c r="C1631" t="s">
        <v>225</v>
      </c>
      <c r="D1631" s="31">
        <v>152.95363900000001</v>
      </c>
      <c r="E1631" s="11">
        <v>26919.840499999998</v>
      </c>
      <c r="F1631">
        <v>176</v>
      </c>
    </row>
    <row r="1632" spans="1:6" x14ac:dyDescent="0.3">
      <c r="A1632">
        <v>9700731</v>
      </c>
      <c r="B1632" t="s">
        <v>89</v>
      </c>
      <c r="C1632">
        <v>1</v>
      </c>
      <c r="D1632" s="31">
        <v>131.76394199999999</v>
      </c>
      <c r="E1632" s="11">
        <v>26221.0245</v>
      </c>
      <c r="F1632">
        <v>199</v>
      </c>
    </row>
    <row r="1633" spans="1:6" x14ac:dyDescent="0.3">
      <c r="A1633">
        <v>9700731</v>
      </c>
      <c r="B1633" t="s">
        <v>89</v>
      </c>
      <c r="C1633">
        <v>2</v>
      </c>
      <c r="D1633" s="31">
        <v>131.726617</v>
      </c>
      <c r="E1633" s="11">
        <v>25950.143599999999</v>
      </c>
      <c r="F1633">
        <v>197</v>
      </c>
    </row>
    <row r="1634" spans="1:6" x14ac:dyDescent="0.3">
      <c r="A1634">
        <v>9700731</v>
      </c>
      <c r="B1634" t="s">
        <v>42</v>
      </c>
      <c r="C1634">
        <v>1</v>
      </c>
      <c r="D1634" s="31">
        <v>100.940704</v>
      </c>
      <c r="E1634" s="11">
        <v>23922.947</v>
      </c>
      <c r="F1634">
        <v>237</v>
      </c>
    </row>
    <row r="1635" spans="1:6" x14ac:dyDescent="0.3">
      <c r="A1635">
        <v>9700731</v>
      </c>
      <c r="B1635" t="s">
        <v>142</v>
      </c>
      <c r="C1635" t="s">
        <v>225</v>
      </c>
      <c r="D1635" s="31">
        <v>4772.2</v>
      </c>
      <c r="E1635" s="11">
        <v>23861</v>
      </c>
      <c r="F1635">
        <v>5</v>
      </c>
    </row>
    <row r="1636" spans="1:6" x14ac:dyDescent="0.3">
      <c r="A1636">
        <v>9700731</v>
      </c>
      <c r="B1636" t="s">
        <v>136</v>
      </c>
      <c r="C1636">
        <v>3</v>
      </c>
      <c r="D1636" s="31">
        <v>124.565814</v>
      </c>
      <c r="E1636" s="11">
        <v>23792.070599999999</v>
      </c>
      <c r="F1636">
        <v>191</v>
      </c>
    </row>
    <row r="1637" spans="1:6" x14ac:dyDescent="0.3">
      <c r="A1637">
        <v>9700731</v>
      </c>
      <c r="B1637" t="s">
        <v>42</v>
      </c>
      <c r="C1637">
        <v>2</v>
      </c>
      <c r="D1637" s="31">
        <v>99.717778999999993</v>
      </c>
      <c r="E1637" s="11">
        <v>20641.580399999999</v>
      </c>
      <c r="F1637">
        <v>207</v>
      </c>
    </row>
    <row r="1638" spans="1:6" x14ac:dyDescent="0.3">
      <c r="A1638">
        <v>9700731</v>
      </c>
      <c r="B1638" t="s">
        <v>89</v>
      </c>
      <c r="C1638">
        <v>4</v>
      </c>
      <c r="D1638" s="31">
        <v>131.448026</v>
      </c>
      <c r="E1638" s="11">
        <v>20505.892100000001</v>
      </c>
      <c r="F1638">
        <v>156</v>
      </c>
    </row>
    <row r="1639" spans="1:6" x14ac:dyDescent="0.3">
      <c r="A1639">
        <v>9700731</v>
      </c>
      <c r="B1639" t="s">
        <v>42</v>
      </c>
      <c r="C1639">
        <v>4</v>
      </c>
      <c r="D1639" s="31">
        <v>101.059594</v>
      </c>
      <c r="E1639" s="11">
        <v>20414.038</v>
      </c>
      <c r="F1639">
        <v>202</v>
      </c>
    </row>
    <row r="1640" spans="1:6" x14ac:dyDescent="0.3">
      <c r="A1640">
        <v>9700731</v>
      </c>
      <c r="B1640" t="s">
        <v>77</v>
      </c>
      <c r="C1640" t="s">
        <v>225</v>
      </c>
      <c r="D1640" s="31">
        <v>107.411022</v>
      </c>
      <c r="E1640" s="11">
        <v>18796.928899999999</v>
      </c>
      <c r="F1640">
        <v>175</v>
      </c>
    </row>
    <row r="1641" spans="1:6" x14ac:dyDescent="0.3">
      <c r="A1641">
        <v>9700731</v>
      </c>
      <c r="B1641" t="s">
        <v>136</v>
      </c>
      <c r="C1641">
        <v>2</v>
      </c>
      <c r="D1641" s="31">
        <v>112.45059999999999</v>
      </c>
      <c r="E1641" s="11">
        <v>18779.250199999999</v>
      </c>
      <c r="F1641">
        <v>167</v>
      </c>
    </row>
    <row r="1642" spans="1:6" x14ac:dyDescent="0.3">
      <c r="A1642">
        <v>9700731</v>
      </c>
      <c r="B1642" t="s">
        <v>142</v>
      </c>
      <c r="C1642">
        <v>3</v>
      </c>
      <c r="D1642" s="31">
        <v>5937.5</v>
      </c>
      <c r="E1642" s="11">
        <v>17812.5</v>
      </c>
      <c r="F1642">
        <v>3</v>
      </c>
    </row>
    <row r="1643" spans="1:6" x14ac:dyDescent="0.3">
      <c r="A1643">
        <v>9700731</v>
      </c>
      <c r="B1643" t="s">
        <v>155</v>
      </c>
      <c r="C1643">
        <v>3</v>
      </c>
      <c r="D1643" s="31">
        <v>127.926087</v>
      </c>
      <c r="E1643" s="11">
        <v>16758.3174</v>
      </c>
      <c r="F1643">
        <v>131</v>
      </c>
    </row>
    <row r="1644" spans="1:6" x14ac:dyDescent="0.3">
      <c r="A1644">
        <v>9700731</v>
      </c>
      <c r="B1644" t="s">
        <v>95</v>
      </c>
      <c r="C1644">
        <v>3</v>
      </c>
      <c r="D1644" s="31">
        <v>105.79123800000001</v>
      </c>
      <c r="E1644" s="11">
        <v>15974.477000000001</v>
      </c>
      <c r="F1644">
        <v>151</v>
      </c>
    </row>
    <row r="1645" spans="1:6" x14ac:dyDescent="0.3">
      <c r="A1645">
        <v>9700731</v>
      </c>
      <c r="B1645" t="s">
        <v>116</v>
      </c>
      <c r="C1645" t="s">
        <v>225</v>
      </c>
      <c r="D1645" s="31">
        <v>100.219711</v>
      </c>
      <c r="E1645" s="11">
        <v>15433.835499999999</v>
      </c>
      <c r="F1645">
        <v>154</v>
      </c>
    </row>
    <row r="1646" spans="1:6" x14ac:dyDescent="0.3">
      <c r="A1646">
        <v>9700731</v>
      </c>
      <c r="B1646" t="s">
        <v>116</v>
      </c>
      <c r="C1646">
        <v>3</v>
      </c>
      <c r="D1646" s="31">
        <v>101.998626</v>
      </c>
      <c r="E1646" s="11">
        <v>14891.7994</v>
      </c>
      <c r="F1646">
        <v>146</v>
      </c>
    </row>
    <row r="1647" spans="1:6" x14ac:dyDescent="0.3">
      <c r="A1647">
        <v>9700731</v>
      </c>
      <c r="B1647" t="s">
        <v>136</v>
      </c>
      <c r="C1647" t="s">
        <v>225</v>
      </c>
      <c r="D1647" s="31">
        <v>125.434242</v>
      </c>
      <c r="E1647" s="11">
        <v>14424.937900000001</v>
      </c>
      <c r="F1647">
        <v>115</v>
      </c>
    </row>
    <row r="1648" spans="1:6" x14ac:dyDescent="0.3">
      <c r="A1648">
        <v>9700731</v>
      </c>
      <c r="B1648" t="s">
        <v>174</v>
      </c>
      <c r="C1648">
        <v>2</v>
      </c>
      <c r="D1648" s="31">
        <v>154.034875</v>
      </c>
      <c r="E1648" s="11">
        <v>12322.79</v>
      </c>
      <c r="F1648">
        <v>80</v>
      </c>
    </row>
    <row r="1649" spans="1:6" x14ac:dyDescent="0.3">
      <c r="A1649">
        <v>9700731</v>
      </c>
      <c r="B1649" t="s">
        <v>174</v>
      </c>
      <c r="C1649">
        <v>1</v>
      </c>
      <c r="D1649" s="31">
        <v>158.78357099999999</v>
      </c>
      <c r="E1649" s="11">
        <v>11114.85</v>
      </c>
      <c r="F1649">
        <v>70</v>
      </c>
    </row>
    <row r="1650" spans="1:6" x14ac:dyDescent="0.3">
      <c r="A1650">
        <v>9700731</v>
      </c>
      <c r="B1650" t="s">
        <v>174</v>
      </c>
      <c r="C1650">
        <v>3</v>
      </c>
      <c r="D1650" s="31">
        <v>153.36646999999999</v>
      </c>
      <c r="E1650" s="11">
        <v>10428.92</v>
      </c>
      <c r="F1650">
        <v>68</v>
      </c>
    </row>
    <row r="1651" spans="1:6" x14ac:dyDescent="0.3">
      <c r="A1651">
        <v>9700723</v>
      </c>
      <c r="B1651" t="s">
        <v>68</v>
      </c>
      <c r="C1651" t="s">
        <v>225</v>
      </c>
      <c r="D1651" s="31">
        <v>152.49573000000001</v>
      </c>
      <c r="E1651" s="11">
        <v>39953.881399999998</v>
      </c>
      <c r="F1651">
        <v>262</v>
      </c>
    </row>
    <row r="1652" spans="1:6" x14ac:dyDescent="0.3">
      <c r="A1652">
        <v>9700723</v>
      </c>
      <c r="B1652" t="s">
        <v>68</v>
      </c>
      <c r="C1652">
        <v>3</v>
      </c>
      <c r="D1652" s="31">
        <v>103.573854</v>
      </c>
      <c r="E1652" s="11">
        <v>10978.828600000001</v>
      </c>
      <c r="F1652">
        <v>106</v>
      </c>
    </row>
    <row r="1653" spans="1:6" x14ac:dyDescent="0.3">
      <c r="A1653">
        <v>9700719</v>
      </c>
      <c r="B1653" t="s">
        <v>56</v>
      </c>
      <c r="C1653">
        <v>3</v>
      </c>
      <c r="D1653" s="31">
        <v>802.46389899999997</v>
      </c>
      <c r="E1653" s="11">
        <v>219875.1084</v>
      </c>
      <c r="F1653">
        <v>274</v>
      </c>
    </row>
    <row r="1654" spans="1:6" x14ac:dyDescent="0.3">
      <c r="A1654">
        <v>9700719</v>
      </c>
      <c r="B1654" t="s">
        <v>56</v>
      </c>
      <c r="C1654">
        <v>1</v>
      </c>
      <c r="D1654" s="31">
        <v>795.89092900000003</v>
      </c>
      <c r="E1654" s="11">
        <v>67650.729000000007</v>
      </c>
      <c r="F1654">
        <v>85</v>
      </c>
    </row>
    <row r="1655" spans="1:6" x14ac:dyDescent="0.3">
      <c r="A1655">
        <v>9700719</v>
      </c>
      <c r="B1655" t="s">
        <v>56</v>
      </c>
      <c r="C1655" t="s">
        <v>225</v>
      </c>
      <c r="D1655" s="31">
        <v>786.82925999999998</v>
      </c>
      <c r="E1655" s="11">
        <v>66093.657900000006</v>
      </c>
      <c r="F1655">
        <v>84</v>
      </c>
    </row>
    <row r="1656" spans="1:6" x14ac:dyDescent="0.3">
      <c r="A1656">
        <v>9700719</v>
      </c>
      <c r="B1656" t="s">
        <v>56</v>
      </c>
      <c r="C1656">
        <v>4</v>
      </c>
      <c r="D1656" s="31">
        <v>801.21946600000001</v>
      </c>
      <c r="E1656" s="11">
        <v>44868.290099999998</v>
      </c>
      <c r="F1656">
        <v>56</v>
      </c>
    </row>
    <row r="1657" spans="1:6" x14ac:dyDescent="0.3">
      <c r="A1657">
        <v>9700711</v>
      </c>
      <c r="B1657" t="s">
        <v>56</v>
      </c>
      <c r="C1657" t="s">
        <v>225</v>
      </c>
      <c r="D1657" s="31">
        <v>121.754851</v>
      </c>
      <c r="E1657" s="11">
        <v>18141.4728</v>
      </c>
      <c r="F1657">
        <v>149</v>
      </c>
    </row>
    <row r="1658" spans="1:6" x14ac:dyDescent="0.3">
      <c r="A1658">
        <v>9700710</v>
      </c>
      <c r="B1658" t="s">
        <v>56</v>
      </c>
      <c r="C1658" t="s">
        <v>225</v>
      </c>
      <c r="D1658" s="31">
        <v>121.53325700000001</v>
      </c>
      <c r="E1658" s="11">
        <v>11910.2592</v>
      </c>
      <c r="F1658">
        <v>98</v>
      </c>
    </row>
    <row r="1659" spans="1:6" x14ac:dyDescent="0.3">
      <c r="A1659">
        <v>9700707</v>
      </c>
      <c r="B1659" t="s">
        <v>56</v>
      </c>
      <c r="C1659">
        <v>2</v>
      </c>
      <c r="D1659" s="31">
        <v>155.19445300000001</v>
      </c>
      <c r="E1659" s="11">
        <v>18778.528900000001</v>
      </c>
      <c r="F1659">
        <v>121</v>
      </c>
    </row>
    <row r="1660" spans="1:6" x14ac:dyDescent="0.3">
      <c r="A1660">
        <v>9700707</v>
      </c>
      <c r="B1660" t="s">
        <v>56</v>
      </c>
      <c r="C1660" t="s">
        <v>225</v>
      </c>
      <c r="D1660" s="31">
        <v>156.0975</v>
      </c>
      <c r="E1660" s="11">
        <v>15609.75</v>
      </c>
      <c r="F1660">
        <v>100</v>
      </c>
    </row>
    <row r="1661" spans="1:6" x14ac:dyDescent="0.3">
      <c r="A1661">
        <v>9700706</v>
      </c>
      <c r="B1661" t="s">
        <v>101</v>
      </c>
      <c r="C1661">
        <v>3</v>
      </c>
      <c r="D1661" s="31">
        <v>111.36073399999999</v>
      </c>
      <c r="E1661" s="11">
        <v>583418.88959999999</v>
      </c>
      <c r="F1661">
        <v>5239</v>
      </c>
    </row>
    <row r="1662" spans="1:6" x14ac:dyDescent="0.3">
      <c r="A1662">
        <v>9700706</v>
      </c>
      <c r="B1662" t="s">
        <v>101</v>
      </c>
      <c r="C1662" t="s">
        <v>225</v>
      </c>
      <c r="D1662" s="31">
        <v>111.36360000000001</v>
      </c>
      <c r="E1662" s="11">
        <v>328188.52919999999</v>
      </c>
      <c r="F1662">
        <v>2947</v>
      </c>
    </row>
    <row r="1663" spans="1:6" x14ac:dyDescent="0.3">
      <c r="A1663">
        <v>9700706</v>
      </c>
      <c r="B1663" t="s">
        <v>68</v>
      </c>
      <c r="C1663" t="s">
        <v>225</v>
      </c>
      <c r="D1663" s="31">
        <v>96.437725</v>
      </c>
      <c r="E1663" s="11">
        <v>156421.99100000001</v>
      </c>
      <c r="F1663">
        <v>1622</v>
      </c>
    </row>
    <row r="1664" spans="1:6" x14ac:dyDescent="0.3">
      <c r="A1664">
        <v>9700706</v>
      </c>
      <c r="B1664" t="s">
        <v>101</v>
      </c>
      <c r="C1664">
        <v>4</v>
      </c>
      <c r="D1664" s="31">
        <v>111.36360000000001</v>
      </c>
      <c r="E1664" s="11">
        <v>155686.31280000001</v>
      </c>
      <c r="F1664">
        <v>1398</v>
      </c>
    </row>
    <row r="1665" spans="1:6" x14ac:dyDescent="0.3">
      <c r="A1665">
        <v>9700706</v>
      </c>
      <c r="B1665" t="s">
        <v>77</v>
      </c>
      <c r="C1665">
        <v>3</v>
      </c>
      <c r="D1665" s="31">
        <v>107.45610000000001</v>
      </c>
      <c r="E1665" s="11">
        <v>89725.843500000003</v>
      </c>
      <c r="F1665">
        <v>835</v>
      </c>
    </row>
    <row r="1666" spans="1:6" x14ac:dyDescent="0.3">
      <c r="A1666">
        <v>9700706</v>
      </c>
      <c r="B1666" t="s">
        <v>68</v>
      </c>
      <c r="C1666">
        <v>3</v>
      </c>
      <c r="D1666" s="31">
        <v>96.438258000000005</v>
      </c>
      <c r="E1666" s="11">
        <v>77439.921499999997</v>
      </c>
      <c r="F1666">
        <v>803</v>
      </c>
    </row>
    <row r="1667" spans="1:6" x14ac:dyDescent="0.3">
      <c r="A1667">
        <v>9700706</v>
      </c>
      <c r="B1667" t="s">
        <v>101</v>
      </c>
      <c r="C1667">
        <v>2</v>
      </c>
      <c r="D1667" s="31">
        <v>111.36360000000001</v>
      </c>
      <c r="E1667" s="11">
        <v>73277.248800000001</v>
      </c>
      <c r="F1667">
        <v>658</v>
      </c>
    </row>
    <row r="1668" spans="1:6" x14ac:dyDescent="0.3">
      <c r="A1668">
        <v>9700706</v>
      </c>
      <c r="B1668" t="s">
        <v>77</v>
      </c>
      <c r="C1668" t="s">
        <v>225</v>
      </c>
      <c r="D1668" s="31">
        <v>107.45610000000001</v>
      </c>
      <c r="E1668" s="11">
        <v>50719.279199999997</v>
      </c>
      <c r="F1668">
        <v>472</v>
      </c>
    </row>
    <row r="1669" spans="1:6" x14ac:dyDescent="0.3">
      <c r="A1669">
        <v>9700706</v>
      </c>
      <c r="B1669" t="s">
        <v>77</v>
      </c>
      <c r="C1669">
        <v>2</v>
      </c>
      <c r="D1669" s="31">
        <v>107.45610000000001</v>
      </c>
      <c r="E1669" s="11">
        <v>49967.086499999998</v>
      </c>
      <c r="F1669">
        <v>465</v>
      </c>
    </row>
    <row r="1670" spans="1:6" x14ac:dyDescent="0.3">
      <c r="A1670">
        <v>9700706</v>
      </c>
      <c r="B1670" t="s">
        <v>101</v>
      </c>
      <c r="C1670">
        <v>1</v>
      </c>
      <c r="D1670" s="31">
        <v>111.36360000000001</v>
      </c>
      <c r="E1670" s="11">
        <v>49556.802000000003</v>
      </c>
      <c r="F1670">
        <v>445</v>
      </c>
    </row>
    <row r="1671" spans="1:6" x14ac:dyDescent="0.3">
      <c r="A1671">
        <v>9700706</v>
      </c>
      <c r="B1671" t="s">
        <v>136</v>
      </c>
      <c r="C1671" t="s">
        <v>225</v>
      </c>
      <c r="D1671" s="31">
        <v>118.895465</v>
      </c>
      <c r="E1671" s="11">
        <v>45536.963199999998</v>
      </c>
      <c r="F1671">
        <v>383</v>
      </c>
    </row>
    <row r="1672" spans="1:6" x14ac:dyDescent="0.3">
      <c r="A1672">
        <v>9700706</v>
      </c>
      <c r="B1672" t="s">
        <v>68</v>
      </c>
      <c r="C1672">
        <v>4</v>
      </c>
      <c r="D1672" s="31">
        <v>96.440959000000007</v>
      </c>
      <c r="E1672" s="11">
        <v>39444.352500000001</v>
      </c>
      <c r="F1672">
        <v>409</v>
      </c>
    </row>
    <row r="1673" spans="1:6" x14ac:dyDescent="0.3">
      <c r="A1673">
        <v>9700706</v>
      </c>
      <c r="B1673" t="s">
        <v>68</v>
      </c>
      <c r="C1673">
        <v>2</v>
      </c>
      <c r="D1673" s="31">
        <v>96.438395999999997</v>
      </c>
      <c r="E1673" s="11">
        <v>39250.427499999998</v>
      </c>
      <c r="F1673">
        <v>407</v>
      </c>
    </row>
    <row r="1674" spans="1:6" x14ac:dyDescent="0.3">
      <c r="A1674">
        <v>9700706</v>
      </c>
      <c r="B1674" t="s">
        <v>68</v>
      </c>
      <c r="C1674">
        <v>1</v>
      </c>
      <c r="D1674" s="31">
        <v>96.448499999999996</v>
      </c>
      <c r="E1674" s="11">
        <v>38579.4</v>
      </c>
      <c r="F1674">
        <v>400</v>
      </c>
    </row>
    <row r="1675" spans="1:6" x14ac:dyDescent="0.3">
      <c r="A1675">
        <v>9700706</v>
      </c>
      <c r="B1675" t="s">
        <v>136</v>
      </c>
      <c r="C1675">
        <v>3</v>
      </c>
      <c r="D1675" s="31">
        <v>121.772246</v>
      </c>
      <c r="E1675" s="11">
        <v>35070.406999999999</v>
      </c>
      <c r="F1675">
        <v>288</v>
      </c>
    </row>
    <row r="1676" spans="1:6" x14ac:dyDescent="0.3">
      <c r="A1676">
        <v>9700706</v>
      </c>
      <c r="B1676" t="s">
        <v>136</v>
      </c>
      <c r="C1676">
        <v>2</v>
      </c>
      <c r="D1676" s="31">
        <v>120.465951</v>
      </c>
      <c r="E1676" s="11">
        <v>27225.305</v>
      </c>
      <c r="F1676">
        <v>226</v>
      </c>
    </row>
    <row r="1677" spans="1:6" x14ac:dyDescent="0.3">
      <c r="A1677">
        <v>9700706</v>
      </c>
      <c r="B1677" t="s">
        <v>42</v>
      </c>
      <c r="C1677" t="s">
        <v>225</v>
      </c>
      <c r="D1677" s="31">
        <v>101.8182</v>
      </c>
      <c r="E1677" s="11">
        <v>16494.5484</v>
      </c>
      <c r="F1677">
        <v>162</v>
      </c>
    </row>
    <row r="1678" spans="1:6" x14ac:dyDescent="0.3">
      <c r="A1678">
        <v>9700706</v>
      </c>
      <c r="B1678" t="s">
        <v>136</v>
      </c>
      <c r="C1678">
        <v>4</v>
      </c>
      <c r="D1678" s="31">
        <v>122.10861199999999</v>
      </c>
      <c r="E1678" s="11">
        <v>11966.644</v>
      </c>
      <c r="F1678">
        <v>98</v>
      </c>
    </row>
    <row r="1679" spans="1:6" x14ac:dyDescent="0.3">
      <c r="A1679">
        <v>9700687</v>
      </c>
      <c r="B1679" t="s">
        <v>68</v>
      </c>
      <c r="C1679" t="s">
        <v>225</v>
      </c>
      <c r="D1679" s="31">
        <v>75.423452999999995</v>
      </c>
      <c r="E1679" s="11">
        <v>313007.33069999999</v>
      </c>
      <c r="F1679">
        <v>4150</v>
      </c>
    </row>
    <row r="1680" spans="1:6" x14ac:dyDescent="0.3">
      <c r="A1680">
        <v>9700687</v>
      </c>
      <c r="B1680" t="s">
        <v>68</v>
      </c>
      <c r="C1680">
        <v>3</v>
      </c>
      <c r="D1680" s="31">
        <v>76.649665999999996</v>
      </c>
      <c r="E1680" s="11">
        <v>275402.25050000002</v>
      </c>
      <c r="F1680">
        <v>3593</v>
      </c>
    </row>
    <row r="1681" spans="1:6" x14ac:dyDescent="0.3">
      <c r="A1681">
        <v>9700687</v>
      </c>
      <c r="B1681" t="s">
        <v>75</v>
      </c>
      <c r="C1681">
        <v>3</v>
      </c>
      <c r="D1681" s="31">
        <v>91.739829999999998</v>
      </c>
      <c r="E1681" s="11">
        <v>141554.55790000001</v>
      </c>
      <c r="F1681">
        <v>1543</v>
      </c>
    </row>
    <row r="1682" spans="1:6" x14ac:dyDescent="0.3">
      <c r="A1682">
        <v>9700687</v>
      </c>
      <c r="B1682" t="s">
        <v>144</v>
      </c>
      <c r="C1682">
        <v>3</v>
      </c>
      <c r="D1682" s="31">
        <v>87.131521000000006</v>
      </c>
      <c r="E1682" s="11">
        <v>104557.8257</v>
      </c>
      <c r="F1682">
        <v>1200</v>
      </c>
    </row>
    <row r="1683" spans="1:6" x14ac:dyDescent="0.3">
      <c r="A1683">
        <v>9700687</v>
      </c>
      <c r="B1683" t="s">
        <v>168</v>
      </c>
      <c r="C1683">
        <v>3</v>
      </c>
      <c r="D1683" s="31">
        <v>125.101866</v>
      </c>
      <c r="E1683" s="11">
        <v>96703.743100000007</v>
      </c>
      <c r="F1683">
        <v>773</v>
      </c>
    </row>
    <row r="1684" spans="1:6" x14ac:dyDescent="0.3">
      <c r="A1684">
        <v>9700687</v>
      </c>
      <c r="B1684" t="s">
        <v>68</v>
      </c>
      <c r="C1684">
        <v>2</v>
      </c>
      <c r="D1684" s="31">
        <v>72.454120000000003</v>
      </c>
      <c r="E1684" s="11">
        <v>92523.911300000007</v>
      </c>
      <c r="F1684">
        <v>1277</v>
      </c>
    </row>
    <row r="1685" spans="1:6" x14ac:dyDescent="0.3">
      <c r="A1685">
        <v>9700687</v>
      </c>
      <c r="B1685" t="s">
        <v>37</v>
      </c>
      <c r="C1685">
        <v>3</v>
      </c>
      <c r="D1685" s="31">
        <v>103.95214799999999</v>
      </c>
      <c r="E1685" s="11">
        <v>87111.900200000004</v>
      </c>
      <c r="F1685">
        <v>838</v>
      </c>
    </row>
    <row r="1686" spans="1:6" x14ac:dyDescent="0.3">
      <c r="A1686">
        <v>9700687</v>
      </c>
      <c r="B1686" t="s">
        <v>101</v>
      </c>
      <c r="C1686">
        <v>3</v>
      </c>
      <c r="D1686" s="31">
        <v>83.778398999999993</v>
      </c>
      <c r="E1686" s="11">
        <v>69117.179499999998</v>
      </c>
      <c r="F1686">
        <v>825</v>
      </c>
    </row>
    <row r="1687" spans="1:6" x14ac:dyDescent="0.3">
      <c r="A1687">
        <v>9700687</v>
      </c>
      <c r="B1687" t="s">
        <v>42</v>
      </c>
      <c r="C1687">
        <v>3</v>
      </c>
      <c r="D1687" s="31">
        <v>81.478537000000003</v>
      </c>
      <c r="E1687" s="11">
        <v>61353.3387</v>
      </c>
      <c r="F1687">
        <v>753</v>
      </c>
    </row>
    <row r="1688" spans="1:6" x14ac:dyDescent="0.3">
      <c r="A1688">
        <v>9700687</v>
      </c>
      <c r="B1688" t="s">
        <v>37</v>
      </c>
      <c r="C1688">
        <v>1</v>
      </c>
      <c r="D1688" s="31">
        <v>103.970556</v>
      </c>
      <c r="E1688" s="11">
        <v>58327.482000000004</v>
      </c>
      <c r="F1688">
        <v>561</v>
      </c>
    </row>
    <row r="1689" spans="1:6" x14ac:dyDescent="0.3">
      <c r="A1689">
        <v>9700687</v>
      </c>
      <c r="B1689" t="s">
        <v>144</v>
      </c>
      <c r="C1689" t="s">
        <v>225</v>
      </c>
      <c r="D1689" s="31">
        <v>87.707012000000006</v>
      </c>
      <c r="E1689" s="11">
        <v>54290.640700000004</v>
      </c>
      <c r="F1689">
        <v>619</v>
      </c>
    </row>
    <row r="1690" spans="1:6" x14ac:dyDescent="0.3">
      <c r="A1690">
        <v>9700687</v>
      </c>
      <c r="B1690" t="s">
        <v>68</v>
      </c>
      <c r="C1690">
        <v>1</v>
      </c>
      <c r="D1690" s="31">
        <v>75.444344999999998</v>
      </c>
      <c r="E1690" s="11">
        <v>52961.930699999997</v>
      </c>
      <c r="F1690">
        <v>702</v>
      </c>
    </row>
    <row r="1691" spans="1:6" x14ac:dyDescent="0.3">
      <c r="A1691">
        <v>9700687</v>
      </c>
      <c r="B1691" t="s">
        <v>168</v>
      </c>
      <c r="C1691" t="s">
        <v>225</v>
      </c>
      <c r="D1691" s="31">
        <v>127.318522</v>
      </c>
      <c r="E1691" s="11">
        <v>45707.349600000001</v>
      </c>
      <c r="F1691">
        <v>359</v>
      </c>
    </row>
    <row r="1692" spans="1:6" x14ac:dyDescent="0.3">
      <c r="A1692">
        <v>9700687</v>
      </c>
      <c r="B1692" t="s">
        <v>144</v>
      </c>
      <c r="C1692">
        <v>2</v>
      </c>
      <c r="D1692" s="31">
        <v>87.495435000000001</v>
      </c>
      <c r="E1692" s="11">
        <v>37885.523399999998</v>
      </c>
      <c r="F1692">
        <v>433</v>
      </c>
    </row>
    <row r="1693" spans="1:6" x14ac:dyDescent="0.3">
      <c r="A1693">
        <v>9700687</v>
      </c>
      <c r="B1693" t="s">
        <v>168</v>
      </c>
      <c r="C1693">
        <v>2</v>
      </c>
      <c r="D1693" s="31">
        <v>123.329915</v>
      </c>
      <c r="E1693" s="11">
        <v>29969.1695</v>
      </c>
      <c r="F1693">
        <v>243</v>
      </c>
    </row>
    <row r="1694" spans="1:6" x14ac:dyDescent="0.3">
      <c r="A1694">
        <v>9700687</v>
      </c>
      <c r="B1694" t="s">
        <v>42</v>
      </c>
      <c r="C1694" t="s">
        <v>225</v>
      </c>
      <c r="D1694" s="31">
        <v>82.916869000000005</v>
      </c>
      <c r="E1694" s="11">
        <v>29932.99</v>
      </c>
      <c r="F1694">
        <v>361</v>
      </c>
    </row>
    <row r="1695" spans="1:6" x14ac:dyDescent="0.3">
      <c r="A1695">
        <v>9700687</v>
      </c>
      <c r="B1695" t="s">
        <v>144</v>
      </c>
      <c r="C1695">
        <v>1</v>
      </c>
      <c r="D1695" s="31">
        <v>86.895454000000001</v>
      </c>
      <c r="E1695" s="11">
        <v>26676.904399999999</v>
      </c>
      <c r="F1695">
        <v>307</v>
      </c>
    </row>
    <row r="1696" spans="1:6" x14ac:dyDescent="0.3">
      <c r="A1696">
        <v>9700687</v>
      </c>
      <c r="B1696" t="s">
        <v>101</v>
      </c>
      <c r="C1696" t="s">
        <v>225</v>
      </c>
      <c r="D1696" s="31">
        <v>89.263739999999999</v>
      </c>
      <c r="E1696" s="11">
        <v>25440.166099999999</v>
      </c>
      <c r="F1696">
        <v>285</v>
      </c>
    </row>
    <row r="1697" spans="1:6" x14ac:dyDescent="0.3">
      <c r="A1697">
        <v>9700687</v>
      </c>
      <c r="B1697" t="s">
        <v>136</v>
      </c>
      <c r="C1697" t="s">
        <v>225</v>
      </c>
      <c r="D1697" s="31">
        <v>43.471339</v>
      </c>
      <c r="E1697" s="11">
        <v>22474.682400000002</v>
      </c>
      <c r="F1697">
        <v>517</v>
      </c>
    </row>
    <row r="1698" spans="1:6" x14ac:dyDescent="0.3">
      <c r="A1698">
        <v>9700687</v>
      </c>
      <c r="B1698" t="s">
        <v>37</v>
      </c>
      <c r="C1698">
        <v>4</v>
      </c>
      <c r="D1698" s="31">
        <v>104.739786</v>
      </c>
      <c r="E1698" s="11">
        <v>21366.916399999998</v>
      </c>
      <c r="F1698">
        <v>204</v>
      </c>
    </row>
    <row r="1699" spans="1:6" x14ac:dyDescent="0.3">
      <c r="A1699">
        <v>9700687</v>
      </c>
      <c r="B1699" t="s">
        <v>145</v>
      </c>
      <c r="C1699">
        <v>3</v>
      </c>
      <c r="D1699" s="31">
        <v>91.575159999999997</v>
      </c>
      <c r="E1699" s="11">
        <v>20604.411</v>
      </c>
      <c r="F1699">
        <v>225</v>
      </c>
    </row>
    <row r="1700" spans="1:6" x14ac:dyDescent="0.3">
      <c r="A1700">
        <v>9700687</v>
      </c>
      <c r="B1700" t="s">
        <v>42</v>
      </c>
      <c r="C1700">
        <v>2</v>
      </c>
      <c r="D1700" s="31">
        <v>77.553599000000006</v>
      </c>
      <c r="E1700" s="11">
        <v>19078.185399999998</v>
      </c>
      <c r="F1700">
        <v>246</v>
      </c>
    </row>
    <row r="1701" spans="1:6" x14ac:dyDescent="0.3">
      <c r="A1701">
        <v>9700687</v>
      </c>
      <c r="B1701" t="s">
        <v>75</v>
      </c>
      <c r="C1701">
        <v>2</v>
      </c>
      <c r="D1701" s="31">
        <v>91.416075000000006</v>
      </c>
      <c r="E1701" s="11">
        <v>16637.7258</v>
      </c>
      <c r="F1701">
        <v>182</v>
      </c>
    </row>
    <row r="1702" spans="1:6" x14ac:dyDescent="0.3">
      <c r="A1702">
        <v>9700687</v>
      </c>
      <c r="B1702" t="s">
        <v>75</v>
      </c>
      <c r="C1702" t="s">
        <v>225</v>
      </c>
      <c r="D1702" s="31">
        <v>91.624134999999995</v>
      </c>
      <c r="E1702" s="11">
        <v>16400.720300000001</v>
      </c>
      <c r="F1702">
        <v>179</v>
      </c>
    </row>
    <row r="1703" spans="1:6" x14ac:dyDescent="0.3">
      <c r="A1703">
        <v>9700687</v>
      </c>
      <c r="B1703" t="s">
        <v>168</v>
      </c>
      <c r="C1703">
        <v>1</v>
      </c>
      <c r="D1703" s="31">
        <v>122.207908</v>
      </c>
      <c r="E1703" s="11">
        <v>15153.780699999999</v>
      </c>
      <c r="F1703">
        <v>124</v>
      </c>
    </row>
    <row r="1704" spans="1:6" x14ac:dyDescent="0.3">
      <c r="A1704">
        <v>9700687</v>
      </c>
      <c r="B1704" t="s">
        <v>136</v>
      </c>
      <c r="C1704">
        <v>2</v>
      </c>
      <c r="D1704" s="31">
        <v>53.629207000000001</v>
      </c>
      <c r="E1704" s="11">
        <v>13729.0771</v>
      </c>
      <c r="F1704">
        <v>256</v>
      </c>
    </row>
    <row r="1705" spans="1:6" x14ac:dyDescent="0.3">
      <c r="A1705">
        <v>9700687</v>
      </c>
      <c r="B1705" t="s">
        <v>37</v>
      </c>
      <c r="C1705">
        <v>2</v>
      </c>
      <c r="D1705" s="31">
        <v>101.604488</v>
      </c>
      <c r="E1705" s="11">
        <v>13310.188</v>
      </c>
      <c r="F1705">
        <v>131</v>
      </c>
    </row>
    <row r="1706" spans="1:6" x14ac:dyDescent="0.3">
      <c r="A1706">
        <v>9700687</v>
      </c>
      <c r="B1706" t="s">
        <v>136</v>
      </c>
      <c r="C1706">
        <v>3</v>
      </c>
      <c r="D1706" s="31">
        <v>50.017225000000003</v>
      </c>
      <c r="E1706" s="11">
        <v>13254.5648</v>
      </c>
      <c r="F1706">
        <v>265</v>
      </c>
    </row>
    <row r="1707" spans="1:6" x14ac:dyDescent="0.3">
      <c r="A1707">
        <v>9700687</v>
      </c>
      <c r="B1707" t="s">
        <v>93</v>
      </c>
      <c r="C1707">
        <v>3</v>
      </c>
      <c r="D1707" s="31">
        <v>111.505</v>
      </c>
      <c r="E1707" s="11">
        <v>13157.59</v>
      </c>
      <c r="F1707">
        <v>118</v>
      </c>
    </row>
    <row r="1708" spans="1:6" x14ac:dyDescent="0.3">
      <c r="A1708">
        <v>9700669</v>
      </c>
      <c r="B1708" t="s">
        <v>77</v>
      </c>
      <c r="C1708">
        <v>2</v>
      </c>
      <c r="D1708" s="31">
        <v>228.11466200000001</v>
      </c>
      <c r="E1708" s="11">
        <v>5122770.9682</v>
      </c>
      <c r="F1708">
        <v>22457</v>
      </c>
    </row>
    <row r="1709" spans="1:6" x14ac:dyDescent="0.3">
      <c r="A1709">
        <v>9700669</v>
      </c>
      <c r="B1709" t="s">
        <v>77</v>
      </c>
      <c r="C1709">
        <v>3</v>
      </c>
      <c r="D1709" s="31">
        <v>236.57052200000001</v>
      </c>
      <c r="E1709" s="11">
        <v>4267732.2189999996</v>
      </c>
      <c r="F1709">
        <v>18040</v>
      </c>
    </row>
    <row r="1710" spans="1:6" x14ac:dyDescent="0.3">
      <c r="A1710">
        <v>9700669</v>
      </c>
      <c r="B1710" t="s">
        <v>77</v>
      </c>
      <c r="C1710">
        <v>1</v>
      </c>
      <c r="D1710" s="31">
        <v>235.36912699999999</v>
      </c>
      <c r="E1710" s="11">
        <v>1378321.6096999999</v>
      </c>
      <c r="F1710">
        <v>5856</v>
      </c>
    </row>
    <row r="1711" spans="1:6" x14ac:dyDescent="0.3">
      <c r="A1711">
        <v>9700669</v>
      </c>
      <c r="B1711" t="s">
        <v>136</v>
      </c>
      <c r="C1711">
        <v>2</v>
      </c>
      <c r="D1711" s="31">
        <v>114.636464</v>
      </c>
      <c r="E1711" s="11">
        <v>754881.11910000001</v>
      </c>
      <c r="F1711">
        <v>6585</v>
      </c>
    </row>
    <row r="1712" spans="1:6" x14ac:dyDescent="0.3">
      <c r="A1712">
        <v>9700669</v>
      </c>
      <c r="B1712" t="s">
        <v>77</v>
      </c>
      <c r="C1712" t="s">
        <v>225</v>
      </c>
      <c r="D1712" s="31">
        <v>227.25410299999999</v>
      </c>
      <c r="E1712" s="11">
        <v>631766.40749999997</v>
      </c>
      <c r="F1712">
        <v>2780</v>
      </c>
    </row>
    <row r="1713" spans="1:6" x14ac:dyDescent="0.3">
      <c r="A1713">
        <v>9700669</v>
      </c>
      <c r="B1713" t="s">
        <v>136</v>
      </c>
      <c r="C1713">
        <v>3</v>
      </c>
      <c r="D1713" s="31">
        <v>114.93743600000001</v>
      </c>
      <c r="E1713" s="11">
        <v>360673.67420000001</v>
      </c>
      <c r="F1713">
        <v>3138</v>
      </c>
    </row>
    <row r="1714" spans="1:6" x14ac:dyDescent="0.3">
      <c r="A1714">
        <v>9700669</v>
      </c>
      <c r="B1714" t="s">
        <v>77</v>
      </c>
      <c r="C1714">
        <v>4</v>
      </c>
      <c r="D1714" s="31">
        <v>285.54113799999999</v>
      </c>
      <c r="E1714" s="11">
        <v>300389.27750000003</v>
      </c>
      <c r="F1714">
        <v>1052</v>
      </c>
    </row>
    <row r="1715" spans="1:6" x14ac:dyDescent="0.3">
      <c r="A1715">
        <v>9700669</v>
      </c>
      <c r="B1715" t="s">
        <v>136</v>
      </c>
      <c r="C1715">
        <v>1</v>
      </c>
      <c r="D1715" s="31">
        <v>116.905439</v>
      </c>
      <c r="E1715" s="11">
        <v>241409.73319999999</v>
      </c>
      <c r="F1715">
        <v>2065</v>
      </c>
    </row>
    <row r="1716" spans="1:6" x14ac:dyDescent="0.3">
      <c r="A1716">
        <v>9700669</v>
      </c>
      <c r="B1716" t="s">
        <v>136</v>
      </c>
      <c r="C1716" t="s">
        <v>225</v>
      </c>
      <c r="D1716" s="31">
        <v>116.030102</v>
      </c>
      <c r="E1716" s="11">
        <v>89807.299700000003</v>
      </c>
      <c r="F1716">
        <v>774</v>
      </c>
    </row>
    <row r="1717" spans="1:6" x14ac:dyDescent="0.3">
      <c r="A1717">
        <v>9700666</v>
      </c>
      <c r="B1717" t="s">
        <v>136</v>
      </c>
      <c r="C1717">
        <v>2</v>
      </c>
      <c r="D1717" s="31">
        <v>121.592029</v>
      </c>
      <c r="E1717" s="11">
        <v>536220.84880000004</v>
      </c>
      <c r="F1717">
        <v>4410</v>
      </c>
    </row>
    <row r="1718" spans="1:6" x14ac:dyDescent="0.3">
      <c r="A1718">
        <v>9700666</v>
      </c>
      <c r="B1718" t="s">
        <v>136</v>
      </c>
      <c r="C1718">
        <v>3</v>
      </c>
      <c r="D1718" s="31">
        <v>119.63684000000001</v>
      </c>
      <c r="E1718" s="11">
        <v>237479.12899999999</v>
      </c>
      <c r="F1718">
        <v>1985</v>
      </c>
    </row>
    <row r="1719" spans="1:6" x14ac:dyDescent="0.3">
      <c r="A1719">
        <v>9700666</v>
      </c>
      <c r="B1719" t="s">
        <v>136</v>
      </c>
      <c r="C1719">
        <v>1</v>
      </c>
      <c r="D1719" s="31">
        <v>123.525233</v>
      </c>
      <c r="E1719" s="11">
        <v>92396.874500000005</v>
      </c>
      <c r="F1719">
        <v>748</v>
      </c>
    </row>
    <row r="1720" spans="1:6" x14ac:dyDescent="0.3">
      <c r="A1720">
        <v>9700666</v>
      </c>
      <c r="B1720" t="s">
        <v>136</v>
      </c>
      <c r="C1720" t="s">
        <v>225</v>
      </c>
      <c r="D1720" s="31">
        <v>118.41528599999999</v>
      </c>
      <c r="E1720" s="11">
        <v>64536.331100000003</v>
      </c>
      <c r="F1720">
        <v>545</v>
      </c>
    </row>
    <row r="1721" spans="1:6" x14ac:dyDescent="0.3">
      <c r="A1721">
        <v>9700666</v>
      </c>
      <c r="B1721" t="s">
        <v>136</v>
      </c>
      <c r="C1721">
        <v>4</v>
      </c>
      <c r="D1721" s="31">
        <v>191.983666</v>
      </c>
      <c r="E1721" s="11">
        <v>12094.971</v>
      </c>
      <c r="F1721">
        <v>63</v>
      </c>
    </row>
    <row r="1722" spans="1:6" x14ac:dyDescent="0.3">
      <c r="A1722">
        <v>9700661</v>
      </c>
      <c r="B1722" t="s">
        <v>56</v>
      </c>
      <c r="C1722">
        <v>2</v>
      </c>
      <c r="D1722" s="31">
        <v>121.9512</v>
      </c>
      <c r="E1722" s="11">
        <v>174634.11840000001</v>
      </c>
      <c r="F1722">
        <v>1432</v>
      </c>
    </row>
    <row r="1723" spans="1:6" x14ac:dyDescent="0.3">
      <c r="A1723">
        <v>9700661</v>
      </c>
      <c r="B1723" t="s">
        <v>56</v>
      </c>
      <c r="C1723">
        <v>1</v>
      </c>
      <c r="D1723" s="31">
        <v>121.9512</v>
      </c>
      <c r="E1723" s="11">
        <v>99512.179199999999</v>
      </c>
      <c r="F1723">
        <v>816</v>
      </c>
    </row>
    <row r="1724" spans="1:6" x14ac:dyDescent="0.3">
      <c r="A1724">
        <v>9700661</v>
      </c>
      <c r="B1724" t="s">
        <v>56</v>
      </c>
      <c r="C1724">
        <v>3</v>
      </c>
      <c r="D1724" s="31">
        <v>121.9512</v>
      </c>
      <c r="E1724" s="11">
        <v>82073.157600000006</v>
      </c>
      <c r="F1724">
        <v>673</v>
      </c>
    </row>
    <row r="1725" spans="1:6" x14ac:dyDescent="0.3">
      <c r="A1725">
        <v>9700660</v>
      </c>
      <c r="B1725" t="s">
        <v>56</v>
      </c>
      <c r="C1725">
        <v>2</v>
      </c>
      <c r="D1725" s="31">
        <v>153.99344099999999</v>
      </c>
      <c r="E1725" s="11">
        <v>894547.90410000004</v>
      </c>
      <c r="F1725">
        <v>5809</v>
      </c>
    </row>
    <row r="1726" spans="1:6" x14ac:dyDescent="0.3">
      <c r="A1726">
        <v>9700660</v>
      </c>
      <c r="B1726" t="s">
        <v>56</v>
      </c>
      <c r="C1726">
        <v>1</v>
      </c>
      <c r="D1726" s="31">
        <v>153.958426</v>
      </c>
      <c r="E1726" s="11">
        <v>375812.51939999999</v>
      </c>
      <c r="F1726">
        <v>2441</v>
      </c>
    </row>
    <row r="1727" spans="1:6" x14ac:dyDescent="0.3">
      <c r="A1727">
        <v>9700660</v>
      </c>
      <c r="B1727" t="s">
        <v>56</v>
      </c>
      <c r="C1727" t="s">
        <v>225</v>
      </c>
      <c r="D1727" s="31">
        <v>153.959337</v>
      </c>
      <c r="E1727" s="11">
        <v>297295.4804</v>
      </c>
      <c r="F1727">
        <v>1931</v>
      </c>
    </row>
    <row r="1728" spans="1:6" x14ac:dyDescent="0.3">
      <c r="A1728">
        <v>9700660</v>
      </c>
      <c r="B1728" t="s">
        <v>56</v>
      </c>
      <c r="C1728">
        <v>3</v>
      </c>
      <c r="D1728" s="31">
        <v>155.11506499999999</v>
      </c>
      <c r="E1728" s="11">
        <v>22181.454300000001</v>
      </c>
      <c r="F1728">
        <v>143</v>
      </c>
    </row>
    <row r="1729" spans="1:6" x14ac:dyDescent="0.3">
      <c r="A1729">
        <v>9700660</v>
      </c>
      <c r="B1729" t="s">
        <v>56</v>
      </c>
      <c r="C1729">
        <v>4</v>
      </c>
      <c r="D1729" s="31">
        <v>154.97306499999999</v>
      </c>
      <c r="E1729" s="11">
        <v>18286.8217</v>
      </c>
      <c r="F1729">
        <v>118</v>
      </c>
    </row>
    <row r="1730" spans="1:6" x14ac:dyDescent="0.3">
      <c r="A1730">
        <v>9700659</v>
      </c>
      <c r="B1730" t="s">
        <v>56</v>
      </c>
      <c r="C1730" t="s">
        <v>225</v>
      </c>
      <c r="D1730" s="31">
        <v>120.847199</v>
      </c>
      <c r="E1730" s="11">
        <v>3341666.7535999999</v>
      </c>
      <c r="F1730">
        <v>27652</v>
      </c>
    </row>
    <row r="1731" spans="1:6" x14ac:dyDescent="0.3">
      <c r="A1731">
        <v>9700659</v>
      </c>
      <c r="B1731" t="s">
        <v>56</v>
      </c>
      <c r="C1731">
        <v>2</v>
      </c>
      <c r="D1731" s="31">
        <v>120.088657</v>
      </c>
      <c r="E1731" s="11">
        <v>2004760.0560000001</v>
      </c>
      <c r="F1731">
        <v>16694</v>
      </c>
    </row>
    <row r="1732" spans="1:6" x14ac:dyDescent="0.3">
      <c r="A1732">
        <v>9700659</v>
      </c>
      <c r="B1732" t="s">
        <v>56</v>
      </c>
      <c r="C1732">
        <v>3</v>
      </c>
      <c r="D1732" s="31">
        <v>120.004876</v>
      </c>
      <c r="E1732" s="11">
        <v>1607585.328</v>
      </c>
      <c r="F1732">
        <v>13396</v>
      </c>
    </row>
    <row r="1733" spans="1:6" x14ac:dyDescent="0.3">
      <c r="A1733">
        <v>9700659</v>
      </c>
      <c r="B1733" t="s">
        <v>56</v>
      </c>
      <c r="C1733">
        <v>1</v>
      </c>
      <c r="D1733" s="31">
        <v>120.08493799999999</v>
      </c>
      <c r="E1733" s="11">
        <v>1308325.4040000001</v>
      </c>
      <c r="F1733">
        <v>10895</v>
      </c>
    </row>
    <row r="1734" spans="1:6" x14ac:dyDescent="0.3">
      <c r="A1734">
        <v>9700659</v>
      </c>
      <c r="B1734" t="s">
        <v>56</v>
      </c>
      <c r="C1734">
        <v>4</v>
      </c>
      <c r="D1734" s="31">
        <v>118.158755</v>
      </c>
      <c r="E1734" s="11">
        <v>12761.1456</v>
      </c>
      <c r="F1734">
        <v>108</v>
      </c>
    </row>
    <row r="1735" spans="1:6" x14ac:dyDescent="0.3">
      <c r="A1735">
        <v>9700658</v>
      </c>
      <c r="B1735" t="s">
        <v>56</v>
      </c>
      <c r="C1735" t="s">
        <v>225</v>
      </c>
      <c r="D1735" s="31">
        <v>195.12190000000001</v>
      </c>
      <c r="E1735" s="11">
        <v>147121.91260000001</v>
      </c>
      <c r="F1735">
        <v>754</v>
      </c>
    </row>
    <row r="1736" spans="1:6" x14ac:dyDescent="0.3">
      <c r="A1736">
        <v>9700658</v>
      </c>
      <c r="B1736" t="s">
        <v>56</v>
      </c>
      <c r="C1736">
        <v>3</v>
      </c>
      <c r="D1736" s="31">
        <v>195.12190000000001</v>
      </c>
      <c r="E1736" s="11">
        <v>58341.448100000001</v>
      </c>
      <c r="F1736">
        <v>299</v>
      </c>
    </row>
    <row r="1737" spans="1:6" x14ac:dyDescent="0.3">
      <c r="A1737">
        <v>9700658</v>
      </c>
      <c r="B1737" t="s">
        <v>56</v>
      </c>
      <c r="C1737">
        <v>2</v>
      </c>
      <c r="D1737" s="31">
        <v>195.12190000000001</v>
      </c>
      <c r="E1737" s="11">
        <v>23219.506099999999</v>
      </c>
      <c r="F1737">
        <v>119</v>
      </c>
    </row>
    <row r="1738" spans="1:6" x14ac:dyDescent="0.3">
      <c r="A1738">
        <v>9700658</v>
      </c>
      <c r="B1738" t="s">
        <v>56</v>
      </c>
      <c r="C1738">
        <v>4</v>
      </c>
      <c r="D1738" s="31">
        <v>195.12190000000001</v>
      </c>
      <c r="E1738" s="11">
        <v>12878.045400000001</v>
      </c>
      <c r="F1738">
        <v>66</v>
      </c>
    </row>
    <row r="1739" spans="1:6" x14ac:dyDescent="0.3">
      <c r="A1739">
        <v>9700658</v>
      </c>
      <c r="B1739" t="s">
        <v>56</v>
      </c>
      <c r="C1739">
        <v>1</v>
      </c>
      <c r="D1739" s="31">
        <v>195.12190000000001</v>
      </c>
      <c r="E1739" s="11">
        <v>12682.923500000001</v>
      </c>
      <c r="F1739">
        <v>65</v>
      </c>
    </row>
    <row r="1740" spans="1:6" x14ac:dyDescent="0.3">
      <c r="A1740">
        <v>9700657</v>
      </c>
      <c r="B1740" t="s">
        <v>154</v>
      </c>
      <c r="C1740" t="s">
        <v>225</v>
      </c>
      <c r="D1740" s="31">
        <v>187.50357700000001</v>
      </c>
      <c r="E1740" s="11">
        <v>23062.94</v>
      </c>
      <c r="F1740">
        <v>123</v>
      </c>
    </row>
    <row r="1741" spans="1:6" x14ac:dyDescent="0.3">
      <c r="A1741">
        <v>9700655</v>
      </c>
      <c r="B1741" t="s">
        <v>154</v>
      </c>
      <c r="C1741">
        <v>2</v>
      </c>
      <c r="D1741" s="31">
        <v>107.175708</v>
      </c>
      <c r="E1741" s="11">
        <v>298805.87410000002</v>
      </c>
      <c r="F1741">
        <v>2788</v>
      </c>
    </row>
    <row r="1742" spans="1:6" x14ac:dyDescent="0.3">
      <c r="A1742">
        <v>9700655</v>
      </c>
      <c r="B1742" t="s">
        <v>154</v>
      </c>
      <c r="C1742">
        <v>3</v>
      </c>
      <c r="D1742" s="31">
        <v>107.39206799999999</v>
      </c>
      <c r="E1742" s="11">
        <v>217576.3316</v>
      </c>
      <c r="F1742">
        <v>2026</v>
      </c>
    </row>
    <row r="1743" spans="1:6" x14ac:dyDescent="0.3">
      <c r="A1743">
        <v>9700655</v>
      </c>
      <c r="B1743" t="s">
        <v>43</v>
      </c>
      <c r="C1743">
        <v>3</v>
      </c>
      <c r="D1743" s="31">
        <v>217.57193599999999</v>
      </c>
      <c r="E1743" s="11">
        <v>157086.93840000001</v>
      </c>
      <c r="F1743">
        <v>722</v>
      </c>
    </row>
    <row r="1744" spans="1:6" x14ac:dyDescent="0.3">
      <c r="A1744">
        <v>9700655</v>
      </c>
      <c r="B1744" t="s">
        <v>154</v>
      </c>
      <c r="C1744" t="s">
        <v>225</v>
      </c>
      <c r="D1744" s="31">
        <v>106.823206</v>
      </c>
      <c r="E1744" s="11">
        <v>145172.7383</v>
      </c>
      <c r="F1744">
        <v>1359</v>
      </c>
    </row>
    <row r="1745" spans="1:6" x14ac:dyDescent="0.3">
      <c r="A1745">
        <v>9700655</v>
      </c>
      <c r="B1745" t="s">
        <v>43</v>
      </c>
      <c r="C1745" t="s">
        <v>225</v>
      </c>
      <c r="D1745" s="31">
        <v>246.23166399999999</v>
      </c>
      <c r="E1745" s="11">
        <v>116960.0404</v>
      </c>
      <c r="F1745">
        <v>475</v>
      </c>
    </row>
    <row r="1746" spans="1:6" x14ac:dyDescent="0.3">
      <c r="A1746">
        <v>9700655</v>
      </c>
      <c r="B1746" t="s">
        <v>154</v>
      </c>
      <c r="C1746">
        <v>1</v>
      </c>
      <c r="D1746" s="31">
        <v>107.89257499999999</v>
      </c>
      <c r="E1746" s="11">
        <v>91385.011199999994</v>
      </c>
      <c r="F1746">
        <v>847</v>
      </c>
    </row>
    <row r="1747" spans="1:6" x14ac:dyDescent="0.3">
      <c r="A1747">
        <v>9700655</v>
      </c>
      <c r="B1747" t="s">
        <v>43</v>
      </c>
      <c r="C1747">
        <v>2</v>
      </c>
      <c r="D1747" s="31">
        <v>228.28062399999999</v>
      </c>
      <c r="E1747" s="11">
        <v>84463.831200000001</v>
      </c>
      <c r="F1747">
        <v>370</v>
      </c>
    </row>
    <row r="1748" spans="1:6" x14ac:dyDescent="0.3">
      <c r="A1748">
        <v>9700655</v>
      </c>
      <c r="B1748" t="s">
        <v>43</v>
      </c>
      <c r="C1748">
        <v>1</v>
      </c>
      <c r="D1748" s="31">
        <v>209.72019399999999</v>
      </c>
      <c r="E1748" s="11">
        <v>42363.479200000002</v>
      </c>
      <c r="F1748">
        <v>202</v>
      </c>
    </row>
    <row r="1749" spans="1:6" x14ac:dyDescent="0.3">
      <c r="A1749">
        <v>9700654</v>
      </c>
      <c r="B1749" t="s">
        <v>154</v>
      </c>
      <c r="C1749">
        <v>2</v>
      </c>
      <c r="D1749" s="31">
        <v>108.33858600000001</v>
      </c>
      <c r="E1749" s="11">
        <v>369109.56359999999</v>
      </c>
      <c r="F1749">
        <v>3407</v>
      </c>
    </row>
    <row r="1750" spans="1:6" x14ac:dyDescent="0.3">
      <c r="A1750">
        <v>9700654</v>
      </c>
      <c r="B1750" t="s">
        <v>154</v>
      </c>
      <c r="C1750">
        <v>3</v>
      </c>
      <c r="D1750" s="31">
        <v>107.931906</v>
      </c>
      <c r="E1750" s="11">
        <v>314405.64360000001</v>
      </c>
      <c r="F1750">
        <v>2913</v>
      </c>
    </row>
    <row r="1751" spans="1:6" x14ac:dyDescent="0.3">
      <c r="A1751">
        <v>9700654</v>
      </c>
      <c r="B1751" t="s">
        <v>154</v>
      </c>
      <c r="C1751" t="s">
        <v>225</v>
      </c>
      <c r="D1751" s="31">
        <v>105.852276</v>
      </c>
      <c r="E1751" s="11">
        <v>272357.90840000001</v>
      </c>
      <c r="F1751">
        <v>2573</v>
      </c>
    </row>
    <row r="1752" spans="1:6" x14ac:dyDescent="0.3">
      <c r="A1752">
        <v>9700654</v>
      </c>
      <c r="B1752" t="s">
        <v>154</v>
      </c>
      <c r="C1752">
        <v>1</v>
      </c>
      <c r="D1752" s="31">
        <v>108.03747199999999</v>
      </c>
      <c r="E1752" s="11">
        <v>162380.32120000001</v>
      </c>
      <c r="F1752">
        <v>1503</v>
      </c>
    </row>
    <row r="1753" spans="1:6" x14ac:dyDescent="0.3">
      <c r="A1753">
        <v>9700653</v>
      </c>
      <c r="B1753" t="s">
        <v>154</v>
      </c>
      <c r="C1753">
        <v>2</v>
      </c>
      <c r="D1753" s="31">
        <v>106.231364</v>
      </c>
      <c r="E1753" s="11">
        <v>1660183.7694999999</v>
      </c>
      <c r="F1753">
        <v>15628</v>
      </c>
    </row>
    <row r="1754" spans="1:6" x14ac:dyDescent="0.3">
      <c r="A1754">
        <v>9700653</v>
      </c>
      <c r="B1754" t="s">
        <v>154</v>
      </c>
      <c r="C1754">
        <v>3</v>
      </c>
      <c r="D1754" s="31">
        <v>106.762061</v>
      </c>
      <c r="E1754" s="11">
        <v>982424.48789999995</v>
      </c>
      <c r="F1754">
        <v>9202</v>
      </c>
    </row>
    <row r="1755" spans="1:6" x14ac:dyDescent="0.3">
      <c r="A1755">
        <v>9700653</v>
      </c>
      <c r="B1755" t="s">
        <v>154</v>
      </c>
      <c r="C1755">
        <v>1</v>
      </c>
      <c r="D1755" s="31">
        <v>106.333855</v>
      </c>
      <c r="E1755" s="11">
        <v>400984.96919999999</v>
      </c>
      <c r="F1755">
        <v>3771</v>
      </c>
    </row>
    <row r="1756" spans="1:6" x14ac:dyDescent="0.3">
      <c r="A1756">
        <v>9700653</v>
      </c>
      <c r="B1756" t="s">
        <v>154</v>
      </c>
      <c r="C1756" t="s">
        <v>225</v>
      </c>
      <c r="D1756" s="31">
        <v>103.077512</v>
      </c>
      <c r="E1756" s="11">
        <v>290266.27630000003</v>
      </c>
      <c r="F1756">
        <v>2816</v>
      </c>
    </row>
    <row r="1757" spans="1:6" x14ac:dyDescent="0.3">
      <c r="A1757">
        <v>9700653</v>
      </c>
      <c r="B1757" t="s">
        <v>154</v>
      </c>
      <c r="C1757">
        <v>4</v>
      </c>
      <c r="D1757" s="31">
        <v>107.069641</v>
      </c>
      <c r="E1757" s="11">
        <v>23662.3907</v>
      </c>
      <c r="F1757">
        <v>221</v>
      </c>
    </row>
    <row r="1758" spans="1:6" x14ac:dyDescent="0.3">
      <c r="A1758">
        <v>9700653</v>
      </c>
      <c r="B1758" t="s">
        <v>136</v>
      </c>
      <c r="C1758">
        <v>2</v>
      </c>
      <c r="D1758" s="31">
        <v>122.46576399999999</v>
      </c>
      <c r="E1758" s="11">
        <v>10287.1242</v>
      </c>
      <c r="F1758">
        <v>84</v>
      </c>
    </row>
    <row r="1759" spans="1:6" x14ac:dyDescent="0.3">
      <c r="A1759">
        <v>9700652</v>
      </c>
      <c r="B1759" t="s">
        <v>154</v>
      </c>
      <c r="C1759">
        <v>2</v>
      </c>
      <c r="D1759" s="31">
        <v>106.739954</v>
      </c>
      <c r="E1759" s="11">
        <v>179750.08350000001</v>
      </c>
      <c r="F1759">
        <v>1684</v>
      </c>
    </row>
    <row r="1760" spans="1:6" x14ac:dyDescent="0.3">
      <c r="A1760">
        <v>9700652</v>
      </c>
      <c r="B1760" t="s">
        <v>154</v>
      </c>
      <c r="C1760">
        <v>3</v>
      </c>
      <c r="D1760" s="31">
        <v>107.043004</v>
      </c>
      <c r="E1760" s="11">
        <v>151894.0238</v>
      </c>
      <c r="F1760">
        <v>1419</v>
      </c>
    </row>
    <row r="1761" spans="1:6" x14ac:dyDescent="0.3">
      <c r="A1761">
        <v>9700652</v>
      </c>
      <c r="B1761" t="s">
        <v>154</v>
      </c>
      <c r="C1761" t="s">
        <v>225</v>
      </c>
      <c r="D1761" s="31">
        <v>105.587988</v>
      </c>
      <c r="E1761" s="11">
        <v>99675.061100000006</v>
      </c>
      <c r="F1761">
        <v>944</v>
      </c>
    </row>
    <row r="1762" spans="1:6" x14ac:dyDescent="0.3">
      <c r="A1762">
        <v>9700652</v>
      </c>
      <c r="B1762" t="s">
        <v>154</v>
      </c>
      <c r="C1762">
        <v>1</v>
      </c>
      <c r="D1762" s="31">
        <v>106.75205099999999</v>
      </c>
      <c r="E1762" s="11">
        <v>73765.667700000005</v>
      </c>
      <c r="F1762">
        <v>691</v>
      </c>
    </row>
    <row r="1763" spans="1:6" x14ac:dyDescent="0.3">
      <c r="A1763">
        <v>9700652</v>
      </c>
      <c r="B1763" t="s">
        <v>136</v>
      </c>
      <c r="C1763">
        <v>2</v>
      </c>
      <c r="D1763" s="31">
        <v>115.182175</v>
      </c>
      <c r="E1763" s="11">
        <v>29601.819200000002</v>
      </c>
      <c r="F1763">
        <v>257</v>
      </c>
    </row>
    <row r="1764" spans="1:6" x14ac:dyDescent="0.3">
      <c r="A1764">
        <v>9700647</v>
      </c>
      <c r="B1764" t="s">
        <v>136</v>
      </c>
      <c r="C1764" t="s">
        <v>225</v>
      </c>
      <c r="D1764" s="31">
        <v>88.543363999999997</v>
      </c>
      <c r="E1764" s="11">
        <v>16380.522499999999</v>
      </c>
      <c r="F1764">
        <v>185</v>
      </c>
    </row>
    <row r="1765" spans="1:6" x14ac:dyDescent="0.3">
      <c r="A1765">
        <v>9700630</v>
      </c>
      <c r="B1765" t="s">
        <v>56</v>
      </c>
      <c r="C1765" t="s">
        <v>225</v>
      </c>
      <c r="D1765" s="31">
        <v>121.352667</v>
      </c>
      <c r="E1765" s="11">
        <v>423520.80959999998</v>
      </c>
      <c r="F1765">
        <v>3490</v>
      </c>
    </row>
    <row r="1766" spans="1:6" x14ac:dyDescent="0.3">
      <c r="A1766">
        <v>9700630</v>
      </c>
      <c r="B1766" t="s">
        <v>56</v>
      </c>
      <c r="C1766">
        <v>3</v>
      </c>
      <c r="D1766" s="31">
        <v>120.673669</v>
      </c>
      <c r="E1766" s="11">
        <v>127672.7424</v>
      </c>
      <c r="F1766">
        <v>1058</v>
      </c>
    </row>
    <row r="1767" spans="1:6" x14ac:dyDescent="0.3">
      <c r="A1767">
        <v>9700630</v>
      </c>
      <c r="B1767" t="s">
        <v>56</v>
      </c>
      <c r="C1767">
        <v>2</v>
      </c>
      <c r="D1767" s="31">
        <v>121.06679800000001</v>
      </c>
      <c r="E1767" s="11">
        <v>100122.2424</v>
      </c>
      <c r="F1767">
        <v>827</v>
      </c>
    </row>
    <row r="1768" spans="1:6" x14ac:dyDescent="0.3">
      <c r="A1768">
        <v>9700630</v>
      </c>
      <c r="B1768" t="s">
        <v>56</v>
      </c>
      <c r="C1768">
        <v>1</v>
      </c>
      <c r="D1768" s="31">
        <v>120.935123</v>
      </c>
      <c r="E1768" s="11">
        <v>80784.662400000001</v>
      </c>
      <c r="F1768">
        <v>668</v>
      </c>
    </row>
    <row r="1769" spans="1:6" x14ac:dyDescent="0.3">
      <c r="A1769">
        <v>9700630</v>
      </c>
      <c r="B1769" t="s">
        <v>68</v>
      </c>
      <c r="C1769" t="s">
        <v>225</v>
      </c>
      <c r="D1769" s="31">
        <v>68.454096000000007</v>
      </c>
      <c r="E1769" s="11">
        <v>26012.556799999998</v>
      </c>
      <c r="F1769">
        <v>380</v>
      </c>
    </row>
    <row r="1770" spans="1:6" x14ac:dyDescent="0.3">
      <c r="A1770">
        <v>9700629</v>
      </c>
      <c r="B1770" t="s">
        <v>56</v>
      </c>
      <c r="C1770" t="s">
        <v>225</v>
      </c>
      <c r="D1770" s="31">
        <v>121.484054</v>
      </c>
      <c r="E1770" s="11">
        <v>89776.716</v>
      </c>
      <c r="F1770">
        <v>739</v>
      </c>
    </row>
    <row r="1771" spans="1:6" x14ac:dyDescent="0.3">
      <c r="A1771">
        <v>9700629</v>
      </c>
      <c r="B1771" t="s">
        <v>56</v>
      </c>
      <c r="C1771">
        <v>3</v>
      </c>
      <c r="D1771" s="31">
        <v>120.893754</v>
      </c>
      <c r="E1771" s="11">
        <v>30102.5448</v>
      </c>
      <c r="F1771">
        <v>249</v>
      </c>
    </row>
    <row r="1772" spans="1:6" x14ac:dyDescent="0.3">
      <c r="A1772">
        <v>9700629</v>
      </c>
      <c r="B1772" t="s">
        <v>56</v>
      </c>
      <c r="C1772">
        <v>2</v>
      </c>
      <c r="D1772" s="31">
        <v>121.27453</v>
      </c>
      <c r="E1772" s="11">
        <v>17827.356</v>
      </c>
      <c r="F1772">
        <v>147</v>
      </c>
    </row>
    <row r="1773" spans="1:6" x14ac:dyDescent="0.3">
      <c r="A1773">
        <v>9700629</v>
      </c>
      <c r="B1773" t="s">
        <v>56</v>
      </c>
      <c r="C1773">
        <v>1</v>
      </c>
      <c r="D1773" s="31">
        <v>121.28249099999999</v>
      </c>
      <c r="E1773" s="11">
        <v>12734.661599999999</v>
      </c>
      <c r="F1773">
        <v>105</v>
      </c>
    </row>
    <row r="1774" spans="1:6" x14ac:dyDescent="0.3">
      <c r="A1774">
        <v>9700622</v>
      </c>
      <c r="B1774" t="s">
        <v>89</v>
      </c>
      <c r="C1774">
        <v>3</v>
      </c>
      <c r="D1774" s="31">
        <v>133.652545</v>
      </c>
      <c r="E1774" s="11">
        <v>151027.3763</v>
      </c>
      <c r="F1774">
        <v>1130</v>
      </c>
    </row>
    <row r="1775" spans="1:6" x14ac:dyDescent="0.3">
      <c r="A1775">
        <v>9700622</v>
      </c>
      <c r="B1775" t="s">
        <v>89</v>
      </c>
      <c r="C1775" t="s">
        <v>225</v>
      </c>
      <c r="D1775" s="31">
        <v>133.002184</v>
      </c>
      <c r="E1775" s="11">
        <v>63708.046399999999</v>
      </c>
      <c r="F1775">
        <v>479</v>
      </c>
    </row>
    <row r="1776" spans="1:6" x14ac:dyDescent="0.3">
      <c r="A1776">
        <v>9700622</v>
      </c>
      <c r="B1776" t="s">
        <v>89</v>
      </c>
      <c r="C1776">
        <v>2</v>
      </c>
      <c r="D1776" s="31">
        <v>133.95782299999999</v>
      </c>
      <c r="E1776" s="11">
        <v>32819.666700000002</v>
      </c>
      <c r="F1776">
        <v>245</v>
      </c>
    </row>
    <row r="1777" spans="1:6" x14ac:dyDescent="0.3">
      <c r="A1777">
        <v>9700622</v>
      </c>
      <c r="B1777" t="s">
        <v>89</v>
      </c>
      <c r="C1777">
        <v>4</v>
      </c>
      <c r="D1777" s="31">
        <v>133.770681</v>
      </c>
      <c r="E1777" s="11">
        <v>21403.309000000001</v>
      </c>
      <c r="F1777">
        <v>160</v>
      </c>
    </row>
    <row r="1778" spans="1:6" x14ac:dyDescent="0.3">
      <c r="A1778">
        <v>9700622</v>
      </c>
      <c r="B1778" t="s">
        <v>89</v>
      </c>
      <c r="C1778">
        <v>1</v>
      </c>
      <c r="D1778" s="31">
        <v>134.046504</v>
      </c>
      <c r="E1778" s="11">
        <v>12868.464400000001</v>
      </c>
      <c r="F1778">
        <v>96</v>
      </c>
    </row>
    <row r="1779" spans="1:6" x14ac:dyDescent="0.3">
      <c r="A1779">
        <v>9700620</v>
      </c>
      <c r="B1779" t="s">
        <v>77</v>
      </c>
      <c r="C1779">
        <v>4</v>
      </c>
      <c r="D1779" s="31">
        <v>112.34043</v>
      </c>
      <c r="E1779" s="11">
        <v>10447.66</v>
      </c>
      <c r="F1779">
        <v>93</v>
      </c>
    </row>
    <row r="1780" spans="1:6" x14ac:dyDescent="0.3">
      <c r="A1780">
        <v>9700619</v>
      </c>
      <c r="B1780" t="s">
        <v>56</v>
      </c>
      <c r="C1780" t="s">
        <v>225</v>
      </c>
      <c r="D1780" s="31">
        <v>155.052437</v>
      </c>
      <c r="E1780" s="11">
        <v>274442.8137</v>
      </c>
      <c r="F1780">
        <v>1770</v>
      </c>
    </row>
    <row r="1781" spans="1:6" x14ac:dyDescent="0.3">
      <c r="A1781">
        <v>9700619</v>
      </c>
      <c r="B1781" t="s">
        <v>56</v>
      </c>
      <c r="C1781">
        <v>2</v>
      </c>
      <c r="D1781" s="31">
        <v>155.04908</v>
      </c>
      <c r="E1781" s="11">
        <v>259707.21</v>
      </c>
      <c r="F1781">
        <v>1675</v>
      </c>
    </row>
    <row r="1782" spans="1:6" x14ac:dyDescent="0.3">
      <c r="A1782">
        <v>9700619</v>
      </c>
      <c r="B1782" t="s">
        <v>56</v>
      </c>
      <c r="C1782">
        <v>1</v>
      </c>
      <c r="D1782" s="31">
        <v>154.818273</v>
      </c>
      <c r="E1782" s="11">
        <v>149244.81580000001</v>
      </c>
      <c r="F1782">
        <v>964</v>
      </c>
    </row>
    <row r="1783" spans="1:6" x14ac:dyDescent="0.3">
      <c r="A1783">
        <v>9700619</v>
      </c>
      <c r="B1783" t="s">
        <v>56</v>
      </c>
      <c r="C1783">
        <v>3</v>
      </c>
      <c r="D1783" s="31">
        <v>155.75815600000001</v>
      </c>
      <c r="E1783" s="11">
        <v>10747.3128</v>
      </c>
      <c r="F1783">
        <v>69</v>
      </c>
    </row>
    <row r="1784" spans="1:6" x14ac:dyDescent="0.3">
      <c r="A1784">
        <v>9700618</v>
      </c>
      <c r="B1784" t="s">
        <v>56</v>
      </c>
      <c r="C1784">
        <v>2</v>
      </c>
      <c r="D1784" s="31">
        <v>154.95649700000001</v>
      </c>
      <c r="E1784" s="11">
        <v>325408.64569999999</v>
      </c>
      <c r="F1784">
        <v>2100</v>
      </c>
    </row>
    <row r="1785" spans="1:6" x14ac:dyDescent="0.3">
      <c r="A1785">
        <v>9700618</v>
      </c>
      <c r="B1785" t="s">
        <v>56</v>
      </c>
      <c r="C1785" t="s">
        <v>225</v>
      </c>
      <c r="D1785" s="31">
        <v>154.596374</v>
      </c>
      <c r="E1785" s="11">
        <v>254001.84409999999</v>
      </c>
      <c r="F1785">
        <v>1643</v>
      </c>
    </row>
    <row r="1786" spans="1:6" x14ac:dyDescent="0.3">
      <c r="A1786">
        <v>9700618</v>
      </c>
      <c r="B1786" t="s">
        <v>56</v>
      </c>
      <c r="C1786">
        <v>1</v>
      </c>
      <c r="D1786" s="31">
        <v>154.09312800000001</v>
      </c>
      <c r="E1786" s="11">
        <v>79203.868199999997</v>
      </c>
      <c r="F1786">
        <v>514</v>
      </c>
    </row>
    <row r="1787" spans="1:6" x14ac:dyDescent="0.3">
      <c r="A1787">
        <v>9700618</v>
      </c>
      <c r="B1787" t="s">
        <v>56</v>
      </c>
      <c r="C1787">
        <v>3</v>
      </c>
      <c r="D1787" s="31">
        <v>155.210579</v>
      </c>
      <c r="E1787" s="11">
        <v>13658.531000000001</v>
      </c>
      <c r="F1787">
        <v>88</v>
      </c>
    </row>
    <row r="1788" spans="1:6" x14ac:dyDescent="0.3">
      <c r="A1788">
        <v>9700617</v>
      </c>
      <c r="B1788" t="s">
        <v>56</v>
      </c>
      <c r="C1788" t="s">
        <v>225</v>
      </c>
      <c r="D1788" s="31">
        <v>155.49712299999999</v>
      </c>
      <c r="E1788" s="11">
        <v>32343.401600000001</v>
      </c>
      <c r="F1788">
        <v>208</v>
      </c>
    </row>
    <row r="1789" spans="1:6" x14ac:dyDescent="0.3">
      <c r="A1789">
        <v>9700617</v>
      </c>
      <c r="B1789" t="s">
        <v>56</v>
      </c>
      <c r="C1789">
        <v>1</v>
      </c>
      <c r="D1789" s="31">
        <v>156.0975</v>
      </c>
      <c r="E1789" s="11">
        <v>13580.4825</v>
      </c>
      <c r="F1789">
        <v>87</v>
      </c>
    </row>
    <row r="1790" spans="1:6" x14ac:dyDescent="0.3">
      <c r="A1790">
        <v>9700617</v>
      </c>
      <c r="B1790" t="s">
        <v>56</v>
      </c>
      <c r="C1790">
        <v>2</v>
      </c>
      <c r="D1790" s="31">
        <v>155.431228</v>
      </c>
      <c r="E1790" s="11">
        <v>12745.360699999999</v>
      </c>
      <c r="F1790">
        <v>82</v>
      </c>
    </row>
    <row r="1791" spans="1:6" x14ac:dyDescent="0.3">
      <c r="A1791">
        <v>9700616</v>
      </c>
      <c r="B1791" t="s">
        <v>56</v>
      </c>
      <c r="C1791" t="s">
        <v>225</v>
      </c>
      <c r="D1791" s="31">
        <v>155.26799299999999</v>
      </c>
      <c r="E1791" s="11">
        <v>128561.8988</v>
      </c>
      <c r="F1791">
        <v>828</v>
      </c>
    </row>
    <row r="1792" spans="1:6" x14ac:dyDescent="0.3">
      <c r="A1792">
        <v>9700616</v>
      </c>
      <c r="B1792" t="s">
        <v>56</v>
      </c>
      <c r="C1792">
        <v>2</v>
      </c>
      <c r="D1792" s="31">
        <v>155.542564</v>
      </c>
      <c r="E1792" s="11">
        <v>67816.558099999995</v>
      </c>
      <c r="F1792">
        <v>436</v>
      </c>
    </row>
    <row r="1793" spans="1:6" x14ac:dyDescent="0.3">
      <c r="A1793">
        <v>9700616</v>
      </c>
      <c r="B1793" t="s">
        <v>56</v>
      </c>
      <c r="C1793">
        <v>1</v>
      </c>
      <c r="D1793" s="31">
        <v>155.42054400000001</v>
      </c>
      <c r="E1793" s="11">
        <v>30462.4267</v>
      </c>
      <c r="F1793">
        <v>196</v>
      </c>
    </row>
    <row r="1794" spans="1:6" x14ac:dyDescent="0.3">
      <c r="A1794">
        <v>9700592</v>
      </c>
      <c r="B1794" t="s">
        <v>43</v>
      </c>
      <c r="C1794">
        <v>3</v>
      </c>
      <c r="D1794" s="31">
        <v>115.848735</v>
      </c>
      <c r="E1794" s="11">
        <v>148865.6257</v>
      </c>
      <c r="F1794">
        <v>1285</v>
      </c>
    </row>
    <row r="1795" spans="1:6" x14ac:dyDescent="0.3">
      <c r="A1795">
        <v>9700592</v>
      </c>
      <c r="B1795" t="s">
        <v>43</v>
      </c>
      <c r="C1795" t="s">
        <v>225</v>
      </c>
      <c r="D1795" s="31">
        <v>127.647471</v>
      </c>
      <c r="E1795" s="11">
        <v>116159.1994</v>
      </c>
      <c r="F1795">
        <v>910</v>
      </c>
    </row>
    <row r="1796" spans="1:6" x14ac:dyDescent="0.3">
      <c r="A1796">
        <v>9700592</v>
      </c>
      <c r="B1796" t="s">
        <v>43</v>
      </c>
      <c r="C1796">
        <v>2</v>
      </c>
      <c r="D1796" s="31">
        <v>120.565879</v>
      </c>
      <c r="E1796" s="11">
        <v>78126.689700000003</v>
      </c>
      <c r="F1796">
        <v>648</v>
      </c>
    </row>
    <row r="1797" spans="1:6" x14ac:dyDescent="0.3">
      <c r="A1797">
        <v>9700592</v>
      </c>
      <c r="B1797" t="s">
        <v>43</v>
      </c>
      <c r="C1797">
        <v>1</v>
      </c>
      <c r="D1797" s="31">
        <v>126.47030700000001</v>
      </c>
      <c r="E1797" s="11">
        <v>66776.322199999995</v>
      </c>
      <c r="F1797">
        <v>528</v>
      </c>
    </row>
    <row r="1798" spans="1:6" x14ac:dyDescent="0.3">
      <c r="A1798">
        <v>9700592</v>
      </c>
      <c r="B1798" t="s">
        <v>68</v>
      </c>
      <c r="C1798">
        <v>2</v>
      </c>
      <c r="D1798" s="31">
        <v>67.751791999999995</v>
      </c>
      <c r="E1798" s="11">
        <v>58469.796600000001</v>
      </c>
      <c r="F1798">
        <v>863</v>
      </c>
    </row>
    <row r="1799" spans="1:6" x14ac:dyDescent="0.3">
      <c r="A1799">
        <v>9700592</v>
      </c>
      <c r="B1799" t="s">
        <v>68</v>
      </c>
      <c r="C1799">
        <v>3</v>
      </c>
      <c r="D1799" s="31">
        <v>66.660841000000005</v>
      </c>
      <c r="E1799" s="11">
        <v>44796.085200000001</v>
      </c>
      <c r="F1799">
        <v>672</v>
      </c>
    </row>
    <row r="1800" spans="1:6" x14ac:dyDescent="0.3">
      <c r="A1800">
        <v>9700592</v>
      </c>
      <c r="B1800" t="s">
        <v>68</v>
      </c>
      <c r="C1800" t="s">
        <v>225</v>
      </c>
      <c r="D1800" s="31">
        <v>73.349828000000002</v>
      </c>
      <c r="E1800" s="11">
        <v>44376.646200000003</v>
      </c>
      <c r="F1800">
        <v>605</v>
      </c>
    </row>
    <row r="1801" spans="1:6" x14ac:dyDescent="0.3">
      <c r="A1801">
        <v>9700592</v>
      </c>
      <c r="B1801" t="s">
        <v>136</v>
      </c>
      <c r="C1801">
        <v>2</v>
      </c>
      <c r="D1801" s="31">
        <v>39.822569000000001</v>
      </c>
      <c r="E1801" s="11">
        <v>34008.474000000002</v>
      </c>
      <c r="F1801">
        <v>854</v>
      </c>
    </row>
    <row r="1802" spans="1:6" x14ac:dyDescent="0.3">
      <c r="A1802">
        <v>9700592</v>
      </c>
      <c r="B1802" t="s">
        <v>68</v>
      </c>
      <c r="C1802">
        <v>1</v>
      </c>
      <c r="D1802" s="31">
        <v>69.661214000000001</v>
      </c>
      <c r="E1802" s="11">
        <v>15882.756799999999</v>
      </c>
      <c r="F1802">
        <v>228</v>
      </c>
    </row>
    <row r="1803" spans="1:6" x14ac:dyDescent="0.3">
      <c r="A1803">
        <v>9700592</v>
      </c>
      <c r="B1803" t="s">
        <v>43</v>
      </c>
      <c r="C1803">
        <v>4</v>
      </c>
      <c r="D1803" s="31">
        <v>128.79767000000001</v>
      </c>
      <c r="E1803" s="11">
        <v>13910.1484</v>
      </c>
      <c r="F1803">
        <v>108</v>
      </c>
    </row>
    <row r="1804" spans="1:6" x14ac:dyDescent="0.3">
      <c r="A1804">
        <v>9700591</v>
      </c>
      <c r="B1804" t="s">
        <v>68</v>
      </c>
      <c r="C1804" t="s">
        <v>225</v>
      </c>
      <c r="D1804" s="31">
        <v>84.084379999999996</v>
      </c>
      <c r="E1804" s="11">
        <v>168084.67619999999</v>
      </c>
      <c r="F1804">
        <v>1999</v>
      </c>
    </row>
    <row r="1805" spans="1:6" x14ac:dyDescent="0.3">
      <c r="A1805">
        <v>9700591</v>
      </c>
      <c r="B1805" t="s">
        <v>68</v>
      </c>
      <c r="C1805">
        <v>2</v>
      </c>
      <c r="D1805" s="31">
        <v>80.928849</v>
      </c>
      <c r="E1805" s="11">
        <v>72269.462599999999</v>
      </c>
      <c r="F1805">
        <v>893</v>
      </c>
    </row>
    <row r="1806" spans="1:6" x14ac:dyDescent="0.3">
      <c r="A1806">
        <v>9700591</v>
      </c>
      <c r="B1806" t="s">
        <v>68</v>
      </c>
      <c r="C1806">
        <v>3</v>
      </c>
      <c r="D1806" s="31">
        <v>82.594667999999999</v>
      </c>
      <c r="E1806" s="11">
        <v>69875.089600000007</v>
      </c>
      <c r="F1806">
        <v>846</v>
      </c>
    </row>
    <row r="1807" spans="1:6" x14ac:dyDescent="0.3">
      <c r="A1807">
        <v>9700591</v>
      </c>
      <c r="B1807" t="s">
        <v>75</v>
      </c>
      <c r="C1807">
        <v>3</v>
      </c>
      <c r="D1807" s="31">
        <v>98.889645999999999</v>
      </c>
      <c r="E1807" s="11">
        <v>34215.817799999997</v>
      </c>
      <c r="F1807">
        <v>346</v>
      </c>
    </row>
    <row r="1808" spans="1:6" x14ac:dyDescent="0.3">
      <c r="A1808">
        <v>9700591</v>
      </c>
      <c r="B1808" t="s">
        <v>77</v>
      </c>
      <c r="C1808">
        <v>2</v>
      </c>
      <c r="D1808" s="31">
        <v>78.933544999999995</v>
      </c>
      <c r="E1808" s="11">
        <v>33862.491099999999</v>
      </c>
      <c r="F1808">
        <v>429</v>
      </c>
    </row>
    <row r="1809" spans="1:6" x14ac:dyDescent="0.3">
      <c r="A1809">
        <v>9700591</v>
      </c>
      <c r="B1809" t="s">
        <v>77</v>
      </c>
      <c r="C1809">
        <v>3</v>
      </c>
      <c r="D1809" s="31">
        <v>80.369350999999995</v>
      </c>
      <c r="E1809" s="11">
        <v>33353.280700000003</v>
      </c>
      <c r="F1809">
        <v>415</v>
      </c>
    </row>
    <row r="1810" spans="1:6" x14ac:dyDescent="0.3">
      <c r="A1810">
        <v>9700591</v>
      </c>
      <c r="B1810" t="s">
        <v>42</v>
      </c>
      <c r="C1810" t="s">
        <v>225</v>
      </c>
      <c r="D1810" s="31">
        <v>84.244150000000005</v>
      </c>
      <c r="E1810" s="11">
        <v>22240.455600000001</v>
      </c>
      <c r="F1810">
        <v>264</v>
      </c>
    </row>
    <row r="1811" spans="1:6" x14ac:dyDescent="0.3">
      <c r="A1811">
        <v>9700591</v>
      </c>
      <c r="B1811" t="s">
        <v>68</v>
      </c>
      <c r="C1811">
        <v>1</v>
      </c>
      <c r="D1811" s="31">
        <v>81.872752000000006</v>
      </c>
      <c r="E1811" s="11">
        <v>19158.223999999998</v>
      </c>
      <c r="F1811">
        <v>234</v>
      </c>
    </row>
    <row r="1812" spans="1:6" x14ac:dyDescent="0.3">
      <c r="A1812">
        <v>9700591</v>
      </c>
      <c r="B1812" t="s">
        <v>42</v>
      </c>
      <c r="C1812">
        <v>3</v>
      </c>
      <c r="D1812" s="31">
        <v>87.133936000000006</v>
      </c>
      <c r="E1812" s="11">
        <v>17601.055100000001</v>
      </c>
      <c r="F1812">
        <v>202</v>
      </c>
    </row>
    <row r="1813" spans="1:6" x14ac:dyDescent="0.3">
      <c r="A1813">
        <v>9700591</v>
      </c>
      <c r="B1813" t="s">
        <v>136</v>
      </c>
      <c r="C1813">
        <v>2</v>
      </c>
      <c r="D1813" s="31">
        <v>89.363079999999997</v>
      </c>
      <c r="E1813" s="11">
        <v>14298.0928</v>
      </c>
      <c r="F1813">
        <v>160</v>
      </c>
    </row>
    <row r="1814" spans="1:6" x14ac:dyDescent="0.3">
      <c r="A1814">
        <v>9700591</v>
      </c>
      <c r="B1814" t="s">
        <v>77</v>
      </c>
      <c r="C1814" t="s">
        <v>225</v>
      </c>
      <c r="D1814" s="31">
        <v>81.891825999999995</v>
      </c>
      <c r="E1814" s="11">
        <v>13430.259599999999</v>
      </c>
      <c r="F1814">
        <v>164</v>
      </c>
    </row>
    <row r="1815" spans="1:6" x14ac:dyDescent="0.3">
      <c r="A1815">
        <v>9700591</v>
      </c>
      <c r="B1815" t="s">
        <v>136</v>
      </c>
      <c r="C1815">
        <v>3</v>
      </c>
      <c r="D1815" s="31">
        <v>81.352884000000003</v>
      </c>
      <c r="E1815" s="11">
        <v>12772.402899999999</v>
      </c>
      <c r="F1815">
        <v>157</v>
      </c>
    </row>
    <row r="1816" spans="1:6" x14ac:dyDescent="0.3">
      <c r="A1816">
        <v>9700590</v>
      </c>
      <c r="B1816" t="s">
        <v>42</v>
      </c>
      <c r="C1816">
        <v>2</v>
      </c>
      <c r="D1816" s="31">
        <v>69.518801999999994</v>
      </c>
      <c r="E1816" s="11">
        <v>223781.02660000001</v>
      </c>
      <c r="F1816">
        <v>3219</v>
      </c>
    </row>
    <row r="1817" spans="1:6" x14ac:dyDescent="0.3">
      <c r="A1817">
        <v>9700590</v>
      </c>
      <c r="B1817" t="s">
        <v>68</v>
      </c>
      <c r="C1817">
        <v>2</v>
      </c>
      <c r="D1817" s="31">
        <v>79.393118999999999</v>
      </c>
      <c r="E1817" s="11">
        <v>150370.56830000001</v>
      </c>
      <c r="F1817">
        <v>1894</v>
      </c>
    </row>
    <row r="1818" spans="1:6" x14ac:dyDescent="0.3">
      <c r="A1818">
        <v>9700590</v>
      </c>
      <c r="B1818" t="s">
        <v>42</v>
      </c>
      <c r="C1818">
        <v>3</v>
      </c>
      <c r="D1818" s="31">
        <v>77.347730999999996</v>
      </c>
      <c r="E1818" s="11">
        <v>140386.13260000001</v>
      </c>
      <c r="F1818">
        <v>1815</v>
      </c>
    </row>
    <row r="1819" spans="1:6" x14ac:dyDescent="0.3">
      <c r="A1819">
        <v>9700590</v>
      </c>
      <c r="B1819" t="s">
        <v>68</v>
      </c>
      <c r="C1819">
        <v>3</v>
      </c>
      <c r="D1819" s="31">
        <v>75.258521999999999</v>
      </c>
      <c r="E1819" s="11">
        <v>111081.57980000001</v>
      </c>
      <c r="F1819">
        <v>1476</v>
      </c>
    </row>
    <row r="1820" spans="1:6" x14ac:dyDescent="0.3">
      <c r="A1820">
        <v>9700590</v>
      </c>
      <c r="B1820" t="s">
        <v>42</v>
      </c>
      <c r="C1820">
        <v>1</v>
      </c>
      <c r="D1820" s="31">
        <v>71.054113000000001</v>
      </c>
      <c r="E1820" s="11">
        <v>97557.297300000006</v>
      </c>
      <c r="F1820">
        <v>1373</v>
      </c>
    </row>
    <row r="1821" spans="1:6" x14ac:dyDescent="0.3">
      <c r="A1821">
        <v>9700590</v>
      </c>
      <c r="B1821" t="s">
        <v>68</v>
      </c>
      <c r="C1821" t="s">
        <v>225</v>
      </c>
      <c r="D1821" s="31">
        <v>79.067115999999999</v>
      </c>
      <c r="E1821" s="11">
        <v>89503.975999999995</v>
      </c>
      <c r="F1821">
        <v>1132</v>
      </c>
    </row>
    <row r="1822" spans="1:6" x14ac:dyDescent="0.3">
      <c r="A1822">
        <v>9700590</v>
      </c>
      <c r="B1822" t="s">
        <v>42</v>
      </c>
      <c r="C1822" t="s">
        <v>225</v>
      </c>
      <c r="D1822" s="31">
        <v>87.822261999999995</v>
      </c>
      <c r="E1822" s="11">
        <v>68325.719899999996</v>
      </c>
      <c r="F1822">
        <v>778</v>
      </c>
    </row>
    <row r="1823" spans="1:6" x14ac:dyDescent="0.3">
      <c r="A1823">
        <v>9700590</v>
      </c>
      <c r="B1823" t="s">
        <v>42</v>
      </c>
      <c r="C1823">
        <v>4</v>
      </c>
      <c r="D1823" s="31">
        <v>90.453277</v>
      </c>
      <c r="E1823" s="11">
        <v>52101.087699999996</v>
      </c>
      <c r="F1823">
        <v>576</v>
      </c>
    </row>
    <row r="1824" spans="1:6" x14ac:dyDescent="0.3">
      <c r="A1824">
        <v>9700590</v>
      </c>
      <c r="B1824" t="s">
        <v>68</v>
      </c>
      <c r="C1824">
        <v>1</v>
      </c>
      <c r="D1824" s="31">
        <v>79.175681999999995</v>
      </c>
      <c r="E1824" s="11">
        <v>42438.165800000002</v>
      </c>
      <c r="F1824">
        <v>536</v>
      </c>
    </row>
    <row r="1825" spans="1:6" x14ac:dyDescent="0.3">
      <c r="A1825">
        <v>9700590</v>
      </c>
      <c r="B1825" t="s">
        <v>136</v>
      </c>
      <c r="C1825">
        <v>2</v>
      </c>
      <c r="D1825" s="31">
        <v>38.998730999999999</v>
      </c>
      <c r="E1825" s="11">
        <v>12752.585300000001</v>
      </c>
      <c r="F1825">
        <v>327</v>
      </c>
    </row>
    <row r="1826" spans="1:6" x14ac:dyDescent="0.3">
      <c r="A1826">
        <v>9700581</v>
      </c>
      <c r="B1826" t="s">
        <v>104</v>
      </c>
      <c r="C1826">
        <v>2</v>
      </c>
      <c r="D1826" s="31">
        <v>157.27877899999999</v>
      </c>
      <c r="E1826" s="11">
        <v>393039.67</v>
      </c>
      <c r="F1826">
        <v>2499</v>
      </c>
    </row>
    <row r="1827" spans="1:6" x14ac:dyDescent="0.3">
      <c r="A1827">
        <v>9700581</v>
      </c>
      <c r="B1827" t="s">
        <v>68</v>
      </c>
      <c r="C1827">
        <v>2</v>
      </c>
      <c r="D1827" s="31">
        <v>92.522518000000005</v>
      </c>
      <c r="E1827" s="11">
        <v>264521.88059999997</v>
      </c>
      <c r="F1827">
        <v>2859</v>
      </c>
    </row>
    <row r="1828" spans="1:6" x14ac:dyDescent="0.3">
      <c r="A1828">
        <v>9700581</v>
      </c>
      <c r="B1828" t="s">
        <v>68</v>
      </c>
      <c r="C1828">
        <v>1</v>
      </c>
      <c r="D1828" s="31">
        <v>92.449168</v>
      </c>
      <c r="E1828" s="11">
        <v>233434.1508</v>
      </c>
      <c r="F1828">
        <v>2525</v>
      </c>
    </row>
    <row r="1829" spans="1:6" x14ac:dyDescent="0.3">
      <c r="A1829">
        <v>9700581</v>
      </c>
      <c r="B1829" t="s">
        <v>104</v>
      </c>
      <c r="C1829">
        <v>1</v>
      </c>
      <c r="D1829" s="31">
        <v>156.914366</v>
      </c>
      <c r="E1829" s="11">
        <v>225329.03</v>
      </c>
      <c r="F1829">
        <v>1436</v>
      </c>
    </row>
    <row r="1830" spans="1:6" x14ac:dyDescent="0.3">
      <c r="A1830">
        <v>9700581</v>
      </c>
      <c r="B1830" t="s">
        <v>101</v>
      </c>
      <c r="C1830" t="s">
        <v>225</v>
      </c>
      <c r="D1830" s="31">
        <v>111.50293600000001</v>
      </c>
      <c r="E1830" s="11">
        <v>222671.36369999999</v>
      </c>
      <c r="F1830">
        <v>1997</v>
      </c>
    </row>
    <row r="1831" spans="1:6" x14ac:dyDescent="0.3">
      <c r="A1831">
        <v>9700581</v>
      </c>
      <c r="B1831" t="s">
        <v>104</v>
      </c>
      <c r="C1831" t="s">
        <v>225</v>
      </c>
      <c r="D1831" s="31">
        <v>180.814414</v>
      </c>
      <c r="E1831" s="11">
        <v>154415.51</v>
      </c>
      <c r="F1831">
        <v>854</v>
      </c>
    </row>
    <row r="1832" spans="1:6" x14ac:dyDescent="0.3">
      <c r="A1832">
        <v>9700581</v>
      </c>
      <c r="B1832" t="s">
        <v>68</v>
      </c>
      <c r="C1832">
        <v>3</v>
      </c>
      <c r="D1832" s="31">
        <v>92.522441000000001</v>
      </c>
      <c r="E1832" s="11">
        <v>153309.68580000001</v>
      </c>
      <c r="F1832">
        <v>1657</v>
      </c>
    </row>
    <row r="1833" spans="1:6" x14ac:dyDescent="0.3">
      <c r="A1833">
        <v>9700581</v>
      </c>
      <c r="B1833" t="s">
        <v>104</v>
      </c>
      <c r="C1833">
        <v>3</v>
      </c>
      <c r="D1833" s="31">
        <v>160.02590900000001</v>
      </c>
      <c r="E1833" s="11">
        <v>126740.52</v>
      </c>
      <c r="F1833">
        <v>792</v>
      </c>
    </row>
    <row r="1834" spans="1:6" x14ac:dyDescent="0.3">
      <c r="A1834">
        <v>9700581</v>
      </c>
      <c r="B1834" t="s">
        <v>68</v>
      </c>
      <c r="C1834">
        <v>4</v>
      </c>
      <c r="D1834" s="31">
        <v>92.522542000000001</v>
      </c>
      <c r="E1834" s="11">
        <v>68929.294200000004</v>
      </c>
      <c r="F1834">
        <v>745</v>
      </c>
    </row>
    <row r="1835" spans="1:6" x14ac:dyDescent="0.3">
      <c r="A1835">
        <v>9700581</v>
      </c>
      <c r="B1835" t="s">
        <v>104</v>
      </c>
      <c r="C1835">
        <v>4</v>
      </c>
      <c r="D1835" s="31">
        <v>157.827889</v>
      </c>
      <c r="E1835" s="11">
        <v>48610.99</v>
      </c>
      <c r="F1835">
        <v>308</v>
      </c>
    </row>
    <row r="1836" spans="1:6" x14ac:dyDescent="0.3">
      <c r="A1836">
        <v>9700581</v>
      </c>
      <c r="B1836" t="s">
        <v>151</v>
      </c>
      <c r="C1836">
        <v>4</v>
      </c>
      <c r="D1836" s="31">
        <v>126.51479999999999</v>
      </c>
      <c r="E1836" s="11">
        <v>43900.635600000001</v>
      </c>
      <c r="F1836">
        <v>347</v>
      </c>
    </row>
    <row r="1837" spans="1:6" x14ac:dyDescent="0.3">
      <c r="A1837">
        <v>9700581</v>
      </c>
      <c r="B1837" t="s">
        <v>144</v>
      </c>
      <c r="C1837">
        <v>4</v>
      </c>
      <c r="D1837" s="31">
        <v>97.750793000000002</v>
      </c>
      <c r="E1837" s="11">
        <v>42521.595300000001</v>
      </c>
      <c r="F1837">
        <v>435</v>
      </c>
    </row>
    <row r="1838" spans="1:6" x14ac:dyDescent="0.3">
      <c r="A1838">
        <v>9700581</v>
      </c>
      <c r="B1838" t="s">
        <v>42</v>
      </c>
      <c r="C1838">
        <v>2</v>
      </c>
      <c r="D1838" s="31">
        <v>96.412544999999994</v>
      </c>
      <c r="E1838" s="11">
        <v>39914.793799999999</v>
      </c>
      <c r="F1838">
        <v>414</v>
      </c>
    </row>
    <row r="1839" spans="1:6" x14ac:dyDescent="0.3">
      <c r="A1839">
        <v>9700581</v>
      </c>
      <c r="B1839" t="s">
        <v>144</v>
      </c>
      <c r="C1839">
        <v>1</v>
      </c>
      <c r="D1839" s="31">
        <v>97.706297000000006</v>
      </c>
      <c r="E1839" s="11">
        <v>37812.337099999997</v>
      </c>
      <c r="F1839">
        <v>387</v>
      </c>
    </row>
    <row r="1840" spans="1:6" x14ac:dyDescent="0.3">
      <c r="A1840">
        <v>9700581</v>
      </c>
      <c r="B1840" t="s">
        <v>151</v>
      </c>
      <c r="C1840">
        <v>2</v>
      </c>
      <c r="D1840" s="31">
        <v>126.51479999999999</v>
      </c>
      <c r="E1840" s="11">
        <v>36562.777199999997</v>
      </c>
      <c r="F1840">
        <v>289</v>
      </c>
    </row>
    <row r="1841" spans="1:6" x14ac:dyDescent="0.3">
      <c r="A1841">
        <v>9700581</v>
      </c>
      <c r="B1841" t="s">
        <v>101</v>
      </c>
      <c r="C1841">
        <v>1</v>
      </c>
      <c r="D1841" s="31">
        <v>118.156724</v>
      </c>
      <c r="E1841" s="11">
        <v>36510.428</v>
      </c>
      <c r="F1841">
        <v>309</v>
      </c>
    </row>
    <row r="1842" spans="1:6" x14ac:dyDescent="0.3">
      <c r="A1842">
        <v>9700581</v>
      </c>
      <c r="B1842" t="s">
        <v>101</v>
      </c>
      <c r="C1842">
        <v>3</v>
      </c>
      <c r="D1842" s="31">
        <v>129.751273</v>
      </c>
      <c r="E1842" s="11">
        <v>36330.356599999999</v>
      </c>
      <c r="F1842">
        <v>280</v>
      </c>
    </row>
    <row r="1843" spans="1:6" x14ac:dyDescent="0.3">
      <c r="A1843">
        <v>9700581</v>
      </c>
      <c r="B1843" t="s">
        <v>75</v>
      </c>
      <c r="C1843">
        <v>4</v>
      </c>
      <c r="D1843" s="31">
        <v>114.250136</v>
      </c>
      <c r="E1843" s="11">
        <v>35531.792399999998</v>
      </c>
      <c r="F1843">
        <v>311</v>
      </c>
    </row>
    <row r="1844" spans="1:6" x14ac:dyDescent="0.3">
      <c r="A1844">
        <v>9700581</v>
      </c>
      <c r="B1844" t="s">
        <v>144</v>
      </c>
      <c r="C1844" t="s">
        <v>225</v>
      </c>
      <c r="D1844" s="31">
        <v>101.63609099999999</v>
      </c>
      <c r="E1844" s="11">
        <v>34048.090600000003</v>
      </c>
      <c r="F1844">
        <v>335</v>
      </c>
    </row>
    <row r="1845" spans="1:6" x14ac:dyDescent="0.3">
      <c r="A1845">
        <v>9700581</v>
      </c>
      <c r="B1845" t="s">
        <v>168</v>
      </c>
      <c r="C1845">
        <v>4</v>
      </c>
      <c r="D1845" s="31">
        <v>123.02358700000001</v>
      </c>
      <c r="E1845" s="11">
        <v>33216.368699999999</v>
      </c>
      <c r="F1845">
        <v>270</v>
      </c>
    </row>
    <row r="1846" spans="1:6" x14ac:dyDescent="0.3">
      <c r="A1846">
        <v>9700581</v>
      </c>
      <c r="B1846" t="s">
        <v>101</v>
      </c>
      <c r="C1846">
        <v>4</v>
      </c>
      <c r="D1846" s="31">
        <v>122.59636999999999</v>
      </c>
      <c r="E1846" s="11">
        <v>30281.303500000002</v>
      </c>
      <c r="F1846">
        <v>247</v>
      </c>
    </row>
    <row r="1847" spans="1:6" x14ac:dyDescent="0.3">
      <c r="A1847">
        <v>9700581</v>
      </c>
      <c r="B1847" t="s">
        <v>75</v>
      </c>
      <c r="C1847" t="s">
        <v>225</v>
      </c>
      <c r="D1847" s="31">
        <v>133.349547</v>
      </c>
      <c r="E1847" s="11">
        <v>29603.599600000001</v>
      </c>
      <c r="F1847">
        <v>222</v>
      </c>
    </row>
    <row r="1848" spans="1:6" x14ac:dyDescent="0.3">
      <c r="A1848">
        <v>9700581</v>
      </c>
      <c r="B1848" t="s">
        <v>151</v>
      </c>
      <c r="C1848">
        <v>3</v>
      </c>
      <c r="D1848" s="31">
        <v>126.51479999999999</v>
      </c>
      <c r="E1848" s="11">
        <v>29098.403999999999</v>
      </c>
      <c r="F1848">
        <v>230</v>
      </c>
    </row>
    <row r="1849" spans="1:6" x14ac:dyDescent="0.3">
      <c r="A1849">
        <v>9700581</v>
      </c>
      <c r="B1849" t="s">
        <v>42</v>
      </c>
      <c r="C1849">
        <v>1</v>
      </c>
      <c r="D1849" s="31">
        <v>96.403880000000001</v>
      </c>
      <c r="E1849" s="11">
        <v>29017.567999999999</v>
      </c>
      <c r="F1849">
        <v>301</v>
      </c>
    </row>
    <row r="1850" spans="1:6" x14ac:dyDescent="0.3">
      <c r="A1850">
        <v>9700581</v>
      </c>
      <c r="B1850" t="s">
        <v>144</v>
      </c>
      <c r="C1850">
        <v>2</v>
      </c>
      <c r="D1850" s="31">
        <v>97.685522000000006</v>
      </c>
      <c r="E1850" s="11">
        <v>27938.059499999999</v>
      </c>
      <c r="F1850">
        <v>286</v>
      </c>
    </row>
    <row r="1851" spans="1:6" x14ac:dyDescent="0.3">
      <c r="A1851">
        <v>9700581</v>
      </c>
      <c r="B1851" t="s">
        <v>101</v>
      </c>
      <c r="C1851">
        <v>2</v>
      </c>
      <c r="D1851" s="31">
        <v>125.310757</v>
      </c>
      <c r="E1851" s="11">
        <v>27192.434300000001</v>
      </c>
      <c r="F1851">
        <v>217</v>
      </c>
    </row>
    <row r="1852" spans="1:6" x14ac:dyDescent="0.3">
      <c r="A1852">
        <v>9700581</v>
      </c>
      <c r="B1852" t="s">
        <v>77</v>
      </c>
      <c r="C1852">
        <v>4</v>
      </c>
      <c r="D1852" s="31">
        <v>116.845304</v>
      </c>
      <c r="E1852" s="11">
        <v>25355.431</v>
      </c>
      <c r="F1852">
        <v>217</v>
      </c>
    </row>
    <row r="1853" spans="1:6" x14ac:dyDescent="0.3">
      <c r="A1853">
        <v>9700581</v>
      </c>
      <c r="B1853" t="s">
        <v>168</v>
      </c>
      <c r="C1853">
        <v>1</v>
      </c>
      <c r="D1853" s="31">
        <v>123.520302</v>
      </c>
      <c r="E1853" s="11">
        <v>24457.019899999999</v>
      </c>
      <c r="F1853">
        <v>198</v>
      </c>
    </row>
    <row r="1854" spans="1:6" x14ac:dyDescent="0.3">
      <c r="A1854">
        <v>9700581</v>
      </c>
      <c r="B1854" t="s">
        <v>144</v>
      </c>
      <c r="C1854">
        <v>3</v>
      </c>
      <c r="D1854" s="31">
        <v>96.996736999999996</v>
      </c>
      <c r="E1854" s="11">
        <v>22794.233199999999</v>
      </c>
      <c r="F1854">
        <v>235</v>
      </c>
    </row>
    <row r="1855" spans="1:6" x14ac:dyDescent="0.3">
      <c r="A1855">
        <v>9700581</v>
      </c>
      <c r="B1855" t="s">
        <v>77</v>
      </c>
      <c r="C1855">
        <v>2</v>
      </c>
      <c r="D1855" s="31">
        <v>117.565017</v>
      </c>
      <c r="E1855" s="11">
        <v>19868.488000000001</v>
      </c>
      <c r="F1855">
        <v>169</v>
      </c>
    </row>
    <row r="1856" spans="1:6" x14ac:dyDescent="0.3">
      <c r="A1856">
        <v>9700581</v>
      </c>
      <c r="B1856" t="s">
        <v>151</v>
      </c>
      <c r="C1856">
        <v>1</v>
      </c>
      <c r="D1856" s="31">
        <v>126.51479999999999</v>
      </c>
      <c r="E1856" s="11">
        <v>19862.8236</v>
      </c>
      <c r="F1856">
        <v>157</v>
      </c>
    </row>
    <row r="1857" spans="1:6" x14ac:dyDescent="0.3">
      <c r="A1857">
        <v>9700581</v>
      </c>
      <c r="B1857" t="s">
        <v>168</v>
      </c>
      <c r="C1857">
        <v>2</v>
      </c>
      <c r="D1857" s="31">
        <v>123.876848</v>
      </c>
      <c r="E1857" s="11">
        <v>19077.034599999999</v>
      </c>
      <c r="F1857">
        <v>154</v>
      </c>
    </row>
    <row r="1858" spans="1:6" x14ac:dyDescent="0.3">
      <c r="A1858">
        <v>9700581</v>
      </c>
      <c r="B1858" t="s">
        <v>42</v>
      </c>
      <c r="C1858">
        <v>3</v>
      </c>
      <c r="D1858" s="31">
        <v>96.402551000000003</v>
      </c>
      <c r="E1858" s="11">
        <v>18702.095000000001</v>
      </c>
      <c r="F1858">
        <v>194</v>
      </c>
    </row>
    <row r="1859" spans="1:6" x14ac:dyDescent="0.3">
      <c r="A1859">
        <v>9700581</v>
      </c>
      <c r="B1859" t="s">
        <v>151</v>
      </c>
      <c r="C1859" t="s">
        <v>225</v>
      </c>
      <c r="D1859" s="31">
        <v>123.320657</v>
      </c>
      <c r="E1859" s="11">
        <v>18374.777999999998</v>
      </c>
      <c r="F1859">
        <v>149</v>
      </c>
    </row>
    <row r="1860" spans="1:6" x14ac:dyDescent="0.3">
      <c r="A1860">
        <v>9700581</v>
      </c>
      <c r="B1860" t="s">
        <v>116</v>
      </c>
      <c r="C1860">
        <v>1</v>
      </c>
      <c r="D1860" s="31">
        <v>96.132724999999994</v>
      </c>
      <c r="E1860" s="11">
        <v>18169.0851</v>
      </c>
      <c r="F1860">
        <v>189</v>
      </c>
    </row>
    <row r="1861" spans="1:6" x14ac:dyDescent="0.3">
      <c r="A1861">
        <v>9700581</v>
      </c>
      <c r="B1861" t="s">
        <v>75</v>
      </c>
      <c r="C1861">
        <v>2</v>
      </c>
      <c r="D1861" s="31">
        <v>117.0309</v>
      </c>
      <c r="E1861" s="11">
        <v>18022.758600000001</v>
      </c>
      <c r="F1861">
        <v>154</v>
      </c>
    </row>
    <row r="1862" spans="1:6" x14ac:dyDescent="0.3">
      <c r="A1862">
        <v>9700581</v>
      </c>
      <c r="B1862" t="s">
        <v>75</v>
      </c>
      <c r="C1862">
        <v>3</v>
      </c>
      <c r="D1862" s="31">
        <v>112.35701400000001</v>
      </c>
      <c r="E1862" s="11">
        <v>16067.053099999999</v>
      </c>
      <c r="F1862">
        <v>143</v>
      </c>
    </row>
    <row r="1863" spans="1:6" x14ac:dyDescent="0.3">
      <c r="A1863">
        <v>9700581</v>
      </c>
      <c r="B1863" t="s">
        <v>116</v>
      </c>
      <c r="C1863">
        <v>4</v>
      </c>
      <c r="D1863" s="31">
        <v>96.135885000000002</v>
      </c>
      <c r="E1863" s="11">
        <v>15381.741599999999</v>
      </c>
      <c r="F1863">
        <v>160</v>
      </c>
    </row>
    <row r="1864" spans="1:6" x14ac:dyDescent="0.3">
      <c r="A1864">
        <v>9700581</v>
      </c>
      <c r="B1864" t="s">
        <v>155</v>
      </c>
      <c r="C1864">
        <v>1</v>
      </c>
      <c r="D1864" s="31">
        <v>121.04</v>
      </c>
      <c r="E1864" s="11">
        <v>14645.84</v>
      </c>
      <c r="F1864">
        <v>121</v>
      </c>
    </row>
    <row r="1865" spans="1:6" x14ac:dyDescent="0.3">
      <c r="A1865">
        <v>9700581</v>
      </c>
      <c r="B1865" t="s">
        <v>135</v>
      </c>
      <c r="C1865">
        <v>2</v>
      </c>
      <c r="D1865" s="31">
        <v>121.919003</v>
      </c>
      <c r="E1865" s="11">
        <v>14630.2804</v>
      </c>
      <c r="F1865">
        <v>120</v>
      </c>
    </row>
    <row r="1866" spans="1:6" x14ac:dyDescent="0.3">
      <c r="A1866">
        <v>9700581</v>
      </c>
      <c r="B1866" t="s">
        <v>155</v>
      </c>
      <c r="C1866">
        <v>3</v>
      </c>
      <c r="D1866" s="31">
        <v>121.04</v>
      </c>
      <c r="E1866" s="11">
        <v>14403.76</v>
      </c>
      <c r="F1866">
        <v>119</v>
      </c>
    </row>
    <row r="1867" spans="1:6" x14ac:dyDescent="0.3">
      <c r="A1867">
        <v>9700581</v>
      </c>
      <c r="B1867" t="s">
        <v>155</v>
      </c>
      <c r="C1867">
        <v>4</v>
      </c>
      <c r="D1867" s="31">
        <v>120.85541600000001</v>
      </c>
      <c r="E1867" s="11">
        <v>11602.12</v>
      </c>
      <c r="F1867">
        <v>96</v>
      </c>
    </row>
    <row r="1868" spans="1:6" x14ac:dyDescent="0.3">
      <c r="A1868">
        <v>9700581</v>
      </c>
      <c r="B1868" t="s">
        <v>116</v>
      </c>
      <c r="C1868">
        <v>2</v>
      </c>
      <c r="D1868" s="31">
        <v>96.143235000000004</v>
      </c>
      <c r="E1868" s="11">
        <v>10864.185600000001</v>
      </c>
      <c r="F1868">
        <v>113</v>
      </c>
    </row>
    <row r="1869" spans="1:6" x14ac:dyDescent="0.3">
      <c r="A1869">
        <v>9700581</v>
      </c>
      <c r="B1869" t="s">
        <v>116</v>
      </c>
      <c r="C1869">
        <v>3</v>
      </c>
      <c r="D1869" s="31">
        <v>96.117549999999994</v>
      </c>
      <c r="E1869" s="11">
        <v>10572.9305</v>
      </c>
      <c r="F1869">
        <v>110</v>
      </c>
    </row>
    <row r="1870" spans="1:6" x14ac:dyDescent="0.3">
      <c r="A1870">
        <v>9700578</v>
      </c>
      <c r="B1870" t="s">
        <v>37</v>
      </c>
      <c r="C1870">
        <v>1</v>
      </c>
      <c r="D1870" s="31">
        <v>113.871495</v>
      </c>
      <c r="E1870" s="11">
        <v>153271.03260000001</v>
      </c>
      <c r="F1870">
        <v>1346</v>
      </c>
    </row>
    <row r="1871" spans="1:6" x14ac:dyDescent="0.3">
      <c r="A1871">
        <v>9700578</v>
      </c>
      <c r="B1871" t="s">
        <v>37</v>
      </c>
      <c r="C1871">
        <v>3</v>
      </c>
      <c r="D1871" s="31">
        <v>113.649942</v>
      </c>
      <c r="E1871" s="11">
        <v>128879.0349</v>
      </c>
      <c r="F1871">
        <v>1134</v>
      </c>
    </row>
    <row r="1872" spans="1:6" x14ac:dyDescent="0.3">
      <c r="A1872">
        <v>9700578</v>
      </c>
      <c r="B1872" t="s">
        <v>37</v>
      </c>
      <c r="C1872">
        <v>4</v>
      </c>
      <c r="D1872" s="31">
        <v>113.701149</v>
      </c>
      <c r="E1872" s="11">
        <v>72541.333499999993</v>
      </c>
      <c r="F1872">
        <v>638</v>
      </c>
    </row>
    <row r="1873" spans="1:6" x14ac:dyDescent="0.3">
      <c r="A1873">
        <v>9700578</v>
      </c>
      <c r="B1873" t="s">
        <v>68</v>
      </c>
      <c r="C1873">
        <v>2</v>
      </c>
      <c r="D1873" s="31">
        <v>92.195175000000006</v>
      </c>
      <c r="E1873" s="11">
        <v>52274.664599999996</v>
      </c>
      <c r="F1873">
        <v>567</v>
      </c>
    </row>
    <row r="1874" spans="1:6" x14ac:dyDescent="0.3">
      <c r="A1874">
        <v>9700578</v>
      </c>
      <c r="B1874" t="s">
        <v>42</v>
      </c>
      <c r="C1874">
        <v>2</v>
      </c>
      <c r="D1874" s="31">
        <v>96.387516000000005</v>
      </c>
      <c r="E1874" s="11">
        <v>37591.131500000003</v>
      </c>
      <c r="F1874">
        <v>390</v>
      </c>
    </row>
    <row r="1875" spans="1:6" x14ac:dyDescent="0.3">
      <c r="A1875">
        <v>9700578</v>
      </c>
      <c r="B1875" t="s">
        <v>37</v>
      </c>
      <c r="C1875" t="s">
        <v>225</v>
      </c>
      <c r="D1875" s="31">
        <v>115.643727</v>
      </c>
      <c r="E1875" s="11">
        <v>35849.555399999997</v>
      </c>
      <c r="F1875">
        <v>310</v>
      </c>
    </row>
    <row r="1876" spans="1:6" x14ac:dyDescent="0.3">
      <c r="A1876">
        <v>9700578</v>
      </c>
      <c r="B1876" t="s">
        <v>68</v>
      </c>
      <c r="C1876">
        <v>1</v>
      </c>
      <c r="D1876" s="31">
        <v>92.521372</v>
      </c>
      <c r="E1876" s="11">
        <v>30254.488799999999</v>
      </c>
      <c r="F1876">
        <v>327</v>
      </c>
    </row>
    <row r="1877" spans="1:6" x14ac:dyDescent="0.3">
      <c r="A1877">
        <v>9700578</v>
      </c>
      <c r="B1877" t="s">
        <v>68</v>
      </c>
      <c r="C1877">
        <v>3</v>
      </c>
      <c r="D1877" s="31">
        <v>92.521655999999993</v>
      </c>
      <c r="E1877" s="11">
        <v>25258.412100000001</v>
      </c>
      <c r="F1877">
        <v>273</v>
      </c>
    </row>
    <row r="1878" spans="1:6" x14ac:dyDescent="0.3">
      <c r="A1878">
        <v>9700578</v>
      </c>
      <c r="B1878" t="s">
        <v>42</v>
      </c>
      <c r="C1878">
        <v>1</v>
      </c>
      <c r="D1878" s="31">
        <v>96.379123000000007</v>
      </c>
      <c r="E1878" s="11">
        <v>24962.192999999999</v>
      </c>
      <c r="F1878">
        <v>259</v>
      </c>
    </row>
    <row r="1879" spans="1:6" x14ac:dyDescent="0.3">
      <c r="A1879">
        <v>9700578</v>
      </c>
      <c r="B1879" t="s">
        <v>37</v>
      </c>
      <c r="C1879">
        <v>2</v>
      </c>
      <c r="D1879" s="31">
        <v>116.351206</v>
      </c>
      <c r="E1879" s="11">
        <v>17336.3298</v>
      </c>
      <c r="F1879">
        <v>149</v>
      </c>
    </row>
    <row r="1880" spans="1:6" x14ac:dyDescent="0.3">
      <c r="A1880">
        <v>9700578</v>
      </c>
      <c r="B1880" t="s">
        <v>68</v>
      </c>
      <c r="C1880">
        <v>4</v>
      </c>
      <c r="D1880" s="31">
        <v>92.521888000000004</v>
      </c>
      <c r="E1880" s="11">
        <v>16006.286700000001</v>
      </c>
      <c r="F1880">
        <v>173</v>
      </c>
    </row>
    <row r="1881" spans="1:6" x14ac:dyDescent="0.3">
      <c r="A1881">
        <v>9700578</v>
      </c>
      <c r="B1881" t="s">
        <v>101</v>
      </c>
      <c r="C1881">
        <v>1</v>
      </c>
      <c r="D1881" s="31">
        <v>107.045906</v>
      </c>
      <c r="E1881" s="11">
        <v>15949.84</v>
      </c>
      <c r="F1881">
        <v>149</v>
      </c>
    </row>
    <row r="1882" spans="1:6" x14ac:dyDescent="0.3">
      <c r="A1882">
        <v>9700578</v>
      </c>
      <c r="B1882" t="s">
        <v>42</v>
      </c>
      <c r="C1882">
        <v>3</v>
      </c>
      <c r="D1882" s="31">
        <v>96.385478000000006</v>
      </c>
      <c r="E1882" s="11">
        <v>15614.4475</v>
      </c>
      <c r="F1882">
        <v>162</v>
      </c>
    </row>
    <row r="1883" spans="1:6" x14ac:dyDescent="0.3">
      <c r="A1883">
        <v>9700578</v>
      </c>
      <c r="B1883" t="s">
        <v>144</v>
      </c>
      <c r="C1883">
        <v>4</v>
      </c>
      <c r="D1883" s="31">
        <v>96.111795000000001</v>
      </c>
      <c r="E1883" s="11">
        <v>11148.9683</v>
      </c>
      <c r="F1883">
        <v>116</v>
      </c>
    </row>
    <row r="1884" spans="1:6" x14ac:dyDescent="0.3">
      <c r="A1884">
        <v>9700578</v>
      </c>
      <c r="B1884" t="s">
        <v>79</v>
      </c>
      <c r="C1884">
        <v>4</v>
      </c>
      <c r="D1884" s="31">
        <v>136.602665</v>
      </c>
      <c r="E1884" s="11">
        <v>10381.802600000001</v>
      </c>
      <c r="F1884">
        <v>76</v>
      </c>
    </row>
    <row r="1885" spans="1:6" x14ac:dyDescent="0.3">
      <c r="A1885">
        <v>9700578</v>
      </c>
      <c r="B1885" t="s">
        <v>155</v>
      </c>
      <c r="C1885">
        <v>3</v>
      </c>
      <c r="D1885" s="31">
        <v>121.04</v>
      </c>
      <c r="E1885" s="11">
        <v>10288.4</v>
      </c>
      <c r="F1885">
        <v>85</v>
      </c>
    </row>
    <row r="1886" spans="1:6" x14ac:dyDescent="0.3">
      <c r="A1886">
        <v>9700545</v>
      </c>
      <c r="B1886" t="s">
        <v>136</v>
      </c>
      <c r="C1886">
        <v>2</v>
      </c>
      <c r="D1886" s="31">
        <v>116.83131899999999</v>
      </c>
      <c r="E1886" s="11">
        <v>270230.84269999998</v>
      </c>
      <c r="F1886">
        <v>2313</v>
      </c>
    </row>
    <row r="1887" spans="1:6" x14ac:dyDescent="0.3">
      <c r="A1887">
        <v>9700545</v>
      </c>
      <c r="B1887" t="s">
        <v>136</v>
      </c>
      <c r="C1887" t="s">
        <v>225</v>
      </c>
      <c r="D1887" s="31">
        <v>121.144159</v>
      </c>
      <c r="E1887" s="11">
        <v>172872.71549999999</v>
      </c>
      <c r="F1887">
        <v>1427</v>
      </c>
    </row>
    <row r="1888" spans="1:6" x14ac:dyDescent="0.3">
      <c r="A1888">
        <v>9700545</v>
      </c>
      <c r="B1888" t="s">
        <v>136</v>
      </c>
      <c r="C1888">
        <v>3</v>
      </c>
      <c r="D1888" s="31">
        <v>116.25792199999999</v>
      </c>
      <c r="E1888" s="11">
        <v>97424.1394</v>
      </c>
      <c r="F1888">
        <v>838</v>
      </c>
    </row>
    <row r="1889" spans="1:6" x14ac:dyDescent="0.3">
      <c r="A1889">
        <v>9700545</v>
      </c>
      <c r="B1889" t="s">
        <v>136</v>
      </c>
      <c r="C1889">
        <v>1</v>
      </c>
      <c r="D1889" s="31">
        <v>115.885272</v>
      </c>
      <c r="E1889" s="11">
        <v>89579.315799999997</v>
      </c>
      <c r="F1889">
        <v>773</v>
      </c>
    </row>
    <row r="1890" spans="1:6" x14ac:dyDescent="0.3">
      <c r="A1890">
        <v>9700534</v>
      </c>
      <c r="B1890" t="s">
        <v>154</v>
      </c>
      <c r="C1890">
        <v>2</v>
      </c>
      <c r="D1890" s="31">
        <v>181.843309</v>
      </c>
      <c r="E1890" s="11">
        <v>516798.68479999999</v>
      </c>
      <c r="F1890">
        <v>2842</v>
      </c>
    </row>
    <row r="1891" spans="1:6" x14ac:dyDescent="0.3">
      <c r="A1891">
        <v>9700534</v>
      </c>
      <c r="B1891" t="s">
        <v>154</v>
      </c>
      <c r="C1891">
        <v>3</v>
      </c>
      <c r="D1891" s="31">
        <v>177.940247</v>
      </c>
      <c r="E1891" s="11">
        <v>408372.86739999999</v>
      </c>
      <c r="F1891">
        <v>2295</v>
      </c>
    </row>
    <row r="1892" spans="1:6" x14ac:dyDescent="0.3">
      <c r="A1892">
        <v>9700534</v>
      </c>
      <c r="B1892" t="s">
        <v>154</v>
      </c>
      <c r="C1892" t="s">
        <v>225</v>
      </c>
      <c r="D1892" s="31">
        <v>162.49351799999999</v>
      </c>
      <c r="E1892" s="11">
        <v>217416.32709999999</v>
      </c>
      <c r="F1892">
        <v>1338</v>
      </c>
    </row>
    <row r="1893" spans="1:6" x14ac:dyDescent="0.3">
      <c r="A1893">
        <v>9700534</v>
      </c>
      <c r="B1893" t="s">
        <v>154</v>
      </c>
      <c r="C1893">
        <v>1</v>
      </c>
      <c r="D1893" s="31">
        <v>193.71430599999999</v>
      </c>
      <c r="E1893" s="11">
        <v>202044.02220000001</v>
      </c>
      <c r="F1893">
        <v>1043</v>
      </c>
    </row>
    <row r="1894" spans="1:6" x14ac:dyDescent="0.3">
      <c r="A1894">
        <v>9700534</v>
      </c>
      <c r="B1894" t="s">
        <v>154</v>
      </c>
      <c r="C1894">
        <v>4</v>
      </c>
      <c r="D1894" s="31">
        <v>290.45275500000002</v>
      </c>
      <c r="E1894" s="11">
        <v>48505.610099999998</v>
      </c>
      <c r="F1894">
        <v>167</v>
      </c>
    </row>
    <row r="1895" spans="1:6" x14ac:dyDescent="0.3">
      <c r="A1895">
        <v>9700533</v>
      </c>
      <c r="B1895" t="s">
        <v>154</v>
      </c>
      <c r="C1895" t="s">
        <v>225</v>
      </c>
      <c r="D1895" s="31">
        <v>104.96758199999999</v>
      </c>
      <c r="E1895" s="11">
        <v>46080.768499999998</v>
      </c>
      <c r="F1895">
        <v>439</v>
      </c>
    </row>
    <row r="1896" spans="1:6" x14ac:dyDescent="0.3">
      <c r="A1896">
        <v>9700533</v>
      </c>
      <c r="B1896" t="s">
        <v>154</v>
      </c>
      <c r="C1896">
        <v>2</v>
      </c>
      <c r="D1896" s="31">
        <v>106.315363</v>
      </c>
      <c r="E1896" s="11">
        <v>34127.231599999999</v>
      </c>
      <c r="F1896">
        <v>321</v>
      </c>
    </row>
    <row r="1897" spans="1:6" x14ac:dyDescent="0.3">
      <c r="A1897">
        <v>9700533</v>
      </c>
      <c r="B1897" t="s">
        <v>154</v>
      </c>
      <c r="C1897">
        <v>3</v>
      </c>
      <c r="D1897" s="31">
        <v>104.742284</v>
      </c>
      <c r="E1897" s="11">
        <v>26395.055700000001</v>
      </c>
      <c r="F1897">
        <v>252</v>
      </c>
    </row>
    <row r="1898" spans="1:6" x14ac:dyDescent="0.3">
      <c r="A1898">
        <v>9700533</v>
      </c>
      <c r="B1898" t="s">
        <v>154</v>
      </c>
      <c r="C1898">
        <v>1</v>
      </c>
      <c r="D1898" s="31">
        <v>104.942111</v>
      </c>
      <c r="E1898" s="11">
        <v>11648.5744</v>
      </c>
      <c r="F1898">
        <v>111</v>
      </c>
    </row>
    <row r="1899" spans="1:6" x14ac:dyDescent="0.3">
      <c r="A1899">
        <v>9700532</v>
      </c>
      <c r="B1899" t="s">
        <v>154</v>
      </c>
      <c r="C1899">
        <v>2</v>
      </c>
      <c r="D1899" s="31">
        <v>137.800803</v>
      </c>
      <c r="E1899" s="11">
        <v>19332901.483899999</v>
      </c>
      <c r="F1899">
        <v>140296</v>
      </c>
    </row>
    <row r="1900" spans="1:6" x14ac:dyDescent="0.3">
      <c r="A1900">
        <v>9700532</v>
      </c>
      <c r="B1900" t="s">
        <v>154</v>
      </c>
      <c r="C1900">
        <v>3</v>
      </c>
      <c r="D1900" s="31">
        <v>135.37359499999999</v>
      </c>
      <c r="E1900" s="11">
        <v>16253766.176000001</v>
      </c>
      <c r="F1900">
        <v>120066</v>
      </c>
    </row>
    <row r="1901" spans="1:6" x14ac:dyDescent="0.3">
      <c r="A1901">
        <v>9700532</v>
      </c>
      <c r="B1901" t="s">
        <v>154</v>
      </c>
      <c r="D1901" s="31">
        <v>128.68611999999999</v>
      </c>
      <c r="E1901" s="11">
        <v>10177656.613500001</v>
      </c>
      <c r="F1901">
        <v>79089</v>
      </c>
    </row>
    <row r="1902" spans="1:6" x14ac:dyDescent="0.3">
      <c r="A1902">
        <v>9700532</v>
      </c>
      <c r="B1902" t="s">
        <v>154</v>
      </c>
      <c r="C1902">
        <v>1</v>
      </c>
      <c r="D1902" s="31">
        <v>135.41646700000001</v>
      </c>
      <c r="E1902" s="11">
        <v>10065235.1942</v>
      </c>
      <c r="F1902">
        <v>74328</v>
      </c>
    </row>
    <row r="1903" spans="1:6" x14ac:dyDescent="0.3">
      <c r="A1903">
        <v>9700532</v>
      </c>
      <c r="B1903" t="s">
        <v>154</v>
      </c>
      <c r="C1903">
        <v>4</v>
      </c>
      <c r="D1903" s="31">
        <v>276.70380499999999</v>
      </c>
      <c r="E1903" s="11">
        <v>877981.17579999997</v>
      </c>
      <c r="F1903">
        <v>3173</v>
      </c>
    </row>
    <row r="1904" spans="1:6" x14ac:dyDescent="0.3">
      <c r="A1904">
        <v>9700531</v>
      </c>
      <c r="B1904" t="s">
        <v>154</v>
      </c>
      <c r="C1904" t="s">
        <v>225</v>
      </c>
      <c r="D1904" s="31">
        <v>101.49907399999999</v>
      </c>
      <c r="E1904" s="11">
        <v>924758.0673</v>
      </c>
      <c r="F1904">
        <v>9111</v>
      </c>
    </row>
    <row r="1905" spans="1:6" x14ac:dyDescent="0.3">
      <c r="A1905">
        <v>9700531</v>
      </c>
      <c r="B1905" t="s">
        <v>154</v>
      </c>
      <c r="C1905">
        <v>3</v>
      </c>
      <c r="D1905" s="31">
        <v>106.025756</v>
      </c>
      <c r="E1905" s="11">
        <v>199646.49969999999</v>
      </c>
      <c r="F1905">
        <v>1883</v>
      </c>
    </row>
    <row r="1906" spans="1:6" x14ac:dyDescent="0.3">
      <c r="A1906">
        <v>9700531</v>
      </c>
      <c r="B1906" t="s">
        <v>154</v>
      </c>
      <c r="C1906">
        <v>2</v>
      </c>
      <c r="D1906" s="31">
        <v>106.06414599999999</v>
      </c>
      <c r="E1906" s="11">
        <v>122822.28170000001</v>
      </c>
      <c r="F1906">
        <v>1158</v>
      </c>
    </row>
    <row r="1907" spans="1:6" x14ac:dyDescent="0.3">
      <c r="A1907">
        <v>9700531</v>
      </c>
      <c r="B1907" t="s">
        <v>154</v>
      </c>
      <c r="C1907">
        <v>1</v>
      </c>
      <c r="D1907" s="31">
        <v>106.517709</v>
      </c>
      <c r="E1907" s="11">
        <v>59756.434999999998</v>
      </c>
      <c r="F1907">
        <v>561</v>
      </c>
    </row>
    <row r="1908" spans="1:6" x14ac:dyDescent="0.3">
      <c r="A1908">
        <v>9700530</v>
      </c>
      <c r="B1908" t="s">
        <v>154</v>
      </c>
      <c r="C1908">
        <v>2</v>
      </c>
      <c r="D1908" s="31">
        <v>122.861614</v>
      </c>
      <c r="E1908" s="11">
        <v>4183929.4164</v>
      </c>
      <c r="F1908">
        <v>34054</v>
      </c>
    </row>
    <row r="1909" spans="1:6" x14ac:dyDescent="0.3">
      <c r="A1909">
        <v>9700530</v>
      </c>
      <c r="B1909" t="s">
        <v>154</v>
      </c>
      <c r="C1909" t="s">
        <v>225</v>
      </c>
      <c r="D1909" s="31">
        <v>118.279657</v>
      </c>
      <c r="E1909" s="11">
        <v>3428454.1477999999</v>
      </c>
      <c r="F1909">
        <v>28986</v>
      </c>
    </row>
    <row r="1910" spans="1:6" x14ac:dyDescent="0.3">
      <c r="A1910">
        <v>9700530</v>
      </c>
      <c r="B1910" t="s">
        <v>154</v>
      </c>
      <c r="C1910">
        <v>3</v>
      </c>
      <c r="D1910" s="31">
        <v>123.790638</v>
      </c>
      <c r="E1910" s="11">
        <v>2947207.5247</v>
      </c>
      <c r="F1910">
        <v>23808</v>
      </c>
    </row>
    <row r="1911" spans="1:6" x14ac:dyDescent="0.3">
      <c r="A1911">
        <v>9700530</v>
      </c>
      <c r="B1911" t="s">
        <v>154</v>
      </c>
      <c r="C1911">
        <v>1</v>
      </c>
      <c r="D1911" s="31">
        <v>122.82372700000001</v>
      </c>
      <c r="E1911" s="11">
        <v>2066754.8648000001</v>
      </c>
      <c r="F1911">
        <v>16827</v>
      </c>
    </row>
    <row r="1912" spans="1:6" x14ac:dyDescent="0.3">
      <c r="A1912">
        <v>9700530</v>
      </c>
      <c r="B1912" t="s">
        <v>77</v>
      </c>
      <c r="C1912" t="s">
        <v>225</v>
      </c>
      <c r="D1912" s="31">
        <v>121.608636</v>
      </c>
      <c r="E1912" s="11">
        <v>569371.63560000004</v>
      </c>
      <c r="F1912">
        <v>4682</v>
      </c>
    </row>
    <row r="1913" spans="1:6" x14ac:dyDescent="0.3">
      <c r="A1913">
        <v>9700530</v>
      </c>
      <c r="B1913" t="s">
        <v>77</v>
      </c>
      <c r="C1913">
        <v>2</v>
      </c>
      <c r="D1913" s="31">
        <v>149.62462600000001</v>
      </c>
      <c r="E1913" s="11">
        <v>566478.83589999995</v>
      </c>
      <c r="F1913">
        <v>3786</v>
      </c>
    </row>
    <row r="1914" spans="1:6" x14ac:dyDescent="0.3">
      <c r="A1914">
        <v>9700530</v>
      </c>
      <c r="B1914" t="s">
        <v>77</v>
      </c>
      <c r="C1914">
        <v>3</v>
      </c>
      <c r="D1914" s="31">
        <v>147.795377</v>
      </c>
      <c r="E1914" s="11">
        <v>407176.26429999998</v>
      </c>
      <c r="F1914">
        <v>2755</v>
      </c>
    </row>
    <row r="1915" spans="1:6" x14ac:dyDescent="0.3">
      <c r="A1915">
        <v>9700530</v>
      </c>
      <c r="B1915" t="s">
        <v>77</v>
      </c>
      <c r="C1915">
        <v>1</v>
      </c>
      <c r="D1915" s="31">
        <v>161.81528399999999</v>
      </c>
      <c r="E1915" s="11">
        <v>287869.39150000003</v>
      </c>
      <c r="F1915">
        <v>1779</v>
      </c>
    </row>
    <row r="1916" spans="1:6" x14ac:dyDescent="0.3">
      <c r="A1916">
        <v>9700530</v>
      </c>
      <c r="B1916" t="s">
        <v>154</v>
      </c>
      <c r="C1916">
        <v>4</v>
      </c>
      <c r="D1916" s="31">
        <v>228.22569799999999</v>
      </c>
      <c r="E1916" s="11">
        <v>70065.289499999999</v>
      </c>
      <c r="F1916">
        <v>307</v>
      </c>
    </row>
    <row r="1917" spans="1:6" x14ac:dyDescent="0.3">
      <c r="A1917">
        <v>9700530</v>
      </c>
      <c r="B1917" t="s">
        <v>77</v>
      </c>
      <c r="C1917">
        <v>4</v>
      </c>
      <c r="D1917" s="31">
        <v>267.97279500000002</v>
      </c>
      <c r="E1917" s="11">
        <v>23581.606</v>
      </c>
      <c r="F1917">
        <v>88</v>
      </c>
    </row>
    <row r="1918" spans="1:6" x14ac:dyDescent="0.3">
      <c r="A1918">
        <v>9700529</v>
      </c>
      <c r="B1918" t="s">
        <v>154</v>
      </c>
      <c r="C1918" t="s">
        <v>225</v>
      </c>
      <c r="D1918" s="31">
        <v>100.737103</v>
      </c>
      <c r="E1918" s="11">
        <v>815769.06370000006</v>
      </c>
      <c r="F1918">
        <v>8098</v>
      </c>
    </row>
    <row r="1919" spans="1:6" x14ac:dyDescent="0.3">
      <c r="A1919">
        <v>9700529</v>
      </c>
      <c r="B1919" t="s">
        <v>77</v>
      </c>
      <c r="C1919" t="s">
        <v>225</v>
      </c>
      <c r="D1919" s="31">
        <v>95.324434999999994</v>
      </c>
      <c r="E1919" s="11">
        <v>695677.73060000001</v>
      </c>
      <c r="F1919">
        <v>7298</v>
      </c>
    </row>
    <row r="1920" spans="1:6" x14ac:dyDescent="0.3">
      <c r="A1920">
        <v>9700529</v>
      </c>
      <c r="B1920" t="s">
        <v>77</v>
      </c>
      <c r="C1920">
        <v>2</v>
      </c>
      <c r="D1920" s="31">
        <v>95.321084999999997</v>
      </c>
      <c r="E1920" s="11">
        <v>434950.11129999999</v>
      </c>
      <c r="F1920">
        <v>4563</v>
      </c>
    </row>
    <row r="1921" spans="1:6" x14ac:dyDescent="0.3">
      <c r="A1921">
        <v>9700529</v>
      </c>
      <c r="B1921" t="s">
        <v>77</v>
      </c>
      <c r="C1921">
        <v>3</v>
      </c>
      <c r="D1921" s="31">
        <v>94.876413999999997</v>
      </c>
      <c r="E1921" s="11">
        <v>262712.79139999999</v>
      </c>
      <c r="F1921">
        <v>2769</v>
      </c>
    </row>
    <row r="1922" spans="1:6" x14ac:dyDescent="0.3">
      <c r="A1922">
        <v>9700529</v>
      </c>
      <c r="B1922" t="s">
        <v>77</v>
      </c>
      <c r="C1922">
        <v>1</v>
      </c>
      <c r="D1922" s="31">
        <v>95.095496999999995</v>
      </c>
      <c r="E1922" s="11">
        <v>152057.70000000001</v>
      </c>
      <c r="F1922">
        <v>1599</v>
      </c>
    </row>
    <row r="1923" spans="1:6" x14ac:dyDescent="0.3">
      <c r="A1923">
        <v>9700529</v>
      </c>
      <c r="B1923" t="s">
        <v>154</v>
      </c>
      <c r="C1923">
        <v>2</v>
      </c>
      <c r="D1923" s="31">
        <v>105.219234</v>
      </c>
      <c r="E1923" s="11">
        <v>139099.82769999999</v>
      </c>
      <c r="F1923">
        <v>1322</v>
      </c>
    </row>
    <row r="1924" spans="1:6" x14ac:dyDescent="0.3">
      <c r="A1924">
        <v>9700529</v>
      </c>
      <c r="B1924" t="s">
        <v>136</v>
      </c>
      <c r="C1924" t="s">
        <v>225</v>
      </c>
      <c r="D1924" s="31">
        <v>121.34947099999999</v>
      </c>
      <c r="E1924" s="11">
        <v>109821.2721</v>
      </c>
      <c r="F1924">
        <v>905</v>
      </c>
    </row>
    <row r="1925" spans="1:6" x14ac:dyDescent="0.3">
      <c r="A1925">
        <v>9700529</v>
      </c>
      <c r="B1925" t="s">
        <v>154</v>
      </c>
      <c r="C1925">
        <v>3</v>
      </c>
      <c r="D1925" s="31">
        <v>105.18005599999999</v>
      </c>
      <c r="E1925" s="11">
        <v>98553.713399999993</v>
      </c>
      <c r="F1925">
        <v>937</v>
      </c>
    </row>
    <row r="1926" spans="1:6" x14ac:dyDescent="0.3">
      <c r="A1926">
        <v>9700529</v>
      </c>
      <c r="B1926" t="s">
        <v>136</v>
      </c>
      <c r="C1926">
        <v>2</v>
      </c>
      <c r="D1926" s="31">
        <v>121.912904</v>
      </c>
      <c r="E1926" s="11">
        <v>66930.184299999994</v>
      </c>
      <c r="F1926">
        <v>549</v>
      </c>
    </row>
    <row r="1927" spans="1:6" x14ac:dyDescent="0.3">
      <c r="A1927">
        <v>9700529</v>
      </c>
      <c r="B1927" t="s">
        <v>154</v>
      </c>
      <c r="C1927">
        <v>1</v>
      </c>
      <c r="D1927" s="31">
        <v>105.02739200000001</v>
      </c>
      <c r="E1927" s="11">
        <v>57870.093399999998</v>
      </c>
      <c r="F1927">
        <v>551</v>
      </c>
    </row>
    <row r="1928" spans="1:6" x14ac:dyDescent="0.3">
      <c r="A1928">
        <v>9700529</v>
      </c>
      <c r="B1928" t="s">
        <v>136</v>
      </c>
      <c r="C1928">
        <v>1</v>
      </c>
      <c r="D1928" s="31">
        <v>117.93866</v>
      </c>
      <c r="E1928" s="11">
        <v>37268.616699999999</v>
      </c>
      <c r="F1928">
        <v>316</v>
      </c>
    </row>
    <row r="1929" spans="1:6" x14ac:dyDescent="0.3">
      <c r="A1929">
        <v>9700529</v>
      </c>
      <c r="B1929" t="s">
        <v>136</v>
      </c>
      <c r="C1929">
        <v>3</v>
      </c>
      <c r="D1929" s="31">
        <v>116.25834</v>
      </c>
      <c r="E1929" s="11">
        <v>28715.81</v>
      </c>
      <c r="F1929">
        <v>247</v>
      </c>
    </row>
    <row r="1930" spans="1:6" x14ac:dyDescent="0.3">
      <c r="A1930">
        <v>9700500</v>
      </c>
      <c r="B1930" t="s">
        <v>77</v>
      </c>
      <c r="C1930">
        <v>2</v>
      </c>
      <c r="D1930" s="31">
        <v>100.595894</v>
      </c>
      <c r="E1930" s="11">
        <v>3902114.7305000001</v>
      </c>
      <c r="F1930">
        <v>38790</v>
      </c>
    </row>
    <row r="1931" spans="1:6" x14ac:dyDescent="0.3">
      <c r="A1931">
        <v>9700500</v>
      </c>
      <c r="B1931" t="s">
        <v>77</v>
      </c>
      <c r="C1931">
        <v>3</v>
      </c>
      <c r="D1931" s="31">
        <v>101.332982</v>
      </c>
      <c r="E1931" s="11">
        <v>3272548.6661999999</v>
      </c>
      <c r="F1931">
        <v>32295</v>
      </c>
    </row>
    <row r="1932" spans="1:6" x14ac:dyDescent="0.3">
      <c r="A1932">
        <v>9700500</v>
      </c>
      <c r="B1932" t="s">
        <v>77</v>
      </c>
      <c r="C1932" t="s">
        <v>225</v>
      </c>
      <c r="D1932" s="31">
        <v>97.255899999999997</v>
      </c>
      <c r="E1932" s="11">
        <v>1129724.5455</v>
      </c>
      <c r="F1932">
        <v>11616</v>
      </c>
    </row>
    <row r="1933" spans="1:6" x14ac:dyDescent="0.3">
      <c r="A1933">
        <v>9700500</v>
      </c>
      <c r="B1933" t="s">
        <v>77</v>
      </c>
      <c r="C1933">
        <v>1</v>
      </c>
      <c r="D1933" s="31">
        <v>101.405169</v>
      </c>
      <c r="E1933" s="11">
        <v>1056946.0839</v>
      </c>
      <c r="F1933">
        <v>10423</v>
      </c>
    </row>
    <row r="1934" spans="1:6" x14ac:dyDescent="0.3">
      <c r="A1934">
        <v>9700500</v>
      </c>
      <c r="B1934" t="s">
        <v>104</v>
      </c>
      <c r="C1934" t="s">
        <v>225</v>
      </c>
      <c r="D1934" s="31">
        <v>153.71634800000001</v>
      </c>
      <c r="E1934" s="11">
        <v>730921.23640000005</v>
      </c>
      <c r="F1934">
        <v>4755</v>
      </c>
    </row>
    <row r="1935" spans="1:6" x14ac:dyDescent="0.3">
      <c r="A1935">
        <v>9700500</v>
      </c>
      <c r="B1935" t="s">
        <v>104</v>
      </c>
      <c r="C1935">
        <v>3</v>
      </c>
      <c r="D1935" s="31">
        <v>157.852496</v>
      </c>
      <c r="E1935" s="11">
        <v>133543.21189999999</v>
      </c>
      <c r="F1935">
        <v>846</v>
      </c>
    </row>
    <row r="1936" spans="1:6" x14ac:dyDescent="0.3">
      <c r="A1936">
        <v>9700500</v>
      </c>
      <c r="B1936" t="s">
        <v>104</v>
      </c>
      <c r="C1936">
        <v>2</v>
      </c>
      <c r="D1936" s="31">
        <v>154.70235</v>
      </c>
      <c r="E1936" s="11">
        <v>128867.05809999999</v>
      </c>
      <c r="F1936">
        <v>833</v>
      </c>
    </row>
    <row r="1937" spans="1:6" x14ac:dyDescent="0.3">
      <c r="A1937">
        <v>9700500</v>
      </c>
      <c r="B1937" t="s">
        <v>104</v>
      </c>
      <c r="C1937">
        <v>1</v>
      </c>
      <c r="D1937" s="31">
        <v>144.644813</v>
      </c>
      <c r="E1937" s="11">
        <v>35582.624000000003</v>
      </c>
      <c r="F1937">
        <v>246</v>
      </c>
    </row>
    <row r="1938" spans="1:6" x14ac:dyDescent="0.3">
      <c r="A1938">
        <v>9700500</v>
      </c>
      <c r="B1938" t="s">
        <v>77</v>
      </c>
      <c r="C1938">
        <v>4</v>
      </c>
      <c r="D1938" s="31">
        <v>142.48814100000001</v>
      </c>
      <c r="E1938" s="11">
        <v>27357.7232</v>
      </c>
      <c r="F1938">
        <v>192</v>
      </c>
    </row>
    <row r="1939" spans="1:6" x14ac:dyDescent="0.3">
      <c r="A1939">
        <v>9700499</v>
      </c>
      <c r="B1939" t="s">
        <v>77</v>
      </c>
      <c r="C1939">
        <v>2</v>
      </c>
      <c r="D1939" s="31">
        <v>95.028918000000004</v>
      </c>
      <c r="E1939" s="11">
        <v>2743294.8058000002</v>
      </c>
      <c r="F1939">
        <v>28868</v>
      </c>
    </row>
    <row r="1940" spans="1:6" x14ac:dyDescent="0.3">
      <c r="A1940">
        <v>9700499</v>
      </c>
      <c r="B1940" t="s">
        <v>77</v>
      </c>
      <c r="C1940">
        <v>3</v>
      </c>
      <c r="D1940" s="31">
        <v>95.024137999999994</v>
      </c>
      <c r="E1940" s="11">
        <v>2156002.6677000001</v>
      </c>
      <c r="F1940">
        <v>22689</v>
      </c>
    </row>
    <row r="1941" spans="1:6" x14ac:dyDescent="0.3">
      <c r="A1941">
        <v>9700499</v>
      </c>
      <c r="B1941" t="s">
        <v>77</v>
      </c>
      <c r="C1941" t="s">
        <v>225</v>
      </c>
      <c r="D1941" s="31">
        <v>95.462342000000007</v>
      </c>
      <c r="E1941" s="11">
        <v>1456659.8851999999</v>
      </c>
      <c r="F1941">
        <v>15259</v>
      </c>
    </row>
    <row r="1942" spans="1:6" x14ac:dyDescent="0.3">
      <c r="A1942">
        <v>9700499</v>
      </c>
      <c r="B1942" t="s">
        <v>77</v>
      </c>
      <c r="C1942">
        <v>1</v>
      </c>
      <c r="D1942" s="31">
        <v>95.309289000000007</v>
      </c>
      <c r="E1942" s="11">
        <v>761711.84389999998</v>
      </c>
      <c r="F1942">
        <v>7992</v>
      </c>
    </row>
    <row r="1943" spans="1:6" x14ac:dyDescent="0.3">
      <c r="A1943">
        <v>9700499</v>
      </c>
      <c r="B1943" t="s">
        <v>136</v>
      </c>
      <c r="C1943" t="s">
        <v>225</v>
      </c>
      <c r="D1943" s="31">
        <v>121.47510200000001</v>
      </c>
      <c r="E1943" s="11">
        <v>500841.84610000002</v>
      </c>
      <c r="F1943">
        <v>4123</v>
      </c>
    </row>
    <row r="1944" spans="1:6" x14ac:dyDescent="0.3">
      <c r="A1944">
        <v>9700499</v>
      </c>
      <c r="B1944" t="s">
        <v>136</v>
      </c>
      <c r="C1944">
        <v>2</v>
      </c>
      <c r="D1944" s="31">
        <v>120.84258</v>
      </c>
      <c r="E1944" s="11">
        <v>304160.77419999999</v>
      </c>
      <c r="F1944">
        <v>2517</v>
      </c>
    </row>
    <row r="1945" spans="1:6" x14ac:dyDescent="0.3">
      <c r="A1945">
        <v>9700499</v>
      </c>
      <c r="B1945" t="s">
        <v>136</v>
      </c>
      <c r="C1945">
        <v>3</v>
      </c>
      <c r="D1945" s="31">
        <v>118.900536</v>
      </c>
      <c r="E1945" s="11">
        <v>163607.13800000001</v>
      </c>
      <c r="F1945">
        <v>1376</v>
      </c>
    </row>
    <row r="1946" spans="1:6" x14ac:dyDescent="0.3">
      <c r="A1946">
        <v>9700499</v>
      </c>
      <c r="B1946" t="s">
        <v>136</v>
      </c>
      <c r="C1946">
        <v>1</v>
      </c>
      <c r="D1946" s="31">
        <v>120.813773</v>
      </c>
      <c r="E1946" s="11">
        <v>109215.651</v>
      </c>
      <c r="F1946">
        <v>904</v>
      </c>
    </row>
    <row r="1947" spans="1:6" x14ac:dyDescent="0.3">
      <c r="A1947">
        <v>9700499</v>
      </c>
      <c r="B1947" t="s">
        <v>77</v>
      </c>
      <c r="C1947">
        <v>4</v>
      </c>
      <c r="D1947" s="31">
        <v>98.544819000000004</v>
      </c>
      <c r="E1947" s="11">
        <v>24537.66</v>
      </c>
      <c r="F1947">
        <v>249</v>
      </c>
    </row>
    <row r="1948" spans="1:6" x14ac:dyDescent="0.3">
      <c r="A1948">
        <v>9700499</v>
      </c>
      <c r="B1948" t="s">
        <v>154</v>
      </c>
      <c r="C1948" t="s">
        <v>225</v>
      </c>
      <c r="D1948" s="31">
        <v>83.706682000000001</v>
      </c>
      <c r="E1948" s="11">
        <v>19252.537</v>
      </c>
      <c r="F1948">
        <v>230</v>
      </c>
    </row>
    <row r="1949" spans="1:6" x14ac:dyDescent="0.3">
      <c r="A1949">
        <v>9700498</v>
      </c>
      <c r="B1949" t="s">
        <v>56</v>
      </c>
      <c r="C1949" t="s">
        <v>225</v>
      </c>
      <c r="D1949" s="31">
        <v>116.59890799999999</v>
      </c>
      <c r="E1949" s="11">
        <v>13408.8745</v>
      </c>
      <c r="F1949">
        <v>115</v>
      </c>
    </row>
    <row r="1950" spans="1:6" x14ac:dyDescent="0.3">
      <c r="A1950">
        <v>9700495</v>
      </c>
      <c r="B1950" t="s">
        <v>68</v>
      </c>
      <c r="C1950" t="s">
        <v>225</v>
      </c>
      <c r="D1950" s="31">
        <v>155.39943500000001</v>
      </c>
      <c r="E1950" s="11">
        <v>26417.9041</v>
      </c>
      <c r="F1950">
        <v>170</v>
      </c>
    </row>
    <row r="1951" spans="1:6" x14ac:dyDescent="0.3">
      <c r="A1951">
        <v>9700495</v>
      </c>
      <c r="B1951" t="s">
        <v>42</v>
      </c>
      <c r="C1951" t="s">
        <v>225</v>
      </c>
      <c r="D1951" s="31">
        <v>167.236267</v>
      </c>
      <c r="E1951" s="11">
        <v>17727.044399999999</v>
      </c>
      <c r="F1951">
        <v>106</v>
      </c>
    </row>
    <row r="1952" spans="1:6" x14ac:dyDescent="0.3">
      <c r="A1952">
        <v>9700494</v>
      </c>
      <c r="B1952" t="s">
        <v>68</v>
      </c>
      <c r="C1952" t="s">
        <v>225</v>
      </c>
      <c r="D1952" s="31">
        <v>191.46147500000001</v>
      </c>
      <c r="E1952" s="11">
        <v>22209.5311</v>
      </c>
      <c r="F1952">
        <v>116</v>
      </c>
    </row>
    <row r="1953" spans="1:6" x14ac:dyDescent="0.3">
      <c r="A1953">
        <v>9700490</v>
      </c>
      <c r="B1953" t="s">
        <v>56</v>
      </c>
      <c r="C1953" t="s">
        <v>225</v>
      </c>
      <c r="D1953" s="31">
        <v>97.560900000000004</v>
      </c>
      <c r="E1953" s="11">
        <v>66926.777400000006</v>
      </c>
      <c r="F1953">
        <v>686</v>
      </c>
    </row>
    <row r="1954" spans="1:6" x14ac:dyDescent="0.3">
      <c r="A1954">
        <v>9700489</v>
      </c>
      <c r="B1954" t="s">
        <v>56</v>
      </c>
      <c r="C1954" t="s">
        <v>225</v>
      </c>
      <c r="D1954" s="31">
        <v>97.560900000000004</v>
      </c>
      <c r="E1954" s="11">
        <v>365658.25319999998</v>
      </c>
      <c r="F1954">
        <v>3748</v>
      </c>
    </row>
    <row r="1955" spans="1:6" x14ac:dyDescent="0.3">
      <c r="A1955">
        <v>9700486</v>
      </c>
      <c r="B1955" t="s">
        <v>56</v>
      </c>
      <c r="C1955" t="s">
        <v>225</v>
      </c>
      <c r="D1955" s="31">
        <v>121.453225</v>
      </c>
      <c r="E1955" s="11">
        <v>79916.222399999999</v>
      </c>
      <c r="F1955">
        <v>658</v>
      </c>
    </row>
    <row r="1956" spans="1:6" x14ac:dyDescent="0.3">
      <c r="A1956">
        <v>9700486</v>
      </c>
      <c r="B1956" t="s">
        <v>56</v>
      </c>
      <c r="C1956">
        <v>2</v>
      </c>
      <c r="D1956" s="31">
        <v>121.267293</v>
      </c>
      <c r="E1956" s="11">
        <v>28012.7448</v>
      </c>
      <c r="F1956">
        <v>231</v>
      </c>
    </row>
    <row r="1957" spans="1:6" x14ac:dyDescent="0.3">
      <c r="A1957">
        <v>9700486</v>
      </c>
      <c r="B1957" t="s">
        <v>56</v>
      </c>
      <c r="C1957">
        <v>3</v>
      </c>
      <c r="D1957" s="31">
        <v>120.9024</v>
      </c>
      <c r="E1957" s="11">
        <v>25631.308799999999</v>
      </c>
      <c r="F1957">
        <v>212</v>
      </c>
    </row>
    <row r="1958" spans="1:6" x14ac:dyDescent="0.3">
      <c r="A1958">
        <v>9700486</v>
      </c>
      <c r="B1958" t="s">
        <v>56</v>
      </c>
      <c r="C1958">
        <v>1</v>
      </c>
      <c r="D1958" s="31">
        <v>120.816783</v>
      </c>
      <c r="E1958" s="11">
        <v>11840.0448</v>
      </c>
      <c r="F1958">
        <v>98</v>
      </c>
    </row>
    <row r="1959" spans="1:6" x14ac:dyDescent="0.3">
      <c r="A1959">
        <v>9700485</v>
      </c>
      <c r="B1959" t="s">
        <v>56</v>
      </c>
      <c r="C1959" t="s">
        <v>225</v>
      </c>
      <c r="D1959" s="31">
        <v>121.677679</v>
      </c>
      <c r="E1959" s="11">
        <v>132750.348</v>
      </c>
      <c r="F1959">
        <v>1091</v>
      </c>
    </row>
    <row r="1960" spans="1:6" x14ac:dyDescent="0.3">
      <c r="A1960">
        <v>9700485</v>
      </c>
      <c r="B1960" t="s">
        <v>56</v>
      </c>
      <c r="C1960">
        <v>2</v>
      </c>
      <c r="D1960" s="31">
        <v>121.237393</v>
      </c>
      <c r="E1960" s="11">
        <v>70560.163199999995</v>
      </c>
      <c r="F1960">
        <v>582</v>
      </c>
    </row>
    <row r="1961" spans="1:6" x14ac:dyDescent="0.3">
      <c r="A1961">
        <v>9700485</v>
      </c>
      <c r="B1961" t="s">
        <v>56</v>
      </c>
      <c r="C1961">
        <v>3</v>
      </c>
      <c r="D1961" s="31">
        <v>121.13329</v>
      </c>
      <c r="E1961" s="11">
        <v>45061.584000000003</v>
      </c>
      <c r="F1961">
        <v>372</v>
      </c>
    </row>
    <row r="1962" spans="1:6" x14ac:dyDescent="0.3">
      <c r="A1962">
        <v>9700485</v>
      </c>
      <c r="B1962" t="s">
        <v>56</v>
      </c>
      <c r="C1962">
        <v>1</v>
      </c>
      <c r="D1962" s="31">
        <v>120.816783</v>
      </c>
      <c r="E1962" s="11">
        <v>11840.0448</v>
      </c>
      <c r="F1962">
        <v>98</v>
      </c>
    </row>
    <row r="1963" spans="1:6" x14ac:dyDescent="0.3">
      <c r="A1963">
        <v>9700484</v>
      </c>
      <c r="B1963" t="s">
        <v>56</v>
      </c>
      <c r="C1963" t="s">
        <v>225</v>
      </c>
      <c r="D1963" s="31">
        <v>121.62792899999999</v>
      </c>
      <c r="E1963" s="11">
        <v>66043.965599999996</v>
      </c>
      <c r="F1963">
        <v>543</v>
      </c>
    </row>
    <row r="1964" spans="1:6" x14ac:dyDescent="0.3">
      <c r="A1964">
        <v>9700484</v>
      </c>
      <c r="B1964" t="s">
        <v>56</v>
      </c>
      <c r="C1964">
        <v>3</v>
      </c>
      <c r="D1964" s="31">
        <v>121.35556800000001</v>
      </c>
      <c r="E1964" s="11">
        <v>20266.38</v>
      </c>
      <c r="F1964">
        <v>167</v>
      </c>
    </row>
    <row r="1965" spans="1:6" x14ac:dyDescent="0.3">
      <c r="A1965">
        <v>9700484</v>
      </c>
      <c r="B1965" t="s">
        <v>56</v>
      </c>
      <c r="C1965">
        <v>2</v>
      </c>
      <c r="D1965" s="31">
        <v>120.85047900000001</v>
      </c>
      <c r="E1965" s="11">
        <v>12205.8984</v>
      </c>
      <c r="F1965">
        <v>101</v>
      </c>
    </row>
    <row r="1966" spans="1:6" x14ac:dyDescent="0.3">
      <c r="A1966">
        <v>9700484</v>
      </c>
      <c r="B1966" t="s">
        <v>56</v>
      </c>
      <c r="C1966">
        <v>1</v>
      </c>
      <c r="D1966" s="31">
        <v>121.307568</v>
      </c>
      <c r="E1966" s="11">
        <v>12130.756799999999</v>
      </c>
      <c r="F1966">
        <v>100</v>
      </c>
    </row>
    <row r="1967" spans="1:6" x14ac:dyDescent="0.3">
      <c r="A1967">
        <v>9700483</v>
      </c>
      <c r="B1967" t="s">
        <v>56</v>
      </c>
      <c r="C1967" t="s">
        <v>225</v>
      </c>
      <c r="D1967" s="31">
        <v>121.566463</v>
      </c>
      <c r="E1967" s="11">
        <v>177487.0368</v>
      </c>
      <c r="F1967">
        <v>1460</v>
      </c>
    </row>
    <row r="1968" spans="1:6" x14ac:dyDescent="0.3">
      <c r="A1968">
        <v>9700483</v>
      </c>
      <c r="B1968" t="s">
        <v>56</v>
      </c>
      <c r="C1968">
        <v>2</v>
      </c>
      <c r="D1968" s="31">
        <v>121.16777500000001</v>
      </c>
      <c r="E1968" s="11">
        <v>115836.3936</v>
      </c>
      <c r="F1968">
        <v>956</v>
      </c>
    </row>
    <row r="1969" spans="1:6" x14ac:dyDescent="0.3">
      <c r="A1969">
        <v>9700483</v>
      </c>
      <c r="B1969" t="s">
        <v>56</v>
      </c>
      <c r="C1969">
        <v>3</v>
      </c>
      <c r="D1969" s="31">
        <v>121.06976899999999</v>
      </c>
      <c r="E1969" s="11">
        <v>75547.535999999993</v>
      </c>
      <c r="F1969">
        <v>624</v>
      </c>
    </row>
    <row r="1970" spans="1:6" x14ac:dyDescent="0.3">
      <c r="A1970">
        <v>9700483</v>
      </c>
      <c r="B1970" t="s">
        <v>56</v>
      </c>
      <c r="C1970">
        <v>1</v>
      </c>
      <c r="D1970" s="31">
        <v>121.45195</v>
      </c>
      <c r="E1970" s="11">
        <v>35585.421600000001</v>
      </c>
      <c r="F1970">
        <v>293</v>
      </c>
    </row>
    <row r="1971" spans="1:6" x14ac:dyDescent="0.3">
      <c r="A1971">
        <v>9700482</v>
      </c>
      <c r="B1971" t="s">
        <v>56</v>
      </c>
      <c r="C1971" t="s">
        <v>225</v>
      </c>
      <c r="D1971" s="31">
        <v>112.2</v>
      </c>
      <c r="E1971" s="11">
        <v>415925.4</v>
      </c>
      <c r="F1971">
        <v>3707</v>
      </c>
    </row>
    <row r="1972" spans="1:6" x14ac:dyDescent="0.3">
      <c r="A1972">
        <v>9700481</v>
      </c>
      <c r="B1972" t="s">
        <v>56</v>
      </c>
      <c r="C1972" t="s">
        <v>225</v>
      </c>
      <c r="D1972" s="31">
        <v>112.2</v>
      </c>
      <c r="E1972" s="11">
        <v>787307.4</v>
      </c>
      <c r="F1972">
        <v>7017</v>
      </c>
    </row>
    <row r="1973" spans="1:6" x14ac:dyDescent="0.3">
      <c r="A1973">
        <v>9700460</v>
      </c>
      <c r="B1973" t="s">
        <v>56</v>
      </c>
      <c r="C1973">
        <v>1</v>
      </c>
      <c r="D1973" s="31">
        <v>122.92680799999999</v>
      </c>
      <c r="E1973" s="11">
        <v>12907.314899999999</v>
      </c>
      <c r="F1973">
        <v>105</v>
      </c>
    </row>
    <row r="1974" spans="1:6" x14ac:dyDescent="0.3">
      <c r="A1974">
        <v>9700459</v>
      </c>
      <c r="B1974" t="s">
        <v>56</v>
      </c>
      <c r="C1974">
        <v>2</v>
      </c>
      <c r="D1974" s="31">
        <v>122.168969</v>
      </c>
      <c r="E1974" s="11">
        <v>95780.472299999994</v>
      </c>
      <c r="F1974">
        <v>784</v>
      </c>
    </row>
    <row r="1975" spans="1:6" x14ac:dyDescent="0.3">
      <c r="A1975">
        <v>9700459</v>
      </c>
      <c r="B1975" t="s">
        <v>56</v>
      </c>
      <c r="C1975">
        <v>1</v>
      </c>
      <c r="D1975" s="31">
        <v>122.620735</v>
      </c>
      <c r="E1975" s="11">
        <v>62536.574999999997</v>
      </c>
      <c r="F1975">
        <v>510</v>
      </c>
    </row>
    <row r="1976" spans="1:6" x14ac:dyDescent="0.3">
      <c r="A1976">
        <v>9700459</v>
      </c>
      <c r="B1976" t="s">
        <v>56</v>
      </c>
      <c r="C1976">
        <v>3</v>
      </c>
      <c r="D1976" s="31">
        <v>122.099019</v>
      </c>
      <c r="E1976" s="11">
        <v>56409.747000000003</v>
      </c>
      <c r="F1976">
        <v>462</v>
      </c>
    </row>
    <row r="1977" spans="1:6" x14ac:dyDescent="0.3">
      <c r="A1977">
        <v>9700458</v>
      </c>
      <c r="B1977" t="s">
        <v>56</v>
      </c>
      <c r="C1977">
        <v>2</v>
      </c>
      <c r="D1977" s="31">
        <v>122.13044499999999</v>
      </c>
      <c r="E1977" s="11">
        <v>93063.399600000004</v>
      </c>
      <c r="F1977">
        <v>762</v>
      </c>
    </row>
    <row r="1978" spans="1:6" x14ac:dyDescent="0.3">
      <c r="A1978">
        <v>9700458</v>
      </c>
      <c r="B1978" t="s">
        <v>56</v>
      </c>
      <c r="C1978">
        <v>3</v>
      </c>
      <c r="D1978" s="31">
        <v>122.457071</v>
      </c>
      <c r="E1978" s="11">
        <v>33063.409200000002</v>
      </c>
      <c r="F1978">
        <v>270</v>
      </c>
    </row>
    <row r="1979" spans="1:6" x14ac:dyDescent="0.3">
      <c r="A1979">
        <v>9700458</v>
      </c>
      <c r="B1979" t="s">
        <v>56</v>
      </c>
      <c r="C1979">
        <v>1</v>
      </c>
      <c r="D1979" s="31">
        <v>122.81348</v>
      </c>
      <c r="E1979" s="11">
        <v>24317.069100000001</v>
      </c>
      <c r="F1979">
        <v>198</v>
      </c>
    </row>
    <row r="1980" spans="1:6" x14ac:dyDescent="0.3">
      <c r="A1980">
        <v>9700457</v>
      </c>
      <c r="B1980" t="s">
        <v>56</v>
      </c>
      <c r="C1980">
        <v>2</v>
      </c>
      <c r="D1980" s="31">
        <v>122.27333400000001</v>
      </c>
      <c r="E1980" s="11">
        <v>25921.947</v>
      </c>
      <c r="F1980">
        <v>212</v>
      </c>
    </row>
    <row r="1981" spans="1:6" x14ac:dyDescent="0.3">
      <c r="A1981">
        <v>9700457</v>
      </c>
      <c r="B1981" t="s">
        <v>56</v>
      </c>
      <c r="C1981">
        <v>1</v>
      </c>
      <c r="D1981" s="31">
        <v>122.784036</v>
      </c>
      <c r="E1981" s="11">
        <v>15102.4365</v>
      </c>
      <c r="F1981">
        <v>123</v>
      </c>
    </row>
    <row r="1982" spans="1:6" x14ac:dyDescent="0.3">
      <c r="A1982">
        <v>9700448</v>
      </c>
      <c r="B1982" t="s">
        <v>56</v>
      </c>
      <c r="C1982" t="s">
        <v>225</v>
      </c>
      <c r="D1982" s="31">
        <v>120.73533500000001</v>
      </c>
      <c r="E1982" s="11">
        <v>281917.00750000001</v>
      </c>
      <c r="F1982">
        <v>2335</v>
      </c>
    </row>
    <row r="1983" spans="1:6" x14ac:dyDescent="0.3">
      <c r="A1983">
        <v>9700447</v>
      </c>
      <c r="B1983" t="s">
        <v>56</v>
      </c>
      <c r="C1983" t="s">
        <v>225</v>
      </c>
      <c r="D1983" s="31">
        <v>120.61697599999999</v>
      </c>
      <c r="E1983" s="11">
        <v>342914.06400000001</v>
      </c>
      <c r="F1983">
        <v>2843</v>
      </c>
    </row>
    <row r="1984" spans="1:6" x14ac:dyDescent="0.3">
      <c r="A1984">
        <v>9700446</v>
      </c>
      <c r="B1984" t="s">
        <v>56</v>
      </c>
      <c r="D1984" s="31">
        <v>120.88938899999999</v>
      </c>
      <c r="E1984" s="11">
        <v>7016782.8119999999</v>
      </c>
      <c r="F1984">
        <v>58043</v>
      </c>
    </row>
    <row r="1985" spans="1:6" x14ac:dyDescent="0.3">
      <c r="A1985">
        <v>9700446</v>
      </c>
      <c r="B1985" t="s">
        <v>56</v>
      </c>
      <c r="C1985">
        <v>3</v>
      </c>
      <c r="D1985" s="31">
        <v>120.487397</v>
      </c>
      <c r="E1985" s="11">
        <v>1406810.8559999999</v>
      </c>
      <c r="F1985">
        <v>11676</v>
      </c>
    </row>
    <row r="1986" spans="1:6" x14ac:dyDescent="0.3">
      <c r="A1986">
        <v>9700446</v>
      </c>
      <c r="B1986" t="s">
        <v>56</v>
      </c>
      <c r="C1986">
        <v>2</v>
      </c>
      <c r="D1986" s="31">
        <v>120.699032</v>
      </c>
      <c r="E1986" s="11">
        <v>1336138.2912000001</v>
      </c>
      <c r="F1986">
        <v>11070</v>
      </c>
    </row>
    <row r="1987" spans="1:6" x14ac:dyDescent="0.3">
      <c r="A1987">
        <v>9700446</v>
      </c>
      <c r="B1987" t="s">
        <v>56</v>
      </c>
      <c r="C1987">
        <v>1</v>
      </c>
      <c r="D1987" s="31">
        <v>120.480126</v>
      </c>
      <c r="E1987" s="11">
        <v>1086369.3</v>
      </c>
      <c r="F1987">
        <v>9017</v>
      </c>
    </row>
    <row r="1988" spans="1:6" x14ac:dyDescent="0.3">
      <c r="A1988">
        <v>9700445</v>
      </c>
      <c r="B1988" t="s">
        <v>56</v>
      </c>
      <c r="C1988" t="s">
        <v>225</v>
      </c>
      <c r="D1988" s="31">
        <v>152.63409999999999</v>
      </c>
      <c r="E1988" s="11">
        <v>190487.35680000001</v>
      </c>
      <c r="F1988">
        <v>1248</v>
      </c>
    </row>
    <row r="1989" spans="1:6" x14ac:dyDescent="0.3">
      <c r="A1989">
        <v>9700444</v>
      </c>
      <c r="B1989" t="s">
        <v>56</v>
      </c>
      <c r="C1989" t="s">
        <v>225</v>
      </c>
      <c r="D1989" s="31">
        <v>152.63409999999999</v>
      </c>
      <c r="E1989" s="11">
        <v>316105.22110000002</v>
      </c>
      <c r="F1989">
        <v>2071</v>
      </c>
    </row>
    <row r="1990" spans="1:6" x14ac:dyDescent="0.3">
      <c r="A1990">
        <v>9700443</v>
      </c>
      <c r="B1990" t="s">
        <v>56</v>
      </c>
      <c r="D1990" s="31">
        <v>120.848377</v>
      </c>
      <c r="E1990" s="11">
        <v>6775485.1072000004</v>
      </c>
      <c r="F1990">
        <v>56066</v>
      </c>
    </row>
    <row r="1991" spans="1:6" x14ac:dyDescent="0.3">
      <c r="A1991">
        <v>9700443</v>
      </c>
      <c r="B1991" t="s">
        <v>56</v>
      </c>
      <c r="C1991">
        <v>2</v>
      </c>
      <c r="D1991" s="31">
        <v>120.67653199999999</v>
      </c>
      <c r="E1991" s="11">
        <v>1553831.0352</v>
      </c>
      <c r="F1991">
        <v>12876</v>
      </c>
    </row>
    <row r="1992" spans="1:6" x14ac:dyDescent="0.3">
      <c r="A1992">
        <v>9700443</v>
      </c>
      <c r="B1992" t="s">
        <v>56</v>
      </c>
      <c r="C1992">
        <v>3</v>
      </c>
      <c r="D1992" s="31">
        <v>120.72735900000001</v>
      </c>
      <c r="E1992" s="11">
        <v>991050.89040000003</v>
      </c>
      <c r="F1992">
        <v>8209</v>
      </c>
    </row>
    <row r="1993" spans="1:6" x14ac:dyDescent="0.3">
      <c r="A1993">
        <v>9700443</v>
      </c>
      <c r="B1993" t="s">
        <v>56</v>
      </c>
      <c r="C1993">
        <v>1</v>
      </c>
      <c r="D1993" s="31">
        <v>120.388898</v>
      </c>
      <c r="E1993" s="11">
        <v>545120.93279999995</v>
      </c>
      <c r="F1993">
        <v>4528</v>
      </c>
    </row>
    <row r="1994" spans="1:6" x14ac:dyDescent="0.3">
      <c r="A1994">
        <v>9700442</v>
      </c>
      <c r="B1994" t="s">
        <v>56</v>
      </c>
      <c r="C1994" t="s">
        <v>225</v>
      </c>
      <c r="D1994" s="31">
        <v>120.697836</v>
      </c>
      <c r="E1994" s="11">
        <v>100903.3909</v>
      </c>
      <c r="F1994">
        <v>836</v>
      </c>
    </row>
    <row r="1995" spans="1:6" x14ac:dyDescent="0.3">
      <c r="A1995">
        <v>9700441</v>
      </c>
      <c r="B1995" t="s">
        <v>56</v>
      </c>
      <c r="C1995" t="s">
        <v>225</v>
      </c>
      <c r="D1995" s="31">
        <v>120.648634</v>
      </c>
      <c r="E1995" s="11">
        <v>270011.64299999998</v>
      </c>
      <c r="F1995">
        <v>2238</v>
      </c>
    </row>
    <row r="1996" spans="1:6" x14ac:dyDescent="0.3">
      <c r="A1996">
        <v>9700440</v>
      </c>
      <c r="B1996" t="s">
        <v>56</v>
      </c>
      <c r="C1996" t="s">
        <v>225</v>
      </c>
      <c r="D1996" s="31">
        <v>121.43426700000001</v>
      </c>
      <c r="E1996" s="11">
        <v>2024673.54</v>
      </c>
      <c r="F1996">
        <v>16673</v>
      </c>
    </row>
    <row r="1997" spans="1:6" x14ac:dyDescent="0.3">
      <c r="A1997">
        <v>9700440</v>
      </c>
      <c r="B1997" t="s">
        <v>56</v>
      </c>
      <c r="C1997">
        <v>1</v>
      </c>
      <c r="D1997" s="31">
        <v>121.11981</v>
      </c>
      <c r="E1997" s="11">
        <v>270218.29680000001</v>
      </c>
      <c r="F1997">
        <v>2231</v>
      </c>
    </row>
    <row r="1998" spans="1:6" x14ac:dyDescent="0.3">
      <c r="A1998">
        <v>9700440</v>
      </c>
      <c r="B1998" t="s">
        <v>56</v>
      </c>
      <c r="C1998">
        <v>3</v>
      </c>
      <c r="D1998" s="31">
        <v>121.241119</v>
      </c>
      <c r="E1998" s="11">
        <v>203806.3224</v>
      </c>
      <c r="F1998">
        <v>1681</v>
      </c>
    </row>
    <row r="1999" spans="1:6" x14ac:dyDescent="0.3">
      <c r="A1999">
        <v>9700440</v>
      </c>
      <c r="B1999" t="s">
        <v>56</v>
      </c>
      <c r="C1999">
        <v>2</v>
      </c>
      <c r="D1999" s="31">
        <v>121.254487</v>
      </c>
      <c r="E1999" s="11">
        <v>120163.1976</v>
      </c>
      <c r="F1999">
        <v>991</v>
      </c>
    </row>
    <row r="2000" spans="1:6" x14ac:dyDescent="0.3">
      <c r="A2000">
        <v>9700439</v>
      </c>
      <c r="B2000" t="s">
        <v>56</v>
      </c>
      <c r="C2000" t="s">
        <v>225</v>
      </c>
      <c r="D2000" s="31">
        <v>152.63409999999999</v>
      </c>
      <c r="E2000" s="11">
        <v>96922.6535</v>
      </c>
      <c r="F2000">
        <v>635</v>
      </c>
    </row>
    <row r="2001" spans="1:6" x14ac:dyDescent="0.3">
      <c r="A2001">
        <v>9700438</v>
      </c>
      <c r="B2001" t="s">
        <v>56</v>
      </c>
      <c r="C2001" t="s">
        <v>225</v>
      </c>
      <c r="D2001" s="31">
        <v>152.63409999999999</v>
      </c>
      <c r="E2001" s="11">
        <v>321600.04869999998</v>
      </c>
      <c r="F2001">
        <v>2107</v>
      </c>
    </row>
    <row r="2002" spans="1:6" x14ac:dyDescent="0.3">
      <c r="A2002">
        <v>9700437</v>
      </c>
      <c r="B2002" t="s">
        <v>56</v>
      </c>
      <c r="C2002" t="s">
        <v>225</v>
      </c>
      <c r="D2002" s="31">
        <v>121.409659</v>
      </c>
      <c r="E2002" s="11">
        <v>3211285.5024000001</v>
      </c>
      <c r="F2002">
        <v>26450</v>
      </c>
    </row>
    <row r="2003" spans="1:6" x14ac:dyDescent="0.3">
      <c r="A2003">
        <v>9700437</v>
      </c>
      <c r="B2003" t="s">
        <v>56</v>
      </c>
      <c r="C2003">
        <v>2</v>
      </c>
      <c r="D2003" s="31">
        <v>121.26344899999999</v>
      </c>
      <c r="E2003" s="11">
        <v>400290.64559999999</v>
      </c>
      <c r="F2003">
        <v>3301</v>
      </c>
    </row>
    <row r="2004" spans="1:6" x14ac:dyDescent="0.3">
      <c r="A2004">
        <v>9700437</v>
      </c>
      <c r="B2004" t="s">
        <v>56</v>
      </c>
      <c r="C2004">
        <v>3</v>
      </c>
      <c r="D2004" s="31">
        <v>121.182885</v>
      </c>
      <c r="E2004" s="11">
        <v>283325.58720000001</v>
      </c>
      <c r="F2004">
        <v>2338</v>
      </c>
    </row>
    <row r="2005" spans="1:6" x14ac:dyDescent="0.3">
      <c r="A2005">
        <v>9700437</v>
      </c>
      <c r="B2005" t="s">
        <v>56</v>
      </c>
      <c r="C2005">
        <v>1</v>
      </c>
      <c r="D2005" s="31">
        <v>121.084925</v>
      </c>
      <c r="E2005" s="11">
        <v>276436.88400000002</v>
      </c>
      <c r="F2005">
        <v>2283</v>
      </c>
    </row>
    <row r="2006" spans="1:6" x14ac:dyDescent="0.3">
      <c r="A2006">
        <v>9700397</v>
      </c>
      <c r="B2006" t="s">
        <v>56</v>
      </c>
      <c r="C2006" t="s">
        <v>225</v>
      </c>
      <c r="D2006" s="31">
        <v>131.756</v>
      </c>
      <c r="E2006" s="11">
        <v>12385.064</v>
      </c>
      <c r="F2006">
        <v>94</v>
      </c>
    </row>
    <row r="2007" spans="1:6" x14ac:dyDescent="0.3">
      <c r="A2007">
        <v>9700396</v>
      </c>
      <c r="B2007" t="s">
        <v>56</v>
      </c>
      <c r="C2007" t="s">
        <v>225</v>
      </c>
      <c r="D2007" s="31">
        <v>131.756</v>
      </c>
      <c r="E2007" s="11">
        <v>101847.38800000001</v>
      </c>
      <c r="F2007">
        <v>773</v>
      </c>
    </row>
    <row r="2008" spans="1:6" x14ac:dyDescent="0.3">
      <c r="A2008">
        <v>9700393</v>
      </c>
      <c r="B2008" t="s">
        <v>56</v>
      </c>
      <c r="C2008" t="s">
        <v>225</v>
      </c>
      <c r="D2008" s="31">
        <v>102.0487</v>
      </c>
      <c r="E2008" s="11">
        <v>12347.8927</v>
      </c>
      <c r="F2008">
        <v>121</v>
      </c>
    </row>
    <row r="2009" spans="1:6" x14ac:dyDescent="0.3">
      <c r="A2009">
        <v>9700391</v>
      </c>
      <c r="B2009" t="s">
        <v>56</v>
      </c>
      <c r="C2009" t="s">
        <v>225</v>
      </c>
      <c r="D2009" s="31">
        <v>125.0244</v>
      </c>
      <c r="E2009" s="11">
        <v>90142.592399999994</v>
      </c>
      <c r="F2009">
        <v>721</v>
      </c>
    </row>
    <row r="2010" spans="1:6" x14ac:dyDescent="0.3">
      <c r="A2010">
        <v>9700390</v>
      </c>
      <c r="B2010" t="s">
        <v>56</v>
      </c>
      <c r="C2010" t="s">
        <v>225</v>
      </c>
      <c r="D2010" s="31">
        <v>84</v>
      </c>
      <c r="E2010" s="11">
        <v>11340</v>
      </c>
      <c r="F2010">
        <v>135</v>
      </c>
    </row>
    <row r="2011" spans="1:6" x14ac:dyDescent="0.3">
      <c r="A2011">
        <v>9700388</v>
      </c>
      <c r="B2011" t="s">
        <v>56</v>
      </c>
      <c r="C2011" t="s">
        <v>225</v>
      </c>
      <c r="D2011" s="31">
        <v>80.585300000000004</v>
      </c>
      <c r="E2011" s="11">
        <v>319440.12920000002</v>
      </c>
      <c r="F2011">
        <v>3964</v>
      </c>
    </row>
    <row r="2012" spans="1:6" x14ac:dyDescent="0.3">
      <c r="A2012">
        <v>9700385</v>
      </c>
      <c r="B2012" t="s">
        <v>68</v>
      </c>
      <c r="C2012" t="s">
        <v>225</v>
      </c>
      <c r="D2012" s="31">
        <v>68.415238000000002</v>
      </c>
      <c r="E2012" s="11">
        <v>199498.83499999999</v>
      </c>
      <c r="F2012">
        <v>2916</v>
      </c>
    </row>
    <row r="2013" spans="1:6" x14ac:dyDescent="0.3">
      <c r="A2013">
        <v>9700385</v>
      </c>
      <c r="B2013" t="s">
        <v>68</v>
      </c>
      <c r="C2013">
        <v>3</v>
      </c>
      <c r="D2013" s="31">
        <v>57.879058000000001</v>
      </c>
      <c r="E2013" s="11">
        <v>50528.4182</v>
      </c>
      <c r="F2013">
        <v>873</v>
      </c>
    </row>
    <row r="2014" spans="1:6" x14ac:dyDescent="0.3">
      <c r="A2014">
        <v>9700385</v>
      </c>
      <c r="B2014" t="s">
        <v>68</v>
      </c>
      <c r="C2014">
        <v>2</v>
      </c>
      <c r="D2014" s="31">
        <v>54.225814999999997</v>
      </c>
      <c r="E2014" s="11">
        <v>39259.490400000002</v>
      </c>
      <c r="F2014">
        <v>724</v>
      </c>
    </row>
    <row r="2015" spans="1:6" x14ac:dyDescent="0.3">
      <c r="A2015">
        <v>9700385</v>
      </c>
      <c r="B2015" t="s">
        <v>130</v>
      </c>
      <c r="C2015" t="s">
        <v>225</v>
      </c>
      <c r="D2015" s="31">
        <v>118.328036</v>
      </c>
      <c r="E2015" s="11">
        <v>19642.454000000002</v>
      </c>
      <c r="F2015">
        <v>166</v>
      </c>
    </row>
    <row r="2016" spans="1:6" x14ac:dyDescent="0.3">
      <c r="A2016">
        <v>9700385</v>
      </c>
      <c r="B2016" t="s">
        <v>68</v>
      </c>
      <c r="C2016">
        <v>1</v>
      </c>
      <c r="D2016" s="31">
        <v>56.969445999999998</v>
      </c>
      <c r="E2016" s="11">
        <v>13729.6366</v>
      </c>
      <c r="F2016">
        <v>241</v>
      </c>
    </row>
    <row r="2017" spans="1:6" x14ac:dyDescent="0.3">
      <c r="A2017">
        <v>9700377</v>
      </c>
      <c r="B2017" t="s">
        <v>68</v>
      </c>
      <c r="C2017" t="s">
        <v>225</v>
      </c>
      <c r="D2017" s="31">
        <v>127.28303200000001</v>
      </c>
      <c r="E2017" s="11">
        <v>870234.09369999997</v>
      </c>
      <c r="F2017">
        <v>6837</v>
      </c>
    </row>
    <row r="2018" spans="1:6" x14ac:dyDescent="0.3">
      <c r="A2018">
        <v>9700377</v>
      </c>
      <c r="B2018" t="s">
        <v>42</v>
      </c>
      <c r="C2018" t="s">
        <v>225</v>
      </c>
      <c r="D2018" s="31">
        <v>131.155292</v>
      </c>
      <c r="E2018" s="11">
        <v>541933.66969999997</v>
      </c>
      <c r="F2018">
        <v>4132</v>
      </c>
    </row>
    <row r="2019" spans="1:6" x14ac:dyDescent="0.3">
      <c r="A2019">
        <v>9700377</v>
      </c>
      <c r="B2019" t="s">
        <v>68</v>
      </c>
      <c r="C2019">
        <v>3</v>
      </c>
      <c r="D2019" s="31">
        <v>104.661057</v>
      </c>
      <c r="E2019" s="11">
        <v>67506.382199999993</v>
      </c>
      <c r="F2019">
        <v>645</v>
      </c>
    </row>
    <row r="2020" spans="1:6" x14ac:dyDescent="0.3">
      <c r="A2020">
        <v>9700377</v>
      </c>
      <c r="B2020" t="s">
        <v>101</v>
      </c>
      <c r="C2020" t="s">
        <v>225</v>
      </c>
      <c r="D2020" s="31">
        <v>154.175715</v>
      </c>
      <c r="E2020" s="11">
        <v>58740.947500000002</v>
      </c>
      <c r="F2020">
        <v>381</v>
      </c>
    </row>
    <row r="2021" spans="1:6" x14ac:dyDescent="0.3">
      <c r="A2021">
        <v>9700377</v>
      </c>
      <c r="B2021" t="s">
        <v>68</v>
      </c>
      <c r="C2021">
        <v>2</v>
      </c>
      <c r="D2021" s="31">
        <v>95.775709000000006</v>
      </c>
      <c r="E2021" s="11">
        <v>44631.4807</v>
      </c>
      <c r="F2021">
        <v>466</v>
      </c>
    </row>
    <row r="2022" spans="1:6" x14ac:dyDescent="0.3">
      <c r="A2022">
        <v>9700377</v>
      </c>
      <c r="B2022" t="s">
        <v>37</v>
      </c>
      <c r="C2022">
        <v>3</v>
      </c>
      <c r="D2022" s="31">
        <v>189.301591</v>
      </c>
      <c r="E2022" s="11">
        <v>35399.397599999997</v>
      </c>
      <c r="F2022">
        <v>187</v>
      </c>
    </row>
    <row r="2023" spans="1:6" x14ac:dyDescent="0.3">
      <c r="A2023">
        <v>9700377</v>
      </c>
      <c r="B2023" t="s">
        <v>37</v>
      </c>
      <c r="C2023">
        <v>1</v>
      </c>
      <c r="D2023" s="31">
        <v>189.31775999999999</v>
      </c>
      <c r="E2023" s="11">
        <v>27829.710800000001</v>
      </c>
      <c r="F2023">
        <v>147</v>
      </c>
    </row>
    <row r="2024" spans="1:6" x14ac:dyDescent="0.3">
      <c r="A2024">
        <v>9700377</v>
      </c>
      <c r="B2024" t="s">
        <v>68</v>
      </c>
      <c r="C2024">
        <v>1</v>
      </c>
      <c r="D2024" s="31">
        <v>91.137244999999993</v>
      </c>
      <c r="E2024" s="11">
        <v>25609.565999999999</v>
      </c>
      <c r="F2024">
        <v>281</v>
      </c>
    </row>
    <row r="2025" spans="1:6" x14ac:dyDescent="0.3">
      <c r="A2025">
        <v>9700377</v>
      </c>
      <c r="B2025" t="s">
        <v>42</v>
      </c>
      <c r="C2025">
        <v>3</v>
      </c>
      <c r="D2025" s="31">
        <v>113.31175500000001</v>
      </c>
      <c r="E2025" s="11">
        <v>22662.350999999999</v>
      </c>
      <c r="F2025">
        <v>200</v>
      </c>
    </row>
    <row r="2026" spans="1:6" x14ac:dyDescent="0.3">
      <c r="A2026">
        <v>9700377</v>
      </c>
      <c r="B2026" t="s">
        <v>155</v>
      </c>
      <c r="C2026" t="s">
        <v>225</v>
      </c>
      <c r="D2026" s="31">
        <v>193.827021</v>
      </c>
      <c r="E2026" s="11">
        <v>17832.085999999999</v>
      </c>
      <c r="F2026">
        <v>92</v>
      </c>
    </row>
    <row r="2027" spans="1:6" x14ac:dyDescent="0.3">
      <c r="A2027">
        <v>9700377</v>
      </c>
      <c r="B2027" t="s">
        <v>42</v>
      </c>
      <c r="C2027">
        <v>2</v>
      </c>
      <c r="D2027" s="31">
        <v>103.106874</v>
      </c>
      <c r="E2027" s="11">
        <v>17734.382399999999</v>
      </c>
      <c r="F2027">
        <v>172</v>
      </c>
    </row>
    <row r="2028" spans="1:6" x14ac:dyDescent="0.3">
      <c r="A2028">
        <v>9700377</v>
      </c>
      <c r="B2028" t="s">
        <v>144</v>
      </c>
      <c r="C2028" t="s">
        <v>225</v>
      </c>
      <c r="D2028" s="31">
        <v>150.633599</v>
      </c>
      <c r="E2028" s="11">
        <v>15364.6271</v>
      </c>
      <c r="F2028">
        <v>102</v>
      </c>
    </row>
    <row r="2029" spans="1:6" x14ac:dyDescent="0.3">
      <c r="A2029">
        <v>9700377</v>
      </c>
      <c r="B2029" t="s">
        <v>144</v>
      </c>
      <c r="C2029">
        <v>3</v>
      </c>
      <c r="D2029" s="31">
        <v>152.51118700000001</v>
      </c>
      <c r="E2029" s="11">
        <v>12658.428599999999</v>
      </c>
      <c r="F2029">
        <v>83</v>
      </c>
    </row>
    <row r="2030" spans="1:6" x14ac:dyDescent="0.3">
      <c r="A2030">
        <v>9700377</v>
      </c>
      <c r="B2030" t="s">
        <v>151</v>
      </c>
      <c r="C2030" t="s">
        <v>225</v>
      </c>
      <c r="D2030" s="31">
        <v>165.85390699999999</v>
      </c>
      <c r="E2030" s="11">
        <v>10448.796200000001</v>
      </c>
      <c r="F2030">
        <v>63</v>
      </c>
    </row>
    <row r="2031" spans="1:6" x14ac:dyDescent="0.3">
      <c r="A2031">
        <v>9700376</v>
      </c>
      <c r="B2031" t="s">
        <v>68</v>
      </c>
      <c r="C2031" t="s">
        <v>225</v>
      </c>
      <c r="D2031" s="31">
        <v>95.742000000000004</v>
      </c>
      <c r="E2031" s="11">
        <v>192920.13099999999</v>
      </c>
      <c r="F2031">
        <v>2015</v>
      </c>
    </row>
    <row r="2032" spans="1:6" x14ac:dyDescent="0.3">
      <c r="A2032">
        <v>9700376</v>
      </c>
      <c r="B2032" t="s">
        <v>68</v>
      </c>
      <c r="C2032">
        <v>3</v>
      </c>
      <c r="D2032" s="31">
        <v>95.917783999999997</v>
      </c>
      <c r="E2032" s="11">
        <v>47191.55</v>
      </c>
      <c r="F2032">
        <v>492</v>
      </c>
    </row>
    <row r="2033" spans="1:6" x14ac:dyDescent="0.3">
      <c r="A2033">
        <v>9700376</v>
      </c>
      <c r="B2033" t="s">
        <v>68</v>
      </c>
      <c r="C2033">
        <v>1</v>
      </c>
      <c r="D2033" s="31">
        <v>95.684392000000003</v>
      </c>
      <c r="E2033" s="11">
        <v>24973.626499999998</v>
      </c>
      <c r="F2033">
        <v>261</v>
      </c>
    </row>
    <row r="2034" spans="1:6" x14ac:dyDescent="0.3">
      <c r="A2034">
        <v>9700376</v>
      </c>
      <c r="B2034" t="s">
        <v>68</v>
      </c>
      <c r="C2034">
        <v>2</v>
      </c>
      <c r="D2034" s="31">
        <v>95.829222000000001</v>
      </c>
      <c r="E2034" s="11">
        <v>23861.476500000001</v>
      </c>
      <c r="F2034">
        <v>249</v>
      </c>
    </row>
    <row r="2035" spans="1:6" x14ac:dyDescent="0.3">
      <c r="A2035">
        <v>9700376</v>
      </c>
      <c r="B2035" t="s">
        <v>68</v>
      </c>
      <c r="C2035">
        <v>4</v>
      </c>
      <c r="D2035" s="31">
        <v>95.674903999999998</v>
      </c>
      <c r="E2035" s="11">
        <v>18943.631000000001</v>
      </c>
      <c r="F2035">
        <v>198</v>
      </c>
    </row>
    <row r="2036" spans="1:6" x14ac:dyDescent="0.3">
      <c r="A2036">
        <v>9700367</v>
      </c>
      <c r="B2036" t="s">
        <v>68</v>
      </c>
      <c r="C2036" t="s">
        <v>225</v>
      </c>
      <c r="D2036" s="31">
        <v>147.68020000000001</v>
      </c>
      <c r="E2036" s="11">
        <v>790532.11340000003</v>
      </c>
      <c r="F2036">
        <v>5353</v>
      </c>
    </row>
    <row r="2037" spans="1:6" x14ac:dyDescent="0.3">
      <c r="A2037">
        <v>9700367</v>
      </c>
      <c r="B2037" t="s">
        <v>68</v>
      </c>
      <c r="C2037">
        <v>3</v>
      </c>
      <c r="D2037" s="31">
        <v>114.51915</v>
      </c>
      <c r="E2037" s="11">
        <v>78445.617899999997</v>
      </c>
      <c r="F2037">
        <v>685</v>
      </c>
    </row>
    <row r="2038" spans="1:6" x14ac:dyDescent="0.3">
      <c r="A2038">
        <v>9700367</v>
      </c>
      <c r="B2038" t="s">
        <v>42</v>
      </c>
      <c r="C2038" t="s">
        <v>225</v>
      </c>
      <c r="D2038" s="31">
        <v>145.95837900000001</v>
      </c>
      <c r="E2038" s="11">
        <v>48020.306700000001</v>
      </c>
      <c r="F2038">
        <v>329</v>
      </c>
    </row>
    <row r="2039" spans="1:6" x14ac:dyDescent="0.3">
      <c r="A2039">
        <v>9700367</v>
      </c>
      <c r="B2039" t="s">
        <v>68</v>
      </c>
      <c r="C2039">
        <v>2</v>
      </c>
      <c r="D2039" s="31">
        <v>111.90719799999999</v>
      </c>
      <c r="E2039" s="11">
        <v>32341.1803</v>
      </c>
      <c r="F2039">
        <v>289</v>
      </c>
    </row>
    <row r="2040" spans="1:6" x14ac:dyDescent="0.3">
      <c r="A2040">
        <v>9700367</v>
      </c>
      <c r="B2040" t="s">
        <v>68</v>
      </c>
      <c r="C2040">
        <v>1</v>
      </c>
      <c r="D2040" s="31">
        <v>107.251743</v>
      </c>
      <c r="E2040" s="11">
        <v>20163.327799999999</v>
      </c>
      <c r="F2040">
        <v>188</v>
      </c>
    </row>
    <row r="2041" spans="1:6" x14ac:dyDescent="0.3">
      <c r="A2041">
        <v>9700367</v>
      </c>
      <c r="B2041" t="s">
        <v>101</v>
      </c>
      <c r="C2041" t="s">
        <v>225</v>
      </c>
      <c r="D2041" s="31">
        <v>173.07925700000001</v>
      </c>
      <c r="E2041" s="11">
        <v>15923.2917</v>
      </c>
      <c r="F2041">
        <v>92</v>
      </c>
    </row>
    <row r="2042" spans="1:6" x14ac:dyDescent="0.3">
      <c r="A2042">
        <v>9700367</v>
      </c>
      <c r="B2042" t="s">
        <v>42</v>
      </c>
      <c r="C2042">
        <v>3</v>
      </c>
      <c r="D2042" s="31">
        <v>133.16663500000001</v>
      </c>
      <c r="E2042" s="11">
        <v>10520.164199999999</v>
      </c>
      <c r="F2042">
        <v>79</v>
      </c>
    </row>
    <row r="2043" spans="1:6" x14ac:dyDescent="0.3">
      <c r="A2043">
        <v>9700365</v>
      </c>
      <c r="B2043" t="s">
        <v>68</v>
      </c>
      <c r="D2043" s="31">
        <v>76.622073</v>
      </c>
      <c r="E2043" s="11">
        <v>5375881.2792999996</v>
      </c>
      <c r="F2043">
        <v>70161</v>
      </c>
    </row>
    <row r="2044" spans="1:6" x14ac:dyDescent="0.3">
      <c r="A2044">
        <v>9700365</v>
      </c>
      <c r="B2044" t="s">
        <v>42</v>
      </c>
      <c r="C2044" t="s">
        <v>225</v>
      </c>
      <c r="D2044" s="31">
        <v>76.854461999999998</v>
      </c>
      <c r="E2044" s="11">
        <v>1488056.1014</v>
      </c>
      <c r="F2044">
        <v>19362</v>
      </c>
    </row>
    <row r="2045" spans="1:6" x14ac:dyDescent="0.3">
      <c r="A2045">
        <v>9700365</v>
      </c>
      <c r="B2045" t="s">
        <v>68</v>
      </c>
      <c r="C2045">
        <v>2</v>
      </c>
      <c r="D2045" s="31">
        <v>60.111080000000001</v>
      </c>
      <c r="E2045" s="11">
        <v>474576.97950000002</v>
      </c>
      <c r="F2045">
        <v>7895</v>
      </c>
    </row>
    <row r="2046" spans="1:6" x14ac:dyDescent="0.3">
      <c r="A2046">
        <v>9700365</v>
      </c>
      <c r="B2046" t="s">
        <v>68</v>
      </c>
      <c r="C2046">
        <v>3</v>
      </c>
      <c r="D2046" s="31">
        <v>62.013033</v>
      </c>
      <c r="E2046" s="11">
        <v>465903.91859999998</v>
      </c>
      <c r="F2046">
        <v>7513</v>
      </c>
    </row>
    <row r="2047" spans="1:6" x14ac:dyDescent="0.3">
      <c r="A2047">
        <v>9700365</v>
      </c>
      <c r="B2047" t="s">
        <v>42</v>
      </c>
      <c r="C2047">
        <v>3</v>
      </c>
      <c r="D2047" s="31">
        <v>74.716004999999996</v>
      </c>
      <c r="E2047" s="11">
        <v>202779.23939999999</v>
      </c>
      <c r="F2047">
        <v>2714</v>
      </c>
    </row>
    <row r="2048" spans="1:6" x14ac:dyDescent="0.3">
      <c r="A2048">
        <v>9700365</v>
      </c>
      <c r="B2048" t="s">
        <v>68</v>
      </c>
      <c r="C2048">
        <v>1</v>
      </c>
      <c r="D2048" s="31">
        <v>59.907549000000003</v>
      </c>
      <c r="E2048" s="11">
        <v>202487.51699999999</v>
      </c>
      <c r="F2048">
        <v>3380</v>
      </c>
    </row>
    <row r="2049" spans="1:6" x14ac:dyDescent="0.3">
      <c r="A2049">
        <v>9700365</v>
      </c>
      <c r="B2049" t="s">
        <v>42</v>
      </c>
      <c r="C2049">
        <v>2</v>
      </c>
      <c r="D2049" s="31">
        <v>67.179309000000003</v>
      </c>
      <c r="E2049" s="11">
        <v>197641.52900000001</v>
      </c>
      <c r="F2049">
        <v>2942</v>
      </c>
    </row>
    <row r="2050" spans="1:6" x14ac:dyDescent="0.3">
      <c r="A2050">
        <v>9700365</v>
      </c>
      <c r="B2050" t="s">
        <v>77</v>
      </c>
      <c r="C2050" t="s">
        <v>225</v>
      </c>
      <c r="D2050" s="31">
        <v>92.883523999999994</v>
      </c>
      <c r="E2050" s="11">
        <v>173599.30650000001</v>
      </c>
      <c r="F2050">
        <v>1869</v>
      </c>
    </row>
    <row r="2051" spans="1:6" x14ac:dyDescent="0.3">
      <c r="A2051">
        <v>9700365</v>
      </c>
      <c r="B2051" t="s">
        <v>135</v>
      </c>
      <c r="C2051" t="s">
        <v>225</v>
      </c>
      <c r="D2051" s="31">
        <v>82.574769000000003</v>
      </c>
      <c r="E2051" s="11">
        <v>146322.4908</v>
      </c>
      <c r="F2051">
        <v>1772</v>
      </c>
    </row>
    <row r="2052" spans="1:6" x14ac:dyDescent="0.3">
      <c r="A2052">
        <v>9700365</v>
      </c>
      <c r="B2052" t="s">
        <v>101</v>
      </c>
      <c r="C2052" t="s">
        <v>225</v>
      </c>
      <c r="D2052" s="31">
        <v>91.310226</v>
      </c>
      <c r="E2052" s="11">
        <v>141896.0919</v>
      </c>
      <c r="F2052">
        <v>1554</v>
      </c>
    </row>
    <row r="2053" spans="1:6" x14ac:dyDescent="0.3">
      <c r="A2053">
        <v>9700365</v>
      </c>
      <c r="B2053" t="s">
        <v>42</v>
      </c>
      <c r="C2053">
        <v>1</v>
      </c>
      <c r="D2053" s="31">
        <v>69.730705999999998</v>
      </c>
      <c r="E2053" s="11">
        <v>115264.85769999999</v>
      </c>
      <c r="F2053">
        <v>1653</v>
      </c>
    </row>
    <row r="2054" spans="1:6" x14ac:dyDescent="0.3">
      <c r="A2054">
        <v>9700365</v>
      </c>
      <c r="B2054" t="s">
        <v>144</v>
      </c>
      <c r="C2054" t="s">
        <v>225</v>
      </c>
      <c r="D2054" s="31">
        <v>89.570397</v>
      </c>
      <c r="E2054" s="11">
        <v>89749.538400000005</v>
      </c>
      <c r="F2054">
        <v>1002</v>
      </c>
    </row>
    <row r="2055" spans="1:6" x14ac:dyDescent="0.3">
      <c r="A2055">
        <v>9700365</v>
      </c>
      <c r="B2055" t="s">
        <v>37</v>
      </c>
      <c r="C2055">
        <v>3</v>
      </c>
      <c r="D2055" s="31">
        <v>114.12992300000001</v>
      </c>
      <c r="E2055" s="11">
        <v>89363.730299999996</v>
      </c>
      <c r="F2055">
        <v>783</v>
      </c>
    </row>
    <row r="2056" spans="1:6" x14ac:dyDescent="0.3">
      <c r="A2056">
        <v>9700365</v>
      </c>
      <c r="B2056" t="s">
        <v>174</v>
      </c>
      <c r="C2056" t="s">
        <v>225</v>
      </c>
      <c r="D2056" s="31">
        <v>124.538248</v>
      </c>
      <c r="E2056" s="11">
        <v>78832.711200000005</v>
      </c>
      <c r="F2056">
        <v>633</v>
      </c>
    </row>
    <row r="2057" spans="1:6" x14ac:dyDescent="0.3">
      <c r="A2057">
        <v>9700365</v>
      </c>
      <c r="B2057" t="s">
        <v>116</v>
      </c>
      <c r="C2057" t="s">
        <v>225</v>
      </c>
      <c r="D2057" s="31">
        <v>75.058475000000001</v>
      </c>
      <c r="E2057" s="11">
        <v>76934.937099999996</v>
      </c>
      <c r="F2057">
        <v>1025</v>
      </c>
    </row>
    <row r="2058" spans="1:6" x14ac:dyDescent="0.3">
      <c r="A2058">
        <v>9700365</v>
      </c>
      <c r="B2058" t="s">
        <v>77</v>
      </c>
      <c r="C2058">
        <v>2</v>
      </c>
      <c r="D2058" s="31">
        <v>93.823179999999994</v>
      </c>
      <c r="E2058" s="11">
        <v>62017.122300000003</v>
      </c>
      <c r="F2058">
        <v>661</v>
      </c>
    </row>
    <row r="2059" spans="1:6" x14ac:dyDescent="0.3">
      <c r="A2059">
        <v>9700365</v>
      </c>
      <c r="B2059" t="s">
        <v>37</v>
      </c>
      <c r="C2059">
        <v>1</v>
      </c>
      <c r="D2059" s="31">
        <v>113.63323</v>
      </c>
      <c r="E2059" s="11">
        <v>58862.013400000003</v>
      </c>
      <c r="F2059">
        <v>518</v>
      </c>
    </row>
    <row r="2060" spans="1:6" x14ac:dyDescent="0.3">
      <c r="A2060">
        <v>9700365</v>
      </c>
      <c r="B2060" t="s">
        <v>144</v>
      </c>
      <c r="C2060">
        <v>3</v>
      </c>
      <c r="D2060" s="31">
        <v>90.334692000000004</v>
      </c>
      <c r="E2060" s="11">
        <v>57091.525800000003</v>
      </c>
      <c r="F2060">
        <v>632</v>
      </c>
    </row>
    <row r="2061" spans="1:6" x14ac:dyDescent="0.3">
      <c r="A2061">
        <v>9700365</v>
      </c>
      <c r="B2061" t="s">
        <v>155</v>
      </c>
      <c r="C2061" t="s">
        <v>225</v>
      </c>
      <c r="D2061" s="31">
        <v>102.585227</v>
      </c>
      <c r="E2061" s="11">
        <v>32109.176200000002</v>
      </c>
      <c r="F2061">
        <v>313</v>
      </c>
    </row>
    <row r="2062" spans="1:6" x14ac:dyDescent="0.3">
      <c r="A2062">
        <v>9700365</v>
      </c>
      <c r="B2062" t="s">
        <v>101</v>
      </c>
      <c r="C2062">
        <v>1</v>
      </c>
      <c r="D2062" s="31">
        <v>80.350835000000004</v>
      </c>
      <c r="E2062" s="11">
        <v>29006.651600000001</v>
      </c>
      <c r="F2062">
        <v>361</v>
      </c>
    </row>
    <row r="2063" spans="1:6" x14ac:dyDescent="0.3">
      <c r="A2063">
        <v>9700365</v>
      </c>
      <c r="B2063" t="s">
        <v>136</v>
      </c>
      <c r="C2063">
        <v>2</v>
      </c>
      <c r="D2063" s="31">
        <v>68.893561000000005</v>
      </c>
      <c r="E2063" s="11">
        <v>28521.934499999999</v>
      </c>
      <c r="F2063">
        <v>414</v>
      </c>
    </row>
    <row r="2064" spans="1:6" x14ac:dyDescent="0.3">
      <c r="A2064">
        <v>9700365</v>
      </c>
      <c r="B2064" t="s">
        <v>101</v>
      </c>
      <c r="C2064">
        <v>3</v>
      </c>
      <c r="D2064" s="31">
        <v>77.923598999999996</v>
      </c>
      <c r="E2064" s="11">
        <v>24000.468700000001</v>
      </c>
      <c r="F2064">
        <v>308</v>
      </c>
    </row>
    <row r="2065" spans="1:6" x14ac:dyDescent="0.3">
      <c r="A2065">
        <v>9700365</v>
      </c>
      <c r="B2065" t="s">
        <v>144</v>
      </c>
      <c r="C2065">
        <v>2</v>
      </c>
      <c r="D2065" s="31">
        <v>90.252514000000005</v>
      </c>
      <c r="E2065" s="11">
        <v>22292.370999999999</v>
      </c>
      <c r="F2065">
        <v>247</v>
      </c>
    </row>
    <row r="2066" spans="1:6" x14ac:dyDescent="0.3">
      <c r="A2066">
        <v>9700365</v>
      </c>
      <c r="B2066" t="s">
        <v>37</v>
      </c>
      <c r="C2066">
        <v>4</v>
      </c>
      <c r="D2066" s="31">
        <v>114.06454100000001</v>
      </c>
      <c r="E2066" s="11">
        <v>22242.585599999999</v>
      </c>
      <c r="F2066">
        <v>195</v>
      </c>
    </row>
    <row r="2067" spans="1:6" x14ac:dyDescent="0.3">
      <c r="A2067">
        <v>9700365</v>
      </c>
      <c r="B2067" t="s">
        <v>79</v>
      </c>
      <c r="C2067">
        <v>1</v>
      </c>
      <c r="D2067" s="31">
        <v>46.355638999999996</v>
      </c>
      <c r="E2067" s="11">
        <v>22157.995599999998</v>
      </c>
      <c r="F2067">
        <v>478</v>
      </c>
    </row>
    <row r="2068" spans="1:6" x14ac:dyDescent="0.3">
      <c r="A2068">
        <v>9700365</v>
      </c>
      <c r="B2068" t="s">
        <v>77</v>
      </c>
      <c r="C2068">
        <v>1</v>
      </c>
      <c r="D2068" s="31">
        <v>91.825711999999996</v>
      </c>
      <c r="E2068" s="11">
        <v>22038.170999999998</v>
      </c>
      <c r="F2068">
        <v>240</v>
      </c>
    </row>
    <row r="2069" spans="1:6" x14ac:dyDescent="0.3">
      <c r="A2069">
        <v>9700365</v>
      </c>
      <c r="B2069" t="s">
        <v>77</v>
      </c>
      <c r="C2069">
        <v>3</v>
      </c>
      <c r="D2069" s="31">
        <v>82.692537999999999</v>
      </c>
      <c r="E2069" s="11">
        <v>21996.215199999999</v>
      </c>
      <c r="F2069">
        <v>266</v>
      </c>
    </row>
    <row r="2070" spans="1:6" x14ac:dyDescent="0.3">
      <c r="A2070">
        <v>9700365</v>
      </c>
      <c r="B2070" t="s">
        <v>144</v>
      </c>
      <c r="C2070">
        <v>1</v>
      </c>
      <c r="D2070" s="31">
        <v>90.110995000000003</v>
      </c>
      <c r="E2070" s="11">
        <v>20995.862000000001</v>
      </c>
      <c r="F2070">
        <v>233</v>
      </c>
    </row>
    <row r="2071" spans="1:6" x14ac:dyDescent="0.3">
      <c r="A2071">
        <v>9700365</v>
      </c>
      <c r="B2071" t="s">
        <v>101</v>
      </c>
      <c r="C2071">
        <v>2</v>
      </c>
      <c r="D2071" s="31">
        <v>74.346383000000003</v>
      </c>
      <c r="E2071" s="11">
        <v>20445.255399999998</v>
      </c>
      <c r="F2071">
        <v>275</v>
      </c>
    </row>
    <row r="2072" spans="1:6" x14ac:dyDescent="0.3">
      <c r="A2072">
        <v>9700365</v>
      </c>
      <c r="B2072" t="s">
        <v>155</v>
      </c>
      <c r="C2072">
        <v>3</v>
      </c>
      <c r="D2072" s="31">
        <v>82.734358</v>
      </c>
      <c r="E2072" s="11">
        <v>20352.652099999999</v>
      </c>
      <c r="F2072">
        <v>246</v>
      </c>
    </row>
    <row r="2073" spans="1:6" x14ac:dyDescent="0.3">
      <c r="A2073">
        <v>9700365</v>
      </c>
      <c r="B2073" t="s">
        <v>79</v>
      </c>
      <c r="C2073">
        <v>3</v>
      </c>
      <c r="D2073" s="31">
        <v>40.923667000000002</v>
      </c>
      <c r="E2073" s="11">
        <v>20257.2153</v>
      </c>
      <c r="F2073">
        <v>495</v>
      </c>
    </row>
    <row r="2074" spans="1:6" x14ac:dyDescent="0.3">
      <c r="A2074">
        <v>9700365</v>
      </c>
      <c r="B2074" t="s">
        <v>37</v>
      </c>
      <c r="C2074">
        <v>2</v>
      </c>
      <c r="D2074" s="31">
        <v>114.147128</v>
      </c>
      <c r="E2074" s="11">
        <v>20089.8946</v>
      </c>
      <c r="F2074">
        <v>176</v>
      </c>
    </row>
    <row r="2075" spans="1:6" x14ac:dyDescent="0.3">
      <c r="A2075">
        <v>9700365</v>
      </c>
      <c r="B2075" t="s">
        <v>79</v>
      </c>
      <c r="C2075">
        <v>2</v>
      </c>
      <c r="D2075" s="31">
        <v>45.862938</v>
      </c>
      <c r="E2075" s="11">
        <v>19812.7896</v>
      </c>
      <c r="F2075">
        <v>432</v>
      </c>
    </row>
    <row r="2076" spans="1:6" x14ac:dyDescent="0.3">
      <c r="A2076">
        <v>9700365</v>
      </c>
      <c r="B2076" t="s">
        <v>95</v>
      </c>
      <c r="C2076" t="s">
        <v>225</v>
      </c>
      <c r="D2076" s="31">
        <v>90.058419000000001</v>
      </c>
      <c r="E2076" s="11">
        <v>19722.793799999999</v>
      </c>
      <c r="F2076">
        <v>219</v>
      </c>
    </row>
    <row r="2077" spans="1:6" x14ac:dyDescent="0.3">
      <c r="A2077">
        <v>9700365</v>
      </c>
      <c r="B2077" t="s">
        <v>136</v>
      </c>
      <c r="C2077">
        <v>3</v>
      </c>
      <c r="D2077" s="31">
        <v>65.647064999999998</v>
      </c>
      <c r="E2077" s="11">
        <v>15755.2958</v>
      </c>
      <c r="F2077">
        <v>240</v>
      </c>
    </row>
    <row r="2078" spans="1:6" x14ac:dyDescent="0.3">
      <c r="A2078">
        <v>9700365</v>
      </c>
      <c r="B2078" t="s">
        <v>136</v>
      </c>
      <c r="C2078" t="s">
        <v>225</v>
      </c>
      <c r="D2078" s="31">
        <v>69.032781</v>
      </c>
      <c r="E2078" s="11">
        <v>14220.753000000001</v>
      </c>
      <c r="F2078">
        <v>206</v>
      </c>
    </row>
    <row r="2079" spans="1:6" x14ac:dyDescent="0.3">
      <c r="A2079">
        <v>9700365</v>
      </c>
      <c r="B2079" t="s">
        <v>174</v>
      </c>
      <c r="C2079">
        <v>2</v>
      </c>
      <c r="D2079" s="31">
        <v>116.39529899999999</v>
      </c>
      <c r="E2079" s="11">
        <v>13618.25</v>
      </c>
      <c r="F2079">
        <v>117</v>
      </c>
    </row>
    <row r="2080" spans="1:6" x14ac:dyDescent="0.3">
      <c r="A2080">
        <v>9700365</v>
      </c>
      <c r="B2080" t="s">
        <v>144</v>
      </c>
      <c r="C2080">
        <v>4</v>
      </c>
      <c r="D2080" s="31">
        <v>89.859824000000003</v>
      </c>
      <c r="E2080" s="11">
        <v>12490.515600000001</v>
      </c>
      <c r="F2080">
        <v>139</v>
      </c>
    </row>
    <row r="2081" spans="1:6" x14ac:dyDescent="0.3">
      <c r="A2081">
        <v>9700365</v>
      </c>
      <c r="B2081" t="s">
        <v>135</v>
      </c>
      <c r="C2081">
        <v>1</v>
      </c>
      <c r="D2081" s="31">
        <v>69.860775000000004</v>
      </c>
      <c r="E2081" s="11">
        <v>10828.4202</v>
      </c>
      <c r="F2081">
        <v>155</v>
      </c>
    </row>
    <row r="2082" spans="1:6" x14ac:dyDescent="0.3">
      <c r="A2082">
        <v>9700365</v>
      </c>
      <c r="B2082" t="s">
        <v>174</v>
      </c>
      <c r="C2082">
        <v>1</v>
      </c>
      <c r="D2082" s="31">
        <v>119.26573</v>
      </c>
      <c r="E2082" s="11">
        <v>10614.65</v>
      </c>
      <c r="F2082">
        <v>89</v>
      </c>
    </row>
    <row r="2083" spans="1:6" x14ac:dyDescent="0.3">
      <c r="A2083">
        <v>9700365</v>
      </c>
      <c r="B2083" t="s">
        <v>79</v>
      </c>
      <c r="C2083" t="s">
        <v>225</v>
      </c>
      <c r="D2083" s="31">
        <v>42.833303000000001</v>
      </c>
      <c r="E2083" s="11">
        <v>10408.4928</v>
      </c>
      <c r="F2083">
        <v>243</v>
      </c>
    </row>
    <row r="2084" spans="1:6" x14ac:dyDescent="0.3">
      <c r="A2084">
        <v>9700365</v>
      </c>
      <c r="B2084" t="s">
        <v>68</v>
      </c>
      <c r="C2084">
        <v>4</v>
      </c>
      <c r="D2084" s="31">
        <v>78.402236000000002</v>
      </c>
      <c r="E2084" s="11">
        <v>10192.290800000001</v>
      </c>
      <c r="F2084">
        <v>130</v>
      </c>
    </row>
    <row r="2085" spans="1:6" x14ac:dyDescent="0.3">
      <c r="A2085">
        <v>9700365</v>
      </c>
      <c r="B2085" t="s">
        <v>135</v>
      </c>
      <c r="C2085">
        <v>3</v>
      </c>
      <c r="D2085" s="31">
        <v>59.692113999999997</v>
      </c>
      <c r="E2085" s="11">
        <v>10087.9674</v>
      </c>
      <c r="F2085">
        <v>169</v>
      </c>
    </row>
    <row r="2086" spans="1:6" x14ac:dyDescent="0.3">
      <c r="A2086">
        <v>9700364</v>
      </c>
      <c r="B2086" t="s">
        <v>42</v>
      </c>
      <c r="C2086" t="s">
        <v>225</v>
      </c>
      <c r="D2086" s="31">
        <v>100.696789</v>
      </c>
      <c r="E2086" s="11">
        <v>67668.242299999998</v>
      </c>
      <c r="F2086">
        <v>672</v>
      </c>
    </row>
    <row r="2087" spans="1:6" x14ac:dyDescent="0.3">
      <c r="A2087">
        <v>9700364</v>
      </c>
      <c r="B2087" t="s">
        <v>77</v>
      </c>
      <c r="C2087">
        <v>3</v>
      </c>
      <c r="D2087" s="31">
        <v>106.745587</v>
      </c>
      <c r="E2087" s="11">
        <v>40563.323199999999</v>
      </c>
      <c r="F2087">
        <v>380</v>
      </c>
    </row>
    <row r="2088" spans="1:6" x14ac:dyDescent="0.3">
      <c r="A2088">
        <v>9700364</v>
      </c>
      <c r="B2088" t="s">
        <v>77</v>
      </c>
      <c r="C2088" t="s">
        <v>225</v>
      </c>
      <c r="D2088" s="31">
        <v>105.082241</v>
      </c>
      <c r="E2088" s="11">
        <v>32575.494900000002</v>
      </c>
      <c r="F2088">
        <v>310</v>
      </c>
    </row>
    <row r="2089" spans="1:6" x14ac:dyDescent="0.3">
      <c r="A2089">
        <v>9700364</v>
      </c>
      <c r="B2089" t="s">
        <v>101</v>
      </c>
      <c r="C2089" t="s">
        <v>225</v>
      </c>
      <c r="D2089" s="31">
        <v>106.056533</v>
      </c>
      <c r="E2089" s="11">
        <v>30226.112000000001</v>
      </c>
      <c r="F2089">
        <v>285</v>
      </c>
    </row>
    <row r="2090" spans="1:6" x14ac:dyDescent="0.3">
      <c r="A2090">
        <v>9700364</v>
      </c>
      <c r="B2090" t="s">
        <v>68</v>
      </c>
      <c r="C2090" t="s">
        <v>225</v>
      </c>
      <c r="D2090" s="31">
        <v>95.734403999999998</v>
      </c>
      <c r="E2090" s="11">
        <v>21157.303500000002</v>
      </c>
      <c r="F2090">
        <v>221</v>
      </c>
    </row>
    <row r="2091" spans="1:6" x14ac:dyDescent="0.3">
      <c r="A2091">
        <v>9700364</v>
      </c>
      <c r="B2091" t="s">
        <v>77</v>
      </c>
      <c r="C2091">
        <v>2</v>
      </c>
      <c r="D2091" s="31">
        <v>105.528509</v>
      </c>
      <c r="E2091" s="11">
        <v>18361.9607</v>
      </c>
      <c r="F2091">
        <v>174</v>
      </c>
    </row>
    <row r="2092" spans="1:6" x14ac:dyDescent="0.3">
      <c r="A2092">
        <v>9700364</v>
      </c>
      <c r="B2092" t="s">
        <v>42</v>
      </c>
      <c r="C2092">
        <v>3</v>
      </c>
      <c r="D2092" s="31">
        <v>100.821609</v>
      </c>
      <c r="E2092" s="11">
        <v>16333.1008</v>
      </c>
      <c r="F2092">
        <v>162</v>
      </c>
    </row>
    <row r="2093" spans="1:6" x14ac:dyDescent="0.3">
      <c r="A2093">
        <v>9700364</v>
      </c>
      <c r="B2093" t="s">
        <v>101</v>
      </c>
      <c r="C2093">
        <v>3</v>
      </c>
      <c r="D2093" s="31">
        <v>106.36</v>
      </c>
      <c r="E2093" s="11">
        <v>10423.280000000001</v>
      </c>
      <c r="F2093">
        <v>98</v>
      </c>
    </row>
    <row r="2094" spans="1:6" x14ac:dyDescent="0.3">
      <c r="A2094">
        <v>9700341</v>
      </c>
      <c r="B2094" t="s">
        <v>68</v>
      </c>
      <c r="C2094" t="s">
        <v>225</v>
      </c>
      <c r="D2094" s="31">
        <v>110.513547</v>
      </c>
      <c r="E2094" s="11">
        <v>38569.228199999998</v>
      </c>
      <c r="F2094">
        <v>349</v>
      </c>
    </row>
    <row r="2095" spans="1:6" x14ac:dyDescent="0.3">
      <c r="A2095">
        <v>9700340</v>
      </c>
      <c r="B2095" t="s">
        <v>68</v>
      </c>
      <c r="C2095" t="s">
        <v>225</v>
      </c>
      <c r="D2095" s="31">
        <v>130.58016799999999</v>
      </c>
      <c r="E2095" s="11">
        <v>14886.1392</v>
      </c>
      <c r="F2095">
        <v>114</v>
      </c>
    </row>
    <row r="2096" spans="1:6" x14ac:dyDescent="0.3">
      <c r="A2096">
        <v>9700335</v>
      </c>
      <c r="B2096" t="s">
        <v>104</v>
      </c>
      <c r="C2096" t="s">
        <v>225</v>
      </c>
      <c r="D2096" s="31">
        <v>161.818656</v>
      </c>
      <c r="E2096" s="11">
        <v>28318.264899999998</v>
      </c>
      <c r="F2096">
        <v>175</v>
      </c>
    </row>
    <row r="2097" spans="1:6" x14ac:dyDescent="0.3">
      <c r="A2097">
        <v>9700335</v>
      </c>
      <c r="B2097" t="s">
        <v>104</v>
      </c>
      <c r="C2097">
        <v>2</v>
      </c>
      <c r="D2097" s="31">
        <v>146.34520699999999</v>
      </c>
      <c r="E2097" s="11">
        <v>16683.3537</v>
      </c>
      <c r="F2097">
        <v>114</v>
      </c>
    </row>
    <row r="2098" spans="1:6" x14ac:dyDescent="0.3">
      <c r="A2098">
        <v>9700335</v>
      </c>
      <c r="B2098" t="s">
        <v>104</v>
      </c>
      <c r="C2098">
        <v>3</v>
      </c>
      <c r="D2098" s="31">
        <v>154.01075700000001</v>
      </c>
      <c r="E2098" s="11">
        <v>16325.140299999999</v>
      </c>
      <c r="F2098">
        <v>106</v>
      </c>
    </row>
    <row r="2099" spans="1:6" x14ac:dyDescent="0.3">
      <c r="A2099">
        <v>9700334</v>
      </c>
      <c r="B2099" t="s">
        <v>136</v>
      </c>
      <c r="C2099">
        <v>2</v>
      </c>
      <c r="D2099" s="31">
        <v>118.84921199999999</v>
      </c>
      <c r="E2099" s="11">
        <v>82481.353300000002</v>
      </c>
      <c r="F2099">
        <v>694</v>
      </c>
    </row>
    <row r="2100" spans="1:6" x14ac:dyDescent="0.3">
      <c r="A2100">
        <v>9700334</v>
      </c>
      <c r="B2100" t="s">
        <v>136</v>
      </c>
      <c r="C2100">
        <v>3</v>
      </c>
      <c r="D2100" s="31">
        <v>118.355396</v>
      </c>
      <c r="E2100" s="11">
        <v>26629.9643</v>
      </c>
      <c r="F2100">
        <v>225</v>
      </c>
    </row>
    <row r="2101" spans="1:6" x14ac:dyDescent="0.3">
      <c r="A2101">
        <v>9700334</v>
      </c>
      <c r="B2101" t="s">
        <v>136</v>
      </c>
      <c r="C2101" t="s">
        <v>225</v>
      </c>
      <c r="D2101" s="31">
        <v>122.92805799999999</v>
      </c>
      <c r="E2101" s="11">
        <v>17947.496500000001</v>
      </c>
      <c r="F2101">
        <v>146</v>
      </c>
    </row>
    <row r="2102" spans="1:6" x14ac:dyDescent="0.3">
      <c r="A2102">
        <v>9700334</v>
      </c>
      <c r="B2102" t="s">
        <v>136</v>
      </c>
      <c r="C2102">
        <v>1</v>
      </c>
      <c r="D2102" s="31">
        <v>118.462783</v>
      </c>
      <c r="E2102" s="11">
        <v>16110.938599999999</v>
      </c>
      <c r="F2102">
        <v>136</v>
      </c>
    </row>
    <row r="2103" spans="1:6" x14ac:dyDescent="0.3">
      <c r="A2103">
        <v>9700333</v>
      </c>
      <c r="B2103" t="s">
        <v>136</v>
      </c>
      <c r="C2103">
        <v>2</v>
      </c>
      <c r="D2103" s="31">
        <v>116.18082200000001</v>
      </c>
      <c r="E2103" s="11">
        <v>2214755.0169000002</v>
      </c>
      <c r="F2103">
        <v>19063</v>
      </c>
    </row>
    <row r="2104" spans="1:6" x14ac:dyDescent="0.3">
      <c r="A2104">
        <v>9700333</v>
      </c>
      <c r="B2104" t="s">
        <v>136</v>
      </c>
      <c r="C2104" t="s">
        <v>225</v>
      </c>
      <c r="D2104" s="31">
        <v>119.41649700000001</v>
      </c>
      <c r="E2104" s="11">
        <v>1209330.8659999999</v>
      </c>
      <c r="F2104">
        <v>10127</v>
      </c>
    </row>
    <row r="2105" spans="1:6" x14ac:dyDescent="0.3">
      <c r="A2105">
        <v>9700333</v>
      </c>
      <c r="B2105" t="s">
        <v>136</v>
      </c>
      <c r="C2105">
        <v>3</v>
      </c>
      <c r="D2105" s="31">
        <v>116.031992</v>
      </c>
      <c r="E2105" s="11">
        <v>1027347.2610000001</v>
      </c>
      <c r="F2105">
        <v>8854</v>
      </c>
    </row>
    <row r="2106" spans="1:6" x14ac:dyDescent="0.3">
      <c r="A2106">
        <v>9700333</v>
      </c>
      <c r="B2106" t="s">
        <v>136</v>
      </c>
      <c r="C2106">
        <v>1</v>
      </c>
      <c r="D2106" s="31">
        <v>116.33404</v>
      </c>
      <c r="E2106" s="11">
        <v>708590.64119999995</v>
      </c>
      <c r="F2106">
        <v>6091</v>
      </c>
    </row>
    <row r="2107" spans="1:6" x14ac:dyDescent="0.3">
      <c r="A2107">
        <v>9700333</v>
      </c>
      <c r="B2107" t="s">
        <v>136</v>
      </c>
      <c r="C2107">
        <v>4</v>
      </c>
      <c r="D2107" s="31">
        <v>125.154263</v>
      </c>
      <c r="E2107" s="11">
        <v>21276.2248</v>
      </c>
      <c r="F2107">
        <v>170</v>
      </c>
    </row>
    <row r="2108" spans="1:6" x14ac:dyDescent="0.3">
      <c r="A2108">
        <v>9700312</v>
      </c>
      <c r="B2108" t="s">
        <v>42</v>
      </c>
      <c r="C2108" t="s">
        <v>225</v>
      </c>
      <c r="D2108" s="31">
        <v>205.831031</v>
      </c>
      <c r="E2108" s="11">
        <v>107032.1366</v>
      </c>
      <c r="F2108">
        <v>520</v>
      </c>
    </row>
    <row r="2109" spans="1:6" x14ac:dyDescent="0.3">
      <c r="A2109">
        <v>9700303</v>
      </c>
      <c r="B2109" t="s">
        <v>68</v>
      </c>
      <c r="C2109" t="s">
        <v>225</v>
      </c>
      <c r="D2109" s="31">
        <v>47.179344</v>
      </c>
      <c r="E2109" s="11">
        <v>18918.917000000001</v>
      </c>
      <c r="F2109">
        <v>401</v>
      </c>
    </row>
    <row r="2110" spans="1:6" x14ac:dyDescent="0.3">
      <c r="A2110">
        <v>9700294</v>
      </c>
      <c r="B2110" t="s">
        <v>42</v>
      </c>
      <c r="C2110" t="s">
        <v>225</v>
      </c>
      <c r="D2110" s="31">
        <v>230.11183500000001</v>
      </c>
      <c r="E2110" s="11">
        <v>45332.031499999997</v>
      </c>
      <c r="F2110">
        <v>197</v>
      </c>
    </row>
    <row r="2111" spans="1:6" x14ac:dyDescent="0.3">
      <c r="A2111">
        <v>9700294</v>
      </c>
      <c r="B2111" t="s">
        <v>154</v>
      </c>
      <c r="C2111" t="s">
        <v>225</v>
      </c>
      <c r="D2111" s="31">
        <v>187.733057</v>
      </c>
      <c r="E2111" s="11">
        <v>29474.09</v>
      </c>
      <c r="F2111">
        <v>157</v>
      </c>
    </row>
    <row r="2112" spans="1:6" x14ac:dyDescent="0.3">
      <c r="A2112">
        <v>9700294</v>
      </c>
      <c r="B2112" t="s">
        <v>68</v>
      </c>
      <c r="C2112" t="s">
        <v>225</v>
      </c>
      <c r="D2112" s="31">
        <v>153.50313600000001</v>
      </c>
      <c r="E2112" s="11">
        <v>26863.048900000002</v>
      </c>
      <c r="F2112">
        <v>175</v>
      </c>
    </row>
    <row r="2113" spans="1:6" x14ac:dyDescent="0.3">
      <c r="A2113">
        <v>9700292</v>
      </c>
      <c r="B2113" t="s">
        <v>42</v>
      </c>
      <c r="C2113" t="s">
        <v>225</v>
      </c>
      <c r="D2113" s="31">
        <v>111.55250100000001</v>
      </c>
      <c r="E2113" s="11">
        <v>29449.860400000001</v>
      </c>
      <c r="F2113">
        <v>264</v>
      </c>
    </row>
    <row r="2114" spans="1:6" x14ac:dyDescent="0.3">
      <c r="A2114">
        <v>9700290</v>
      </c>
      <c r="B2114" t="s">
        <v>42</v>
      </c>
      <c r="C2114" t="s">
        <v>225</v>
      </c>
      <c r="D2114" s="31">
        <v>95.849163000000004</v>
      </c>
      <c r="E2114" s="11">
        <v>609121.43449999997</v>
      </c>
      <c r="F2114">
        <v>6355</v>
      </c>
    </row>
    <row r="2115" spans="1:6" x14ac:dyDescent="0.3">
      <c r="A2115">
        <v>9700290</v>
      </c>
      <c r="B2115" t="s">
        <v>151</v>
      </c>
      <c r="C2115" t="s">
        <v>225</v>
      </c>
      <c r="D2115" s="31">
        <v>272.95360599999998</v>
      </c>
      <c r="E2115" s="11">
        <v>198983.17879999999</v>
      </c>
      <c r="F2115">
        <v>729</v>
      </c>
    </row>
    <row r="2116" spans="1:6" x14ac:dyDescent="0.3">
      <c r="A2116">
        <v>9700290</v>
      </c>
      <c r="B2116" t="s">
        <v>151</v>
      </c>
      <c r="C2116">
        <v>3</v>
      </c>
      <c r="D2116" s="31">
        <v>271.86349000000001</v>
      </c>
      <c r="E2116" s="11">
        <v>182692.2659</v>
      </c>
      <c r="F2116">
        <v>672</v>
      </c>
    </row>
    <row r="2117" spans="1:6" x14ac:dyDescent="0.3">
      <c r="A2117">
        <v>9700290</v>
      </c>
      <c r="B2117" t="s">
        <v>68</v>
      </c>
      <c r="C2117" t="s">
        <v>225</v>
      </c>
      <c r="D2117" s="31">
        <v>77.267608999999993</v>
      </c>
      <c r="E2117" s="11">
        <v>97820.793399999995</v>
      </c>
      <c r="F2117">
        <v>1266</v>
      </c>
    </row>
    <row r="2118" spans="1:6" x14ac:dyDescent="0.3">
      <c r="A2118">
        <v>9700290</v>
      </c>
      <c r="B2118" t="s">
        <v>151</v>
      </c>
      <c r="C2118">
        <v>4</v>
      </c>
      <c r="D2118" s="31">
        <v>276.71623399999999</v>
      </c>
      <c r="E2118" s="11">
        <v>43721.165000000001</v>
      </c>
      <c r="F2118">
        <v>158</v>
      </c>
    </row>
    <row r="2119" spans="1:6" x14ac:dyDescent="0.3">
      <c r="A2119">
        <v>9700290</v>
      </c>
      <c r="B2119" t="s">
        <v>151</v>
      </c>
      <c r="C2119">
        <v>2</v>
      </c>
      <c r="D2119" s="31">
        <v>276.94410499999998</v>
      </c>
      <c r="E2119" s="11">
        <v>43480.224499999997</v>
      </c>
      <c r="F2119">
        <v>157</v>
      </c>
    </row>
    <row r="2120" spans="1:6" x14ac:dyDescent="0.3">
      <c r="A2120">
        <v>9700290</v>
      </c>
      <c r="B2120" t="s">
        <v>69</v>
      </c>
      <c r="C2120" t="s">
        <v>225</v>
      </c>
      <c r="D2120" s="31">
        <v>101.71747499999999</v>
      </c>
      <c r="E2120" s="11">
        <v>43229.927199999998</v>
      </c>
      <c r="F2120">
        <v>425</v>
      </c>
    </row>
    <row r="2121" spans="1:6" x14ac:dyDescent="0.3">
      <c r="A2121">
        <v>9700290</v>
      </c>
      <c r="B2121" t="s">
        <v>151</v>
      </c>
      <c r="C2121">
        <v>1</v>
      </c>
      <c r="D2121" s="31">
        <v>276.59417500000001</v>
      </c>
      <c r="E2121" s="11">
        <v>30978.547600000002</v>
      </c>
      <c r="F2121">
        <v>112</v>
      </c>
    </row>
    <row r="2122" spans="1:6" x14ac:dyDescent="0.3">
      <c r="A2122">
        <v>9700290</v>
      </c>
      <c r="B2122" t="s">
        <v>135</v>
      </c>
      <c r="C2122" t="s">
        <v>225</v>
      </c>
      <c r="D2122" s="31">
        <v>82.919910999999999</v>
      </c>
      <c r="E2122" s="11">
        <v>28026.930100000001</v>
      </c>
      <c r="F2122">
        <v>338</v>
      </c>
    </row>
    <row r="2123" spans="1:6" x14ac:dyDescent="0.3">
      <c r="A2123">
        <v>9700289</v>
      </c>
      <c r="B2123" t="s">
        <v>42</v>
      </c>
      <c r="C2123" t="s">
        <v>225</v>
      </c>
      <c r="D2123" s="31">
        <v>95.616664</v>
      </c>
      <c r="E2123" s="11">
        <v>34995.699200000003</v>
      </c>
      <c r="F2123">
        <v>366</v>
      </c>
    </row>
    <row r="2124" spans="1:6" x14ac:dyDescent="0.3">
      <c r="A2124">
        <v>9700289</v>
      </c>
      <c r="B2124" t="s">
        <v>69</v>
      </c>
      <c r="C2124" t="s">
        <v>225</v>
      </c>
      <c r="D2124" s="31">
        <v>100.42149999999999</v>
      </c>
      <c r="E2124" s="11">
        <v>18678.399000000001</v>
      </c>
      <c r="F2124">
        <v>186</v>
      </c>
    </row>
    <row r="2125" spans="1:6" x14ac:dyDescent="0.3">
      <c r="A2125">
        <v>9700289</v>
      </c>
      <c r="B2125" t="s">
        <v>68</v>
      </c>
      <c r="C2125" t="s">
        <v>225</v>
      </c>
      <c r="D2125" s="31">
        <v>75.657961999999998</v>
      </c>
      <c r="E2125" s="11">
        <v>14980.2765</v>
      </c>
      <c r="F2125">
        <v>198</v>
      </c>
    </row>
    <row r="2126" spans="1:6" x14ac:dyDescent="0.3">
      <c r="A2126">
        <v>9700279</v>
      </c>
      <c r="B2126" t="s">
        <v>68</v>
      </c>
      <c r="C2126" t="s">
        <v>225</v>
      </c>
      <c r="D2126" s="31">
        <v>90.624841000000004</v>
      </c>
      <c r="E2126" s="11">
        <v>145180.9964</v>
      </c>
      <c r="F2126">
        <v>1602</v>
      </c>
    </row>
    <row r="2127" spans="1:6" x14ac:dyDescent="0.3">
      <c r="A2127">
        <v>9700279</v>
      </c>
      <c r="B2127" t="s">
        <v>68</v>
      </c>
      <c r="C2127">
        <v>3</v>
      </c>
      <c r="D2127" s="31">
        <v>104.85764399999999</v>
      </c>
      <c r="E2127" s="11">
        <v>11324.625599999999</v>
      </c>
      <c r="F2127">
        <v>108</v>
      </c>
    </row>
    <row r="2128" spans="1:6" x14ac:dyDescent="0.3">
      <c r="A2128">
        <v>9700279</v>
      </c>
      <c r="B2128" t="s">
        <v>68</v>
      </c>
      <c r="C2128">
        <v>2</v>
      </c>
      <c r="D2128" s="31">
        <v>96.357821999999999</v>
      </c>
      <c r="E2128" s="11">
        <v>10406.6448</v>
      </c>
      <c r="F2128">
        <v>108</v>
      </c>
    </row>
    <row r="2129" spans="1:6" x14ac:dyDescent="0.3">
      <c r="A2129">
        <v>9700274</v>
      </c>
      <c r="B2129" t="s">
        <v>43</v>
      </c>
      <c r="C2129" t="s">
        <v>225</v>
      </c>
      <c r="D2129" s="31">
        <v>297.237236</v>
      </c>
      <c r="E2129" s="11">
        <v>94224.203999999998</v>
      </c>
      <c r="F2129">
        <v>317</v>
      </c>
    </row>
    <row r="2130" spans="1:6" x14ac:dyDescent="0.3">
      <c r="A2130">
        <v>9700274</v>
      </c>
      <c r="B2130" t="s">
        <v>43</v>
      </c>
      <c r="C2130">
        <v>3</v>
      </c>
      <c r="D2130" s="31">
        <v>305.68469599999997</v>
      </c>
      <c r="E2130" s="11">
        <v>10087.594999999999</v>
      </c>
      <c r="F2130">
        <v>33</v>
      </c>
    </row>
    <row r="2131" spans="1:6" x14ac:dyDescent="0.3">
      <c r="A2131">
        <v>9700274</v>
      </c>
      <c r="B2131" t="s">
        <v>43</v>
      </c>
      <c r="C2131">
        <v>2</v>
      </c>
      <c r="D2131" s="31">
        <v>313.43965600000001</v>
      </c>
      <c r="E2131" s="11">
        <v>10030.069</v>
      </c>
      <c r="F2131">
        <v>32</v>
      </c>
    </row>
    <row r="2132" spans="1:6" x14ac:dyDescent="0.3">
      <c r="A2132">
        <v>9700265</v>
      </c>
      <c r="B2132" t="s">
        <v>136</v>
      </c>
      <c r="C2132">
        <v>2</v>
      </c>
      <c r="D2132" s="31">
        <v>118.367993</v>
      </c>
      <c r="E2132" s="11">
        <v>10179.6474</v>
      </c>
      <c r="F2132">
        <v>86</v>
      </c>
    </row>
    <row r="2133" spans="1:6" x14ac:dyDescent="0.3">
      <c r="A2133">
        <v>9700258</v>
      </c>
      <c r="B2133" t="s">
        <v>68</v>
      </c>
      <c r="C2133" t="s">
        <v>225</v>
      </c>
      <c r="D2133" s="31">
        <v>121.156826</v>
      </c>
      <c r="E2133" s="11">
        <v>658487.35100000002</v>
      </c>
      <c r="F2133">
        <v>5435</v>
      </c>
    </row>
    <row r="2134" spans="1:6" x14ac:dyDescent="0.3">
      <c r="A2134">
        <v>9700258</v>
      </c>
      <c r="B2134" t="s">
        <v>75</v>
      </c>
      <c r="C2134">
        <v>3</v>
      </c>
      <c r="D2134" s="31">
        <v>158.61052599999999</v>
      </c>
      <c r="E2134" s="11">
        <v>249335.7476</v>
      </c>
      <c r="F2134">
        <v>1572</v>
      </c>
    </row>
    <row r="2135" spans="1:6" x14ac:dyDescent="0.3">
      <c r="A2135">
        <v>9700258</v>
      </c>
      <c r="B2135" t="s">
        <v>42</v>
      </c>
      <c r="C2135" t="s">
        <v>225</v>
      </c>
      <c r="D2135" s="31">
        <v>135.15372099999999</v>
      </c>
      <c r="E2135" s="11">
        <v>247466.46340000001</v>
      </c>
      <c r="F2135">
        <v>1831</v>
      </c>
    </row>
    <row r="2136" spans="1:6" x14ac:dyDescent="0.3">
      <c r="A2136">
        <v>9700258</v>
      </c>
      <c r="B2136" t="s">
        <v>68</v>
      </c>
      <c r="C2136">
        <v>3</v>
      </c>
      <c r="D2136" s="31">
        <v>117.13089600000001</v>
      </c>
      <c r="E2136" s="11">
        <v>69810.0141</v>
      </c>
      <c r="F2136">
        <v>596</v>
      </c>
    </row>
    <row r="2137" spans="1:6" x14ac:dyDescent="0.3">
      <c r="A2137">
        <v>9700258</v>
      </c>
      <c r="B2137" t="s">
        <v>101</v>
      </c>
      <c r="C2137" t="s">
        <v>225</v>
      </c>
      <c r="D2137" s="31">
        <v>155.899764</v>
      </c>
      <c r="E2137" s="11">
        <v>64386.602899999998</v>
      </c>
      <c r="F2137">
        <v>413</v>
      </c>
    </row>
    <row r="2138" spans="1:6" x14ac:dyDescent="0.3">
      <c r="A2138">
        <v>9700258</v>
      </c>
      <c r="B2138" t="s">
        <v>155</v>
      </c>
      <c r="C2138">
        <v>3</v>
      </c>
      <c r="D2138" s="31">
        <v>179.88366500000001</v>
      </c>
      <c r="E2138" s="11">
        <v>64038.584900000002</v>
      </c>
      <c r="F2138">
        <v>356</v>
      </c>
    </row>
    <row r="2139" spans="1:6" x14ac:dyDescent="0.3">
      <c r="A2139">
        <v>9700258</v>
      </c>
      <c r="B2139" t="s">
        <v>151</v>
      </c>
      <c r="C2139">
        <v>3</v>
      </c>
      <c r="D2139" s="31">
        <v>175.01505499999999</v>
      </c>
      <c r="E2139" s="11">
        <v>61955.329700000002</v>
      </c>
      <c r="F2139">
        <v>354</v>
      </c>
    </row>
    <row r="2140" spans="1:6" x14ac:dyDescent="0.3">
      <c r="A2140">
        <v>9700258</v>
      </c>
      <c r="B2140" t="s">
        <v>155</v>
      </c>
      <c r="C2140" t="s">
        <v>225</v>
      </c>
      <c r="D2140" s="31">
        <v>180.318916</v>
      </c>
      <c r="E2140" s="11">
        <v>58423.3289</v>
      </c>
      <c r="F2140">
        <v>324</v>
      </c>
    </row>
    <row r="2141" spans="1:6" x14ac:dyDescent="0.3">
      <c r="A2141">
        <v>9700258</v>
      </c>
      <c r="B2141" t="s">
        <v>151</v>
      </c>
      <c r="C2141" t="s">
        <v>225</v>
      </c>
      <c r="D2141" s="31">
        <v>173.76641499999999</v>
      </c>
      <c r="E2141" s="11">
        <v>48654.5962</v>
      </c>
      <c r="F2141">
        <v>280</v>
      </c>
    </row>
    <row r="2142" spans="1:6" x14ac:dyDescent="0.3">
      <c r="A2142">
        <v>9700258</v>
      </c>
      <c r="B2142" t="s">
        <v>68</v>
      </c>
      <c r="C2142">
        <v>2</v>
      </c>
      <c r="D2142" s="31">
        <v>105.86866499999999</v>
      </c>
      <c r="E2142" s="11">
        <v>44994.1829</v>
      </c>
      <c r="F2142">
        <v>425</v>
      </c>
    </row>
    <row r="2143" spans="1:6" x14ac:dyDescent="0.3">
      <c r="A2143">
        <v>9700258</v>
      </c>
      <c r="B2143" t="s">
        <v>75</v>
      </c>
      <c r="C2143">
        <v>2</v>
      </c>
      <c r="D2143" s="31">
        <v>158.76518100000001</v>
      </c>
      <c r="E2143" s="11">
        <v>32705.6273</v>
      </c>
      <c r="F2143">
        <v>206</v>
      </c>
    </row>
    <row r="2144" spans="1:6" x14ac:dyDescent="0.3">
      <c r="A2144">
        <v>9700258</v>
      </c>
      <c r="B2144" t="s">
        <v>43</v>
      </c>
      <c r="C2144" t="s">
        <v>225</v>
      </c>
      <c r="D2144" s="31">
        <v>229.03527600000001</v>
      </c>
      <c r="E2144" s="11">
        <v>32064.938699999999</v>
      </c>
      <c r="F2144">
        <v>140</v>
      </c>
    </row>
    <row r="2145" spans="1:6" x14ac:dyDescent="0.3">
      <c r="A2145">
        <v>9700258</v>
      </c>
      <c r="B2145" t="s">
        <v>68</v>
      </c>
      <c r="C2145">
        <v>1</v>
      </c>
      <c r="D2145" s="31">
        <v>86.919157999999996</v>
      </c>
      <c r="E2145" s="11">
        <v>27118.777399999999</v>
      </c>
      <c r="F2145">
        <v>312</v>
      </c>
    </row>
    <row r="2146" spans="1:6" x14ac:dyDescent="0.3">
      <c r="A2146">
        <v>9700258</v>
      </c>
      <c r="B2146" t="s">
        <v>75</v>
      </c>
      <c r="C2146" t="s">
        <v>225</v>
      </c>
      <c r="D2146" s="31">
        <v>158.240476</v>
      </c>
      <c r="E2146" s="11">
        <v>26900.881000000001</v>
      </c>
      <c r="F2146">
        <v>170</v>
      </c>
    </row>
    <row r="2147" spans="1:6" x14ac:dyDescent="0.3">
      <c r="A2147">
        <v>9700258</v>
      </c>
      <c r="B2147" t="s">
        <v>145</v>
      </c>
      <c r="C2147">
        <v>3</v>
      </c>
      <c r="D2147" s="31">
        <v>157.21017399999999</v>
      </c>
      <c r="E2147" s="11">
        <v>26568.519499999999</v>
      </c>
      <c r="F2147">
        <v>169</v>
      </c>
    </row>
    <row r="2148" spans="1:6" x14ac:dyDescent="0.3">
      <c r="A2148">
        <v>9700258</v>
      </c>
      <c r="B2148" t="s">
        <v>151</v>
      </c>
      <c r="C2148">
        <v>2</v>
      </c>
      <c r="D2148" s="31">
        <v>174.78344000000001</v>
      </c>
      <c r="E2148" s="11">
        <v>25168.815500000001</v>
      </c>
      <c r="F2148">
        <v>144</v>
      </c>
    </row>
    <row r="2149" spans="1:6" x14ac:dyDescent="0.3">
      <c r="A2149">
        <v>9700258</v>
      </c>
      <c r="B2149" t="s">
        <v>168</v>
      </c>
      <c r="C2149" t="s">
        <v>225</v>
      </c>
      <c r="D2149" s="31">
        <v>183.462963</v>
      </c>
      <c r="E2149" s="11">
        <v>23666.722300000001</v>
      </c>
      <c r="F2149">
        <v>129</v>
      </c>
    </row>
    <row r="2150" spans="1:6" x14ac:dyDescent="0.3">
      <c r="A2150">
        <v>9700258</v>
      </c>
      <c r="B2150" t="s">
        <v>168</v>
      </c>
      <c r="C2150">
        <v>3</v>
      </c>
      <c r="D2150" s="31">
        <v>199.73083099999999</v>
      </c>
      <c r="E2150" s="11">
        <v>12183.5807</v>
      </c>
      <c r="F2150">
        <v>61</v>
      </c>
    </row>
    <row r="2151" spans="1:6" x14ac:dyDescent="0.3">
      <c r="A2151">
        <v>9700258</v>
      </c>
      <c r="B2151" t="s">
        <v>151</v>
      </c>
      <c r="C2151">
        <v>1</v>
      </c>
      <c r="D2151" s="31">
        <v>176.26120599999999</v>
      </c>
      <c r="E2151" s="11">
        <v>10751.9336</v>
      </c>
      <c r="F2151">
        <v>61</v>
      </c>
    </row>
    <row r="2152" spans="1:6" x14ac:dyDescent="0.3">
      <c r="A2152">
        <v>9700258</v>
      </c>
      <c r="B2152" t="s">
        <v>116</v>
      </c>
      <c r="C2152" t="s">
        <v>225</v>
      </c>
      <c r="D2152" s="31">
        <v>151.35891100000001</v>
      </c>
      <c r="E2152" s="11">
        <v>10292.406000000001</v>
      </c>
      <c r="F2152">
        <v>68</v>
      </c>
    </row>
    <row r="2153" spans="1:6" x14ac:dyDescent="0.3">
      <c r="A2153">
        <v>9700258</v>
      </c>
      <c r="B2153" t="s">
        <v>155</v>
      </c>
      <c r="C2153">
        <v>1</v>
      </c>
      <c r="D2153" s="31">
        <v>191.24065400000001</v>
      </c>
      <c r="E2153" s="11">
        <v>10135.7547</v>
      </c>
      <c r="F2153">
        <v>53</v>
      </c>
    </row>
    <row r="2154" spans="1:6" x14ac:dyDescent="0.3">
      <c r="A2154">
        <v>9700258</v>
      </c>
      <c r="B2154" t="s">
        <v>42</v>
      </c>
      <c r="C2154">
        <v>2</v>
      </c>
      <c r="D2154" s="31">
        <v>144.746948</v>
      </c>
      <c r="E2154" s="11">
        <v>10132.286400000001</v>
      </c>
      <c r="F2154">
        <v>70</v>
      </c>
    </row>
    <row r="2155" spans="1:6" x14ac:dyDescent="0.3">
      <c r="A2155">
        <v>9700257</v>
      </c>
      <c r="B2155" t="s">
        <v>68</v>
      </c>
      <c r="C2155" t="s">
        <v>225</v>
      </c>
      <c r="D2155" s="31">
        <v>117.31391000000001</v>
      </c>
      <c r="E2155" s="11">
        <v>30384.302800000001</v>
      </c>
      <c r="F2155">
        <v>259</v>
      </c>
    </row>
    <row r="2156" spans="1:6" x14ac:dyDescent="0.3">
      <c r="A2156">
        <v>9700255</v>
      </c>
      <c r="B2156" t="s">
        <v>168</v>
      </c>
      <c r="C2156">
        <v>3</v>
      </c>
      <c r="D2156" s="31">
        <v>598.30999999999995</v>
      </c>
      <c r="E2156" s="11">
        <v>29317.19</v>
      </c>
      <c r="F2156">
        <v>49</v>
      </c>
    </row>
    <row r="2157" spans="1:6" x14ac:dyDescent="0.3">
      <c r="A2157">
        <v>9700255</v>
      </c>
      <c r="B2157" t="s">
        <v>101</v>
      </c>
      <c r="C2157" t="s">
        <v>225</v>
      </c>
      <c r="D2157" s="31">
        <v>443.72730000000001</v>
      </c>
      <c r="E2157" s="11">
        <v>19967.728500000001</v>
      </c>
      <c r="F2157">
        <v>45</v>
      </c>
    </row>
    <row r="2158" spans="1:6" x14ac:dyDescent="0.3">
      <c r="A2158">
        <v>9700255</v>
      </c>
      <c r="B2158" t="s">
        <v>92</v>
      </c>
      <c r="C2158" t="s">
        <v>225</v>
      </c>
      <c r="D2158" s="31">
        <v>461.16500000000002</v>
      </c>
      <c r="E2158" s="11">
        <v>13834.95</v>
      </c>
      <c r="F2158">
        <v>30</v>
      </c>
    </row>
    <row r="2159" spans="1:6" x14ac:dyDescent="0.3">
      <c r="A2159">
        <v>9700253</v>
      </c>
      <c r="B2159" t="s">
        <v>101</v>
      </c>
      <c r="C2159">
        <v>3</v>
      </c>
      <c r="D2159" s="31">
        <v>372.72719999999998</v>
      </c>
      <c r="E2159" s="11">
        <v>10063.634400000001</v>
      </c>
      <c r="F2159">
        <v>27</v>
      </c>
    </row>
    <row r="2160" spans="1:6" x14ac:dyDescent="0.3">
      <c r="A2160">
        <v>9700248</v>
      </c>
      <c r="B2160" t="s">
        <v>68</v>
      </c>
      <c r="C2160" t="s">
        <v>225</v>
      </c>
      <c r="D2160" s="31">
        <v>43.365428000000001</v>
      </c>
      <c r="E2160" s="11">
        <v>103990.2987</v>
      </c>
      <c r="F2160">
        <v>2398</v>
      </c>
    </row>
    <row r="2161" spans="1:6" x14ac:dyDescent="0.3">
      <c r="A2161">
        <v>9700248</v>
      </c>
      <c r="B2161" t="s">
        <v>174</v>
      </c>
      <c r="C2161">
        <v>3</v>
      </c>
      <c r="D2161" s="31">
        <v>60.077219999999997</v>
      </c>
      <c r="E2161" s="11">
        <v>46680</v>
      </c>
      <c r="F2161">
        <v>777</v>
      </c>
    </row>
    <row r="2162" spans="1:6" x14ac:dyDescent="0.3">
      <c r="A2162">
        <v>9700248</v>
      </c>
      <c r="B2162" t="s">
        <v>174</v>
      </c>
      <c r="C2162">
        <v>2</v>
      </c>
      <c r="D2162" s="31">
        <v>60.010989000000002</v>
      </c>
      <c r="E2162" s="11">
        <v>21844</v>
      </c>
      <c r="F2162">
        <v>364</v>
      </c>
    </row>
    <row r="2163" spans="1:6" x14ac:dyDescent="0.3">
      <c r="A2163">
        <v>9700248</v>
      </c>
      <c r="B2163" t="s">
        <v>174</v>
      </c>
      <c r="C2163">
        <v>4</v>
      </c>
      <c r="D2163" s="31">
        <v>60.040267999999998</v>
      </c>
      <c r="E2163" s="11">
        <v>17892</v>
      </c>
      <c r="F2163">
        <v>298</v>
      </c>
    </row>
    <row r="2164" spans="1:6" x14ac:dyDescent="0.3">
      <c r="A2164">
        <v>9700248</v>
      </c>
      <c r="B2164" t="s">
        <v>174</v>
      </c>
      <c r="C2164" t="s">
        <v>225</v>
      </c>
      <c r="D2164" s="31">
        <v>60</v>
      </c>
      <c r="E2164" s="11">
        <v>17820</v>
      </c>
      <c r="F2164">
        <v>297</v>
      </c>
    </row>
    <row r="2165" spans="1:6" x14ac:dyDescent="0.3">
      <c r="A2165">
        <v>9700248</v>
      </c>
      <c r="B2165" t="s">
        <v>68</v>
      </c>
      <c r="C2165">
        <v>4</v>
      </c>
      <c r="D2165" s="31">
        <v>43.720199000000001</v>
      </c>
      <c r="E2165" s="11">
        <v>13728.142599999999</v>
      </c>
      <c r="F2165">
        <v>314</v>
      </c>
    </row>
    <row r="2166" spans="1:6" x14ac:dyDescent="0.3">
      <c r="A2166">
        <v>9700248</v>
      </c>
      <c r="B2166" t="s">
        <v>68</v>
      </c>
      <c r="C2166">
        <v>1</v>
      </c>
      <c r="D2166" s="31">
        <v>43.029082000000002</v>
      </c>
      <c r="E2166" s="11">
        <v>12220.259400000001</v>
      </c>
      <c r="F2166">
        <v>284</v>
      </c>
    </row>
    <row r="2167" spans="1:6" x14ac:dyDescent="0.3">
      <c r="A2167">
        <v>9700248</v>
      </c>
      <c r="B2167" t="s">
        <v>68</v>
      </c>
      <c r="C2167">
        <v>3</v>
      </c>
      <c r="D2167" s="31">
        <v>43.455564000000003</v>
      </c>
      <c r="E2167" s="11">
        <v>11776.4581</v>
      </c>
      <c r="F2167">
        <v>271</v>
      </c>
    </row>
    <row r="2168" spans="1:6" x14ac:dyDescent="0.3">
      <c r="A2168">
        <v>9700248</v>
      </c>
      <c r="B2168" t="s">
        <v>174</v>
      </c>
      <c r="C2168">
        <v>1</v>
      </c>
      <c r="D2168" s="31">
        <v>60.041884000000003</v>
      </c>
      <c r="E2168" s="11">
        <v>11468</v>
      </c>
      <c r="F2168">
        <v>191</v>
      </c>
    </row>
    <row r="2169" spans="1:6" x14ac:dyDescent="0.3">
      <c r="A2169">
        <v>9700248</v>
      </c>
      <c r="B2169" t="s">
        <v>68</v>
      </c>
      <c r="C2169">
        <v>2</v>
      </c>
      <c r="D2169" s="31">
        <v>43.554572999999998</v>
      </c>
      <c r="E2169" s="11">
        <v>10365.9884</v>
      </c>
      <c r="F2169">
        <v>238</v>
      </c>
    </row>
    <row r="2170" spans="1:6" x14ac:dyDescent="0.3">
      <c r="A2170">
        <v>9700243</v>
      </c>
      <c r="B2170" t="s">
        <v>68</v>
      </c>
      <c r="C2170" t="s">
        <v>225</v>
      </c>
      <c r="D2170" s="31">
        <v>160.49367899999999</v>
      </c>
      <c r="E2170" s="11">
        <v>25518.494999999999</v>
      </c>
      <c r="F2170">
        <v>159</v>
      </c>
    </row>
    <row r="2171" spans="1:6" x14ac:dyDescent="0.3">
      <c r="A2171">
        <v>9700243</v>
      </c>
      <c r="B2171" t="s">
        <v>42</v>
      </c>
      <c r="C2171" t="s">
        <v>225</v>
      </c>
      <c r="D2171" s="31">
        <v>131.66592199999999</v>
      </c>
      <c r="E2171" s="11">
        <v>13561.59</v>
      </c>
      <c r="F2171">
        <v>103</v>
      </c>
    </row>
    <row r="2172" spans="1:6" x14ac:dyDescent="0.3">
      <c r="A2172">
        <v>9700243</v>
      </c>
      <c r="B2172" t="s">
        <v>56</v>
      </c>
      <c r="C2172">
        <v>3</v>
      </c>
      <c r="D2172" s="31">
        <v>281.02053100000001</v>
      </c>
      <c r="E2172" s="11">
        <v>10678.780199999999</v>
      </c>
      <c r="F2172">
        <v>38</v>
      </c>
    </row>
    <row r="2173" spans="1:6" x14ac:dyDescent="0.3">
      <c r="A2173">
        <v>9700243</v>
      </c>
      <c r="B2173" t="s">
        <v>56</v>
      </c>
      <c r="C2173" t="s">
        <v>225</v>
      </c>
      <c r="D2173" s="31">
        <v>283.47559999999999</v>
      </c>
      <c r="E2173" s="11">
        <v>10205.1216</v>
      </c>
      <c r="F2173">
        <v>36</v>
      </c>
    </row>
    <row r="2174" spans="1:6" x14ac:dyDescent="0.3">
      <c r="A2174">
        <v>9700239</v>
      </c>
      <c r="B2174" t="s">
        <v>68</v>
      </c>
      <c r="C2174" t="s">
        <v>225</v>
      </c>
      <c r="D2174" s="31">
        <v>84.553889999999996</v>
      </c>
      <c r="E2174" s="11">
        <v>16741.670399999999</v>
      </c>
      <c r="F2174">
        <v>198</v>
      </c>
    </row>
    <row r="2175" spans="1:6" x14ac:dyDescent="0.3">
      <c r="A2175">
        <v>9700236</v>
      </c>
      <c r="B2175" t="s">
        <v>56</v>
      </c>
      <c r="C2175" t="s">
        <v>225</v>
      </c>
      <c r="D2175" s="31">
        <v>185.36580000000001</v>
      </c>
      <c r="E2175" s="11">
        <v>27619.504199999999</v>
      </c>
      <c r="F2175">
        <v>149</v>
      </c>
    </row>
    <row r="2176" spans="1:6" x14ac:dyDescent="0.3">
      <c r="A2176">
        <v>9700236</v>
      </c>
      <c r="B2176" t="s">
        <v>104</v>
      </c>
      <c r="C2176">
        <v>2</v>
      </c>
      <c r="D2176" s="31">
        <v>164.92779999999999</v>
      </c>
      <c r="E2176" s="11">
        <v>16492.78</v>
      </c>
      <c r="F2176">
        <v>100</v>
      </c>
    </row>
    <row r="2177" spans="1:6" x14ac:dyDescent="0.3">
      <c r="A2177">
        <v>9700236</v>
      </c>
      <c r="B2177" t="s">
        <v>104</v>
      </c>
      <c r="C2177">
        <v>3</v>
      </c>
      <c r="D2177" s="31">
        <v>165.47711100000001</v>
      </c>
      <c r="E2177" s="11">
        <v>14892.94</v>
      </c>
      <c r="F2177">
        <v>90</v>
      </c>
    </row>
    <row r="2178" spans="1:6" x14ac:dyDescent="0.3">
      <c r="A2178">
        <v>9700235</v>
      </c>
      <c r="B2178" t="s">
        <v>56</v>
      </c>
      <c r="C2178" t="s">
        <v>225</v>
      </c>
      <c r="D2178" s="31">
        <v>185.36580000000001</v>
      </c>
      <c r="E2178" s="11">
        <v>24282.9198</v>
      </c>
      <c r="F2178">
        <v>131</v>
      </c>
    </row>
    <row r="2179" spans="1:6" x14ac:dyDescent="0.3">
      <c r="A2179">
        <v>9700216</v>
      </c>
      <c r="B2179" t="s">
        <v>68</v>
      </c>
      <c r="C2179" t="s">
        <v>225</v>
      </c>
      <c r="D2179" s="31">
        <v>132.98046299999999</v>
      </c>
      <c r="E2179" s="11">
        <v>60373.130499999999</v>
      </c>
      <c r="F2179">
        <v>454</v>
      </c>
    </row>
    <row r="2180" spans="1:6" x14ac:dyDescent="0.3">
      <c r="A2180">
        <v>9700213</v>
      </c>
      <c r="B2180" t="s">
        <v>68</v>
      </c>
      <c r="C2180" t="s">
        <v>225</v>
      </c>
      <c r="D2180" s="31">
        <v>121.977682</v>
      </c>
      <c r="E2180" s="11">
        <v>760164.91500000004</v>
      </c>
      <c r="F2180">
        <v>6232</v>
      </c>
    </row>
    <row r="2181" spans="1:6" x14ac:dyDescent="0.3">
      <c r="A2181">
        <v>9700213</v>
      </c>
      <c r="B2181" t="s">
        <v>75</v>
      </c>
      <c r="C2181">
        <v>3</v>
      </c>
      <c r="D2181" s="31">
        <v>189.361468</v>
      </c>
      <c r="E2181" s="11">
        <v>275710.29879999999</v>
      </c>
      <c r="F2181">
        <v>1456</v>
      </c>
    </row>
    <row r="2182" spans="1:6" x14ac:dyDescent="0.3">
      <c r="A2182">
        <v>9700213</v>
      </c>
      <c r="B2182" t="s">
        <v>68</v>
      </c>
      <c r="C2182">
        <v>3</v>
      </c>
      <c r="D2182" s="31">
        <v>121.73911200000001</v>
      </c>
      <c r="E2182" s="11">
        <v>195269.53630000001</v>
      </c>
      <c r="F2182">
        <v>1604</v>
      </c>
    </row>
    <row r="2183" spans="1:6" x14ac:dyDescent="0.3">
      <c r="A2183">
        <v>9700213</v>
      </c>
      <c r="B2183" t="s">
        <v>68</v>
      </c>
      <c r="C2183">
        <v>2</v>
      </c>
      <c r="D2183" s="31">
        <v>106.310811</v>
      </c>
      <c r="E2183" s="11">
        <v>68038.919099999999</v>
      </c>
      <c r="F2183">
        <v>640</v>
      </c>
    </row>
    <row r="2184" spans="1:6" x14ac:dyDescent="0.3">
      <c r="A2184">
        <v>9700213</v>
      </c>
      <c r="B2184" t="s">
        <v>68</v>
      </c>
      <c r="C2184">
        <v>1</v>
      </c>
      <c r="D2184" s="31">
        <v>111.054998</v>
      </c>
      <c r="E2184" s="11">
        <v>56193.829100000003</v>
      </c>
      <c r="F2184">
        <v>506</v>
      </c>
    </row>
    <row r="2185" spans="1:6" x14ac:dyDescent="0.3">
      <c r="A2185">
        <v>9700213</v>
      </c>
      <c r="B2185" t="s">
        <v>75</v>
      </c>
      <c r="C2185">
        <v>2</v>
      </c>
      <c r="D2185" s="31">
        <v>189.157432</v>
      </c>
      <c r="E2185" s="11">
        <v>35372.4398</v>
      </c>
      <c r="F2185">
        <v>187</v>
      </c>
    </row>
    <row r="2186" spans="1:6" x14ac:dyDescent="0.3">
      <c r="A2186">
        <v>9700213</v>
      </c>
      <c r="B2186" t="s">
        <v>145</v>
      </c>
      <c r="C2186">
        <v>3</v>
      </c>
      <c r="D2186" s="31">
        <v>187.04900900000001</v>
      </c>
      <c r="E2186" s="11">
        <v>28244.4005</v>
      </c>
      <c r="F2186">
        <v>151</v>
      </c>
    </row>
    <row r="2187" spans="1:6" x14ac:dyDescent="0.3">
      <c r="A2187">
        <v>9700213</v>
      </c>
      <c r="B2187" t="s">
        <v>136</v>
      </c>
      <c r="C2187">
        <v>3</v>
      </c>
      <c r="D2187" s="31">
        <v>99.174516999999994</v>
      </c>
      <c r="E2187" s="11">
        <v>19239.856400000001</v>
      </c>
      <c r="F2187">
        <v>194</v>
      </c>
    </row>
    <row r="2188" spans="1:6" x14ac:dyDescent="0.3">
      <c r="A2188">
        <v>9700213</v>
      </c>
      <c r="B2188" t="s">
        <v>42</v>
      </c>
      <c r="C2188" t="s">
        <v>225</v>
      </c>
      <c r="D2188" s="31">
        <v>139.386822</v>
      </c>
      <c r="E2188" s="11">
        <v>18399.060600000001</v>
      </c>
      <c r="F2188">
        <v>132</v>
      </c>
    </row>
    <row r="2189" spans="1:6" x14ac:dyDescent="0.3">
      <c r="A2189">
        <v>9700213</v>
      </c>
      <c r="B2189" t="s">
        <v>42</v>
      </c>
      <c r="C2189">
        <v>3</v>
      </c>
      <c r="D2189" s="31">
        <v>173.067792</v>
      </c>
      <c r="E2189" s="11">
        <v>14018.4912</v>
      </c>
      <c r="F2189">
        <v>81</v>
      </c>
    </row>
    <row r="2190" spans="1:6" x14ac:dyDescent="0.3">
      <c r="A2190">
        <v>9700213</v>
      </c>
      <c r="B2190" t="s">
        <v>75</v>
      </c>
      <c r="C2190" t="s">
        <v>225</v>
      </c>
      <c r="D2190" s="31">
        <v>185.57220000000001</v>
      </c>
      <c r="E2190" s="11">
        <v>12247.7652</v>
      </c>
      <c r="F2190">
        <v>66</v>
      </c>
    </row>
    <row r="2191" spans="1:6" x14ac:dyDescent="0.3">
      <c r="A2191">
        <v>9700213</v>
      </c>
      <c r="B2191" t="s">
        <v>101</v>
      </c>
      <c r="C2191" t="s">
        <v>225</v>
      </c>
      <c r="D2191" s="31">
        <v>192.24122299999999</v>
      </c>
      <c r="E2191" s="11">
        <v>12111.197099999999</v>
      </c>
      <c r="F2191">
        <v>63</v>
      </c>
    </row>
    <row r="2192" spans="1:6" x14ac:dyDescent="0.3">
      <c r="A2192">
        <v>9700212</v>
      </c>
      <c r="B2192" t="s">
        <v>68</v>
      </c>
      <c r="C2192" t="s">
        <v>225</v>
      </c>
      <c r="D2192" s="31">
        <v>92.523264999999995</v>
      </c>
      <c r="E2192" s="11">
        <v>34973.794199999997</v>
      </c>
      <c r="F2192">
        <v>378</v>
      </c>
    </row>
    <row r="2193" spans="1:6" x14ac:dyDescent="0.3">
      <c r="A2193">
        <v>9700211</v>
      </c>
      <c r="B2193" t="s">
        <v>77</v>
      </c>
      <c r="C2193">
        <v>4</v>
      </c>
      <c r="D2193" s="31">
        <v>113.152169</v>
      </c>
      <c r="E2193" s="11">
        <v>35303.476999999999</v>
      </c>
      <c r="F2193">
        <v>312</v>
      </c>
    </row>
    <row r="2194" spans="1:6" x14ac:dyDescent="0.3">
      <c r="A2194">
        <v>9700211</v>
      </c>
      <c r="B2194" t="s">
        <v>77</v>
      </c>
      <c r="C2194">
        <v>2</v>
      </c>
      <c r="D2194" s="31">
        <v>113.287187</v>
      </c>
      <c r="E2194" s="11">
        <v>21184.704000000002</v>
      </c>
      <c r="F2194">
        <v>187</v>
      </c>
    </row>
    <row r="2195" spans="1:6" x14ac:dyDescent="0.3">
      <c r="A2195">
        <v>9700211</v>
      </c>
      <c r="B2195" t="s">
        <v>77</v>
      </c>
      <c r="C2195">
        <v>1</v>
      </c>
      <c r="D2195" s="31">
        <v>112.68238100000001</v>
      </c>
      <c r="E2195" s="11">
        <v>12395.062</v>
      </c>
      <c r="F2195">
        <v>110</v>
      </c>
    </row>
    <row r="2196" spans="1:6" x14ac:dyDescent="0.3">
      <c r="A2196">
        <v>9700211</v>
      </c>
      <c r="B2196" t="s">
        <v>77</v>
      </c>
      <c r="C2196">
        <v>3</v>
      </c>
      <c r="D2196" s="31">
        <v>113.830556</v>
      </c>
      <c r="E2196" s="11">
        <v>12066.039000000001</v>
      </c>
      <c r="F2196">
        <v>106</v>
      </c>
    </row>
    <row r="2197" spans="1:6" x14ac:dyDescent="0.3">
      <c r="A2197">
        <v>9700194</v>
      </c>
      <c r="B2197" t="s">
        <v>104</v>
      </c>
      <c r="C2197">
        <v>2</v>
      </c>
      <c r="D2197" s="31">
        <v>264.849422</v>
      </c>
      <c r="E2197" s="11">
        <v>362314.01</v>
      </c>
      <c r="F2197">
        <v>1368</v>
      </c>
    </row>
    <row r="2198" spans="1:6" x14ac:dyDescent="0.3">
      <c r="A2198">
        <v>9700194</v>
      </c>
      <c r="B2198" t="s">
        <v>104</v>
      </c>
      <c r="C2198">
        <v>1</v>
      </c>
      <c r="D2198" s="31">
        <v>264.16435100000001</v>
      </c>
      <c r="E2198" s="11">
        <v>154800.31</v>
      </c>
      <c r="F2198">
        <v>586</v>
      </c>
    </row>
    <row r="2199" spans="1:6" x14ac:dyDescent="0.3">
      <c r="A2199">
        <v>9700194</v>
      </c>
      <c r="B2199" t="s">
        <v>104</v>
      </c>
      <c r="C2199" t="s">
        <v>225</v>
      </c>
      <c r="D2199" s="31">
        <v>313.33814799999999</v>
      </c>
      <c r="E2199" s="11">
        <v>125021.92110000001</v>
      </c>
      <c r="F2199">
        <v>399</v>
      </c>
    </row>
    <row r="2200" spans="1:6" x14ac:dyDescent="0.3">
      <c r="A2200">
        <v>9700194</v>
      </c>
      <c r="B2200" t="s">
        <v>104</v>
      </c>
      <c r="C2200">
        <v>3</v>
      </c>
      <c r="D2200" s="31">
        <v>262.120338</v>
      </c>
      <c r="E2200" s="11">
        <v>116119.31</v>
      </c>
      <c r="F2200">
        <v>443</v>
      </c>
    </row>
    <row r="2201" spans="1:6" x14ac:dyDescent="0.3">
      <c r="A2201">
        <v>9700194</v>
      </c>
      <c r="B2201" t="s">
        <v>68</v>
      </c>
      <c r="C2201" t="s">
        <v>225</v>
      </c>
      <c r="D2201" s="31">
        <v>191.72401300000001</v>
      </c>
      <c r="E2201" s="11">
        <v>32593.082299999998</v>
      </c>
      <c r="F2201">
        <v>170</v>
      </c>
    </row>
    <row r="2202" spans="1:6" x14ac:dyDescent="0.3">
      <c r="A2202">
        <v>9700194</v>
      </c>
      <c r="B2202" t="s">
        <v>154</v>
      </c>
      <c r="C2202">
        <v>3</v>
      </c>
      <c r="D2202" s="31">
        <v>224.83362700000001</v>
      </c>
      <c r="E2202" s="11">
        <v>31701.541499999999</v>
      </c>
      <c r="F2202">
        <v>141</v>
      </c>
    </row>
    <row r="2203" spans="1:6" x14ac:dyDescent="0.3">
      <c r="A2203">
        <v>9700194</v>
      </c>
      <c r="B2203" t="s">
        <v>104</v>
      </c>
      <c r="C2203">
        <v>4</v>
      </c>
      <c r="D2203" s="31">
        <v>261.80577299999999</v>
      </c>
      <c r="E2203" s="11">
        <v>25395.16</v>
      </c>
      <c r="F2203">
        <v>97</v>
      </c>
    </row>
    <row r="2204" spans="1:6" x14ac:dyDescent="0.3">
      <c r="A2204">
        <v>9700194</v>
      </c>
      <c r="B2204" t="s">
        <v>68</v>
      </c>
      <c r="C2204">
        <v>3</v>
      </c>
      <c r="D2204" s="31">
        <v>192.11921599999999</v>
      </c>
      <c r="E2204" s="11">
        <v>14216.822</v>
      </c>
      <c r="F2204">
        <v>74</v>
      </c>
    </row>
    <row r="2205" spans="1:6" x14ac:dyDescent="0.3">
      <c r="A2205">
        <v>9700194</v>
      </c>
      <c r="B2205" t="s">
        <v>56</v>
      </c>
      <c r="C2205" t="s">
        <v>225</v>
      </c>
      <c r="D2205" s="31">
        <v>370.73169999999999</v>
      </c>
      <c r="E2205" s="11">
        <v>12975.6095</v>
      </c>
      <c r="F2205">
        <v>35</v>
      </c>
    </row>
    <row r="2206" spans="1:6" x14ac:dyDescent="0.3">
      <c r="A2206">
        <v>9700194</v>
      </c>
      <c r="B2206" t="s">
        <v>154</v>
      </c>
      <c r="C2206" t="s">
        <v>225</v>
      </c>
      <c r="D2206" s="31">
        <v>220.81376599999999</v>
      </c>
      <c r="E2206" s="11">
        <v>12586.384700000001</v>
      </c>
      <c r="F2206">
        <v>57</v>
      </c>
    </row>
    <row r="2207" spans="1:6" x14ac:dyDescent="0.3">
      <c r="A2207">
        <v>9700194</v>
      </c>
      <c r="B2207" t="s">
        <v>68</v>
      </c>
      <c r="C2207">
        <v>4</v>
      </c>
      <c r="D2207" s="31">
        <v>191.965529</v>
      </c>
      <c r="E2207" s="11">
        <v>12285.793900000001</v>
      </c>
      <c r="F2207">
        <v>64</v>
      </c>
    </row>
    <row r="2208" spans="1:6" x14ac:dyDescent="0.3">
      <c r="A2208">
        <v>9700194</v>
      </c>
      <c r="B2208" t="s">
        <v>154</v>
      </c>
      <c r="C2208">
        <v>1</v>
      </c>
      <c r="D2208" s="31">
        <v>230.402941</v>
      </c>
      <c r="E2208" s="11">
        <v>11750.55</v>
      </c>
      <c r="F2208">
        <v>51</v>
      </c>
    </row>
    <row r="2209" spans="1:6" x14ac:dyDescent="0.3">
      <c r="A2209">
        <v>9700161</v>
      </c>
      <c r="B2209" t="s">
        <v>68</v>
      </c>
      <c r="C2209" t="s">
        <v>225</v>
      </c>
      <c r="D2209" s="31">
        <v>64.467426000000003</v>
      </c>
      <c r="E2209" s="11">
        <v>277790.13890000002</v>
      </c>
      <c r="F2209">
        <v>4309</v>
      </c>
    </row>
    <row r="2210" spans="1:6" x14ac:dyDescent="0.3">
      <c r="A2210">
        <v>9700161</v>
      </c>
      <c r="B2210" t="s">
        <v>104</v>
      </c>
      <c r="C2210">
        <v>2</v>
      </c>
      <c r="D2210" s="31">
        <v>144.63689600000001</v>
      </c>
      <c r="E2210" s="11">
        <v>170092.99</v>
      </c>
      <c r="F2210">
        <v>1176</v>
      </c>
    </row>
    <row r="2211" spans="1:6" x14ac:dyDescent="0.3">
      <c r="A2211">
        <v>9700161</v>
      </c>
      <c r="B2211" t="s">
        <v>104</v>
      </c>
      <c r="C2211">
        <v>3</v>
      </c>
      <c r="D2211" s="31">
        <v>145.37756400000001</v>
      </c>
      <c r="E2211" s="11">
        <v>162386.74</v>
      </c>
      <c r="F2211">
        <v>1117</v>
      </c>
    </row>
    <row r="2212" spans="1:6" x14ac:dyDescent="0.3">
      <c r="A2212">
        <v>9700161</v>
      </c>
      <c r="B2212" t="s">
        <v>104</v>
      </c>
      <c r="C2212">
        <v>1</v>
      </c>
      <c r="D2212" s="31">
        <v>142.76380700000001</v>
      </c>
      <c r="E2212" s="11">
        <v>56248.94</v>
      </c>
      <c r="F2212">
        <v>394</v>
      </c>
    </row>
    <row r="2213" spans="1:6" x14ac:dyDescent="0.3">
      <c r="A2213">
        <v>9700161</v>
      </c>
      <c r="B2213" t="s">
        <v>68</v>
      </c>
      <c r="C2213">
        <v>2</v>
      </c>
      <c r="D2213" s="31">
        <v>59.652332000000001</v>
      </c>
      <c r="E2213" s="11">
        <v>52076.486599999997</v>
      </c>
      <c r="F2213">
        <v>873</v>
      </c>
    </row>
    <row r="2214" spans="1:6" x14ac:dyDescent="0.3">
      <c r="A2214">
        <v>9700161</v>
      </c>
      <c r="B2214" t="s">
        <v>68</v>
      </c>
      <c r="C2214">
        <v>3</v>
      </c>
      <c r="D2214" s="31">
        <v>59.783830000000002</v>
      </c>
      <c r="E2214" s="11">
        <v>46750.955399999999</v>
      </c>
      <c r="F2214">
        <v>782</v>
      </c>
    </row>
    <row r="2215" spans="1:6" x14ac:dyDescent="0.3">
      <c r="A2215">
        <v>9700161</v>
      </c>
      <c r="B2215" t="s">
        <v>104</v>
      </c>
      <c r="C2215" t="s">
        <v>225</v>
      </c>
      <c r="D2215" s="31">
        <v>143.740026</v>
      </c>
      <c r="E2215" s="11">
        <v>30041.6656</v>
      </c>
      <c r="F2215">
        <v>209</v>
      </c>
    </row>
    <row r="2216" spans="1:6" x14ac:dyDescent="0.3">
      <c r="A2216">
        <v>9700161</v>
      </c>
      <c r="B2216" t="s">
        <v>56</v>
      </c>
      <c r="C2216" t="s">
        <v>225</v>
      </c>
      <c r="D2216" s="31">
        <v>116.1</v>
      </c>
      <c r="E2216" s="11">
        <v>25077.599999999999</v>
      </c>
      <c r="F2216">
        <v>216</v>
      </c>
    </row>
    <row r="2217" spans="1:6" x14ac:dyDescent="0.3">
      <c r="A2217">
        <v>9700161</v>
      </c>
      <c r="B2217" t="s">
        <v>42</v>
      </c>
      <c r="C2217" t="s">
        <v>225</v>
      </c>
      <c r="D2217" s="31">
        <v>85.337654999999998</v>
      </c>
      <c r="E2217" s="11">
        <v>14678.076800000001</v>
      </c>
      <c r="F2217">
        <v>172</v>
      </c>
    </row>
    <row r="2218" spans="1:6" x14ac:dyDescent="0.3">
      <c r="A2218">
        <v>9700161</v>
      </c>
      <c r="B2218" t="s">
        <v>77</v>
      </c>
      <c r="C2218">
        <v>3</v>
      </c>
      <c r="D2218" s="31">
        <v>36.505972</v>
      </c>
      <c r="E2218" s="11">
        <v>13908.775600000001</v>
      </c>
      <c r="F2218">
        <v>381</v>
      </c>
    </row>
    <row r="2219" spans="1:6" x14ac:dyDescent="0.3">
      <c r="A2219">
        <v>9700161</v>
      </c>
      <c r="B2219" t="s">
        <v>77</v>
      </c>
      <c r="C2219">
        <v>2</v>
      </c>
      <c r="D2219" s="31">
        <v>36.731507000000001</v>
      </c>
      <c r="E2219" s="11">
        <v>13480.463400000001</v>
      </c>
      <c r="F2219">
        <v>367</v>
      </c>
    </row>
    <row r="2220" spans="1:6" x14ac:dyDescent="0.3">
      <c r="A2220">
        <v>9700161</v>
      </c>
      <c r="B2220" t="s">
        <v>68</v>
      </c>
      <c r="C2220">
        <v>1</v>
      </c>
      <c r="D2220" s="31">
        <v>59.237844000000003</v>
      </c>
      <c r="E2220" s="11">
        <v>12262.2338</v>
      </c>
      <c r="F2220">
        <v>207</v>
      </c>
    </row>
    <row r="2221" spans="1:6" x14ac:dyDescent="0.3">
      <c r="A2221">
        <v>9700160</v>
      </c>
      <c r="B2221" t="s">
        <v>68</v>
      </c>
      <c r="D2221" s="31">
        <v>66.495987</v>
      </c>
      <c r="E2221" s="11">
        <v>5580476.2396</v>
      </c>
      <c r="F2221">
        <v>83922</v>
      </c>
    </row>
    <row r="2222" spans="1:6" x14ac:dyDescent="0.3">
      <c r="A2222">
        <v>9700160</v>
      </c>
      <c r="B2222" t="s">
        <v>104</v>
      </c>
      <c r="C2222">
        <v>2</v>
      </c>
      <c r="D2222" s="31">
        <v>144.40244000000001</v>
      </c>
      <c r="E2222" s="11">
        <v>5286140.13</v>
      </c>
      <c r="F2222">
        <v>36607</v>
      </c>
    </row>
    <row r="2223" spans="1:6" x14ac:dyDescent="0.3">
      <c r="A2223">
        <v>9700160</v>
      </c>
      <c r="B2223" t="s">
        <v>104</v>
      </c>
      <c r="C2223">
        <v>3</v>
      </c>
      <c r="D2223" s="31">
        <v>143.66929300000001</v>
      </c>
      <c r="E2223" s="11">
        <v>5246371.5999999996</v>
      </c>
      <c r="F2223">
        <v>36517</v>
      </c>
    </row>
    <row r="2224" spans="1:6" x14ac:dyDescent="0.3">
      <c r="A2224">
        <v>9700160</v>
      </c>
      <c r="B2224" t="s">
        <v>104</v>
      </c>
      <c r="C2224">
        <v>1</v>
      </c>
      <c r="D2224" s="31">
        <v>143.87499199999999</v>
      </c>
      <c r="E2224" s="11">
        <v>2955623.98</v>
      </c>
      <c r="F2224">
        <v>20543</v>
      </c>
    </row>
    <row r="2225" spans="1:6" x14ac:dyDescent="0.3">
      <c r="A2225">
        <v>9700160</v>
      </c>
      <c r="B2225" t="s">
        <v>68</v>
      </c>
      <c r="C2225">
        <v>3</v>
      </c>
      <c r="D2225" s="31">
        <v>61.857492999999998</v>
      </c>
      <c r="E2225" s="11">
        <v>1976408.7762</v>
      </c>
      <c r="F2225">
        <v>31951</v>
      </c>
    </row>
    <row r="2226" spans="1:6" x14ac:dyDescent="0.3">
      <c r="A2226">
        <v>9700160</v>
      </c>
      <c r="B2226" t="s">
        <v>68</v>
      </c>
      <c r="C2226">
        <v>2</v>
      </c>
      <c r="D2226" s="31">
        <v>59.893636999999998</v>
      </c>
      <c r="E2226" s="11">
        <v>1945465.1358</v>
      </c>
      <c r="F2226">
        <v>32482</v>
      </c>
    </row>
    <row r="2227" spans="1:6" x14ac:dyDescent="0.3">
      <c r="A2227">
        <v>9700160</v>
      </c>
      <c r="B2227" t="s">
        <v>104</v>
      </c>
      <c r="C2227" t="s">
        <v>225</v>
      </c>
      <c r="D2227" s="31">
        <v>148.97966400000001</v>
      </c>
      <c r="E2227" s="11">
        <v>1872972.3432</v>
      </c>
      <c r="F2227">
        <v>12572</v>
      </c>
    </row>
    <row r="2228" spans="1:6" x14ac:dyDescent="0.3">
      <c r="A2228">
        <v>9700160</v>
      </c>
      <c r="B2228" t="s">
        <v>68</v>
      </c>
      <c r="C2228">
        <v>1</v>
      </c>
      <c r="D2228" s="31">
        <v>61.270944</v>
      </c>
      <c r="E2228" s="11">
        <v>1072792.9586</v>
      </c>
      <c r="F2228">
        <v>17509</v>
      </c>
    </row>
    <row r="2229" spans="1:6" x14ac:dyDescent="0.3">
      <c r="A2229">
        <v>9700160</v>
      </c>
      <c r="B2229" t="s">
        <v>136</v>
      </c>
      <c r="C2229">
        <v>2</v>
      </c>
      <c r="D2229" s="31">
        <v>105.092759</v>
      </c>
      <c r="E2229" s="11">
        <v>885406.50289999996</v>
      </c>
      <c r="F2229">
        <v>8425</v>
      </c>
    </row>
    <row r="2230" spans="1:6" x14ac:dyDescent="0.3">
      <c r="A2230">
        <v>9700160</v>
      </c>
      <c r="B2230" t="s">
        <v>136</v>
      </c>
      <c r="C2230" t="s">
        <v>225</v>
      </c>
      <c r="D2230" s="31">
        <v>108.21402399999999</v>
      </c>
      <c r="E2230" s="11">
        <v>862790.41350000002</v>
      </c>
      <c r="F2230">
        <v>7973</v>
      </c>
    </row>
    <row r="2231" spans="1:6" x14ac:dyDescent="0.3">
      <c r="A2231">
        <v>9700160</v>
      </c>
      <c r="B2231" t="s">
        <v>77</v>
      </c>
      <c r="C2231" t="s">
        <v>225</v>
      </c>
      <c r="D2231" s="31">
        <v>96.623470999999995</v>
      </c>
      <c r="E2231" s="11">
        <v>804003.90480000002</v>
      </c>
      <c r="F2231">
        <v>8321</v>
      </c>
    </row>
    <row r="2232" spans="1:6" x14ac:dyDescent="0.3">
      <c r="A2232">
        <v>9700160</v>
      </c>
      <c r="B2232" t="s">
        <v>77</v>
      </c>
      <c r="C2232">
        <v>2</v>
      </c>
      <c r="D2232" s="31">
        <v>96.658311999999995</v>
      </c>
      <c r="E2232" s="11">
        <v>678831.32849999995</v>
      </c>
      <c r="F2232">
        <v>7023</v>
      </c>
    </row>
    <row r="2233" spans="1:6" x14ac:dyDescent="0.3">
      <c r="A2233">
        <v>9700160</v>
      </c>
      <c r="B2233" t="s">
        <v>42</v>
      </c>
      <c r="C2233" t="s">
        <v>225</v>
      </c>
      <c r="D2233" s="31">
        <v>75.30095</v>
      </c>
      <c r="E2233" s="11">
        <v>594350.40249999997</v>
      </c>
      <c r="F2233">
        <v>7893</v>
      </c>
    </row>
    <row r="2234" spans="1:6" x14ac:dyDescent="0.3">
      <c r="A2234">
        <v>9700160</v>
      </c>
      <c r="B2234" t="s">
        <v>75</v>
      </c>
      <c r="C2234">
        <v>3</v>
      </c>
      <c r="D2234" s="31">
        <v>95.464205000000007</v>
      </c>
      <c r="E2234" s="11">
        <v>473693.38569999998</v>
      </c>
      <c r="F2234">
        <v>4962</v>
      </c>
    </row>
    <row r="2235" spans="1:6" x14ac:dyDescent="0.3">
      <c r="A2235">
        <v>9700160</v>
      </c>
      <c r="B2235" t="s">
        <v>136</v>
      </c>
      <c r="C2235">
        <v>3</v>
      </c>
      <c r="D2235" s="31">
        <v>101.853914</v>
      </c>
      <c r="E2235" s="11">
        <v>451416.5491</v>
      </c>
      <c r="F2235">
        <v>4432</v>
      </c>
    </row>
    <row r="2236" spans="1:6" x14ac:dyDescent="0.3">
      <c r="A2236">
        <v>9700160</v>
      </c>
      <c r="B2236" t="s">
        <v>169</v>
      </c>
      <c r="C2236">
        <v>3</v>
      </c>
      <c r="D2236" s="31">
        <v>121.067033</v>
      </c>
      <c r="E2236" s="11">
        <v>448069.09</v>
      </c>
      <c r="F2236">
        <v>3701</v>
      </c>
    </row>
    <row r="2237" spans="1:6" x14ac:dyDescent="0.3">
      <c r="A2237">
        <v>9700160</v>
      </c>
      <c r="B2237" t="s">
        <v>144</v>
      </c>
      <c r="C2237" t="s">
        <v>225</v>
      </c>
      <c r="D2237" s="31">
        <v>90.363382999999999</v>
      </c>
      <c r="E2237" s="11">
        <v>291964.09159999999</v>
      </c>
      <c r="F2237">
        <v>3231</v>
      </c>
    </row>
    <row r="2238" spans="1:6" x14ac:dyDescent="0.3">
      <c r="A2238">
        <v>9700160</v>
      </c>
      <c r="B2238" t="s">
        <v>136</v>
      </c>
      <c r="C2238">
        <v>1</v>
      </c>
      <c r="D2238" s="31">
        <v>106.269176</v>
      </c>
      <c r="E2238" s="11">
        <v>276193.58870000002</v>
      </c>
      <c r="F2238">
        <v>2599</v>
      </c>
    </row>
    <row r="2239" spans="1:6" x14ac:dyDescent="0.3">
      <c r="A2239">
        <v>9700160</v>
      </c>
      <c r="B2239" t="s">
        <v>42</v>
      </c>
      <c r="C2239">
        <v>3</v>
      </c>
      <c r="D2239" s="31">
        <v>70.372399999999999</v>
      </c>
      <c r="E2239" s="11">
        <v>272341.18800000002</v>
      </c>
      <c r="F2239">
        <v>3870</v>
      </c>
    </row>
    <row r="2240" spans="1:6" x14ac:dyDescent="0.3">
      <c r="A2240">
        <v>9700160</v>
      </c>
      <c r="B2240" t="s">
        <v>169</v>
      </c>
      <c r="C2240">
        <v>2</v>
      </c>
      <c r="D2240" s="31">
        <v>121.06757399999999</v>
      </c>
      <c r="E2240" s="11">
        <v>251578.42</v>
      </c>
      <c r="F2240">
        <v>2078</v>
      </c>
    </row>
    <row r="2241" spans="1:6" x14ac:dyDescent="0.3">
      <c r="A2241">
        <v>9700160</v>
      </c>
      <c r="B2241" t="s">
        <v>77</v>
      </c>
      <c r="C2241">
        <v>3</v>
      </c>
      <c r="D2241" s="31">
        <v>96.679574000000002</v>
      </c>
      <c r="E2241" s="11">
        <v>240248.74299999999</v>
      </c>
      <c r="F2241">
        <v>2485</v>
      </c>
    </row>
    <row r="2242" spans="1:6" x14ac:dyDescent="0.3">
      <c r="A2242">
        <v>9700160</v>
      </c>
      <c r="B2242" t="s">
        <v>101</v>
      </c>
      <c r="C2242">
        <v>3</v>
      </c>
      <c r="D2242" s="31">
        <v>81.062014000000005</v>
      </c>
      <c r="E2242" s="11">
        <v>237187.45370000001</v>
      </c>
      <c r="F2242">
        <v>2926</v>
      </c>
    </row>
    <row r="2243" spans="1:6" x14ac:dyDescent="0.3">
      <c r="A2243">
        <v>9700160</v>
      </c>
      <c r="B2243" t="s">
        <v>144</v>
      </c>
      <c r="C2243">
        <v>3</v>
      </c>
      <c r="D2243" s="31">
        <v>90.631996000000001</v>
      </c>
      <c r="E2243" s="11">
        <v>234555.60579999999</v>
      </c>
      <c r="F2243">
        <v>2588</v>
      </c>
    </row>
    <row r="2244" spans="1:6" x14ac:dyDescent="0.3">
      <c r="A2244">
        <v>9700160</v>
      </c>
      <c r="B2244" t="s">
        <v>42</v>
      </c>
      <c r="C2244">
        <v>2</v>
      </c>
      <c r="D2244" s="31">
        <v>65.753138000000007</v>
      </c>
      <c r="E2244" s="11">
        <v>218563.4313</v>
      </c>
      <c r="F2244">
        <v>3324</v>
      </c>
    </row>
    <row r="2245" spans="1:6" x14ac:dyDescent="0.3">
      <c r="A2245">
        <v>9700160</v>
      </c>
      <c r="B2245" t="s">
        <v>77</v>
      </c>
      <c r="C2245">
        <v>1</v>
      </c>
      <c r="D2245" s="31">
        <v>96.637901999999997</v>
      </c>
      <c r="E2245" s="11">
        <v>165250.81349999999</v>
      </c>
      <c r="F2245">
        <v>1710</v>
      </c>
    </row>
    <row r="2246" spans="1:6" x14ac:dyDescent="0.3">
      <c r="A2246">
        <v>9700160</v>
      </c>
      <c r="B2246" t="s">
        <v>101</v>
      </c>
      <c r="C2246" t="s">
        <v>225</v>
      </c>
      <c r="D2246" s="31">
        <v>89.443286999999998</v>
      </c>
      <c r="E2246" s="11">
        <v>163770.65950000001</v>
      </c>
      <c r="F2246">
        <v>1831</v>
      </c>
    </row>
    <row r="2247" spans="1:6" x14ac:dyDescent="0.3">
      <c r="A2247">
        <v>9700160</v>
      </c>
      <c r="B2247" t="s">
        <v>89</v>
      </c>
      <c r="C2247">
        <v>3</v>
      </c>
      <c r="D2247" s="31">
        <v>114.55</v>
      </c>
      <c r="E2247" s="11">
        <v>163462.85</v>
      </c>
      <c r="F2247">
        <v>1427</v>
      </c>
    </row>
    <row r="2248" spans="1:6" x14ac:dyDescent="0.3">
      <c r="A2248">
        <v>9700160</v>
      </c>
      <c r="B2248" t="s">
        <v>93</v>
      </c>
      <c r="C2248">
        <v>3</v>
      </c>
      <c r="D2248" s="31">
        <v>118.08496100000001</v>
      </c>
      <c r="E2248" s="11">
        <v>153038.10999999999</v>
      </c>
      <c r="F2248">
        <v>1296</v>
      </c>
    </row>
    <row r="2249" spans="1:6" x14ac:dyDescent="0.3">
      <c r="A2249">
        <v>9700160</v>
      </c>
      <c r="B2249" t="s">
        <v>42</v>
      </c>
      <c r="C2249">
        <v>1</v>
      </c>
      <c r="D2249" s="31">
        <v>63.694066999999997</v>
      </c>
      <c r="E2249" s="11">
        <v>149999.52960000001</v>
      </c>
      <c r="F2249">
        <v>2355</v>
      </c>
    </row>
    <row r="2250" spans="1:6" x14ac:dyDescent="0.3">
      <c r="A2250">
        <v>9700160</v>
      </c>
      <c r="B2250" t="s">
        <v>169</v>
      </c>
      <c r="C2250">
        <v>1</v>
      </c>
      <c r="D2250" s="31">
        <v>121.074116</v>
      </c>
      <c r="E2250" s="11">
        <v>137055.9</v>
      </c>
      <c r="F2250">
        <v>1132</v>
      </c>
    </row>
    <row r="2251" spans="1:6" x14ac:dyDescent="0.3">
      <c r="A2251">
        <v>9700160</v>
      </c>
      <c r="B2251" t="s">
        <v>155</v>
      </c>
      <c r="C2251" t="s">
        <v>225</v>
      </c>
      <c r="D2251" s="31">
        <v>112.565889</v>
      </c>
      <c r="E2251" s="11">
        <v>125060.7028</v>
      </c>
      <c r="F2251">
        <v>1111</v>
      </c>
    </row>
    <row r="2252" spans="1:6" x14ac:dyDescent="0.3">
      <c r="A2252">
        <v>9700160</v>
      </c>
      <c r="B2252" t="s">
        <v>135</v>
      </c>
      <c r="C2252" t="s">
        <v>225</v>
      </c>
      <c r="D2252" s="31">
        <v>70.867435999999998</v>
      </c>
      <c r="E2252" s="11">
        <v>124514.0861</v>
      </c>
      <c r="F2252">
        <v>1757</v>
      </c>
    </row>
    <row r="2253" spans="1:6" x14ac:dyDescent="0.3">
      <c r="A2253">
        <v>9700160</v>
      </c>
      <c r="B2253" t="s">
        <v>68</v>
      </c>
      <c r="C2253">
        <v>4</v>
      </c>
      <c r="D2253" s="31">
        <v>83.129794000000004</v>
      </c>
      <c r="E2253" s="11">
        <v>119623.77439999999</v>
      </c>
      <c r="F2253">
        <v>1439</v>
      </c>
    </row>
    <row r="2254" spans="1:6" x14ac:dyDescent="0.3">
      <c r="A2254">
        <v>9700160</v>
      </c>
      <c r="B2254" t="s">
        <v>93</v>
      </c>
      <c r="C2254">
        <v>1</v>
      </c>
      <c r="D2254" s="31">
        <v>117.761571</v>
      </c>
      <c r="E2254" s="11">
        <v>117997.0946</v>
      </c>
      <c r="F2254">
        <v>1002</v>
      </c>
    </row>
    <row r="2255" spans="1:6" x14ac:dyDescent="0.3">
      <c r="A2255">
        <v>9700160</v>
      </c>
      <c r="B2255" t="s">
        <v>144</v>
      </c>
      <c r="C2255">
        <v>2</v>
      </c>
      <c r="D2255" s="31">
        <v>90.746087000000003</v>
      </c>
      <c r="E2255" s="11">
        <v>113795.5934</v>
      </c>
      <c r="F2255">
        <v>1254</v>
      </c>
    </row>
    <row r="2256" spans="1:6" x14ac:dyDescent="0.3">
      <c r="A2256">
        <v>9700160</v>
      </c>
      <c r="B2256" t="s">
        <v>75</v>
      </c>
      <c r="C2256">
        <v>2</v>
      </c>
      <c r="D2256" s="31">
        <v>95.483425999999994</v>
      </c>
      <c r="E2256" s="11">
        <v>106750.47070000001</v>
      </c>
      <c r="F2256">
        <v>1118</v>
      </c>
    </row>
    <row r="2257" spans="1:6" x14ac:dyDescent="0.3">
      <c r="A2257">
        <v>9700160</v>
      </c>
      <c r="B2257" t="s">
        <v>77</v>
      </c>
      <c r="C2257">
        <v>4</v>
      </c>
      <c r="D2257" s="31">
        <v>96.580617000000004</v>
      </c>
      <c r="E2257" s="11">
        <v>102568.61599999999</v>
      </c>
      <c r="F2257">
        <v>1062</v>
      </c>
    </row>
    <row r="2258" spans="1:6" x14ac:dyDescent="0.3">
      <c r="A2258">
        <v>9700160</v>
      </c>
      <c r="B2258" t="s">
        <v>155</v>
      </c>
      <c r="C2258">
        <v>3</v>
      </c>
      <c r="D2258" s="31">
        <v>102.875299</v>
      </c>
      <c r="E2258" s="11">
        <v>91456.141300000003</v>
      </c>
      <c r="F2258">
        <v>889</v>
      </c>
    </row>
    <row r="2259" spans="1:6" x14ac:dyDescent="0.3">
      <c r="A2259">
        <v>9700160</v>
      </c>
      <c r="B2259" t="s">
        <v>93</v>
      </c>
      <c r="C2259" t="s">
        <v>225</v>
      </c>
      <c r="D2259" s="31">
        <v>117.110766</v>
      </c>
      <c r="E2259" s="11">
        <v>89004.182799999995</v>
      </c>
      <c r="F2259">
        <v>760</v>
      </c>
    </row>
    <row r="2260" spans="1:6" x14ac:dyDescent="0.3">
      <c r="A2260">
        <v>9700160</v>
      </c>
      <c r="B2260" t="s">
        <v>164</v>
      </c>
      <c r="C2260">
        <v>3</v>
      </c>
      <c r="D2260" s="31">
        <v>134.36235099999999</v>
      </c>
      <c r="E2260" s="11">
        <v>88276.064799999993</v>
      </c>
      <c r="F2260">
        <v>657</v>
      </c>
    </row>
    <row r="2261" spans="1:6" x14ac:dyDescent="0.3">
      <c r="A2261">
        <v>9700160</v>
      </c>
      <c r="B2261" t="s">
        <v>168</v>
      </c>
      <c r="C2261">
        <v>3</v>
      </c>
      <c r="D2261" s="31">
        <v>124.893483</v>
      </c>
      <c r="E2261" s="11">
        <v>86301.396999999997</v>
      </c>
      <c r="F2261">
        <v>691</v>
      </c>
    </row>
    <row r="2262" spans="1:6" x14ac:dyDescent="0.3">
      <c r="A2262">
        <v>9700160</v>
      </c>
      <c r="B2262" t="s">
        <v>144</v>
      </c>
      <c r="C2262">
        <v>1</v>
      </c>
      <c r="D2262" s="31">
        <v>90.669686999999996</v>
      </c>
      <c r="E2262" s="11">
        <v>85954.863400000002</v>
      </c>
      <c r="F2262">
        <v>948</v>
      </c>
    </row>
    <row r="2263" spans="1:6" x14ac:dyDescent="0.3">
      <c r="A2263">
        <v>9700160</v>
      </c>
      <c r="B2263" t="s">
        <v>116</v>
      </c>
      <c r="C2263">
        <v>3</v>
      </c>
      <c r="D2263" s="31">
        <v>81.800933000000001</v>
      </c>
      <c r="E2263" s="11">
        <v>80164.914699999994</v>
      </c>
      <c r="F2263">
        <v>980</v>
      </c>
    </row>
    <row r="2264" spans="1:6" x14ac:dyDescent="0.3">
      <c r="A2264">
        <v>9700160</v>
      </c>
      <c r="B2264" t="s">
        <v>116</v>
      </c>
      <c r="C2264" t="s">
        <v>225</v>
      </c>
      <c r="D2264" s="31">
        <v>71.191034000000002</v>
      </c>
      <c r="E2264" s="11">
        <v>79449.194300000003</v>
      </c>
      <c r="F2264">
        <v>1116</v>
      </c>
    </row>
    <row r="2265" spans="1:6" x14ac:dyDescent="0.3">
      <c r="A2265">
        <v>9700160</v>
      </c>
      <c r="B2265" t="s">
        <v>174</v>
      </c>
      <c r="C2265" t="s">
        <v>225</v>
      </c>
      <c r="D2265" s="31">
        <v>125.971324</v>
      </c>
      <c r="E2265" s="11">
        <v>76842.507800000007</v>
      </c>
      <c r="F2265">
        <v>610</v>
      </c>
    </row>
    <row r="2266" spans="1:6" x14ac:dyDescent="0.3">
      <c r="A2266">
        <v>9700160</v>
      </c>
      <c r="B2266" t="s">
        <v>93</v>
      </c>
      <c r="C2266">
        <v>2</v>
      </c>
      <c r="D2266" s="31">
        <v>119.064296</v>
      </c>
      <c r="E2266" s="11">
        <v>76320.214200000002</v>
      </c>
      <c r="F2266">
        <v>641</v>
      </c>
    </row>
    <row r="2267" spans="1:6" x14ac:dyDescent="0.3">
      <c r="A2267">
        <v>9700160</v>
      </c>
      <c r="B2267" t="s">
        <v>136</v>
      </c>
      <c r="C2267">
        <v>4</v>
      </c>
      <c r="D2267" s="31">
        <v>111.910552</v>
      </c>
      <c r="E2267" s="11">
        <v>75651.5337</v>
      </c>
      <c r="F2267">
        <v>676</v>
      </c>
    </row>
    <row r="2268" spans="1:6" x14ac:dyDescent="0.3">
      <c r="A2268">
        <v>9700160</v>
      </c>
      <c r="B2268" t="s">
        <v>101</v>
      </c>
      <c r="C2268">
        <v>2</v>
      </c>
      <c r="D2268" s="31">
        <v>62.037661</v>
      </c>
      <c r="E2268" s="11">
        <v>73638.704700000002</v>
      </c>
      <c r="F2268">
        <v>1187</v>
      </c>
    </row>
    <row r="2269" spans="1:6" x14ac:dyDescent="0.3">
      <c r="A2269">
        <v>9700160</v>
      </c>
      <c r="B2269" t="s">
        <v>56</v>
      </c>
      <c r="C2269" t="s">
        <v>225</v>
      </c>
      <c r="D2269" s="31">
        <v>116.1</v>
      </c>
      <c r="E2269" s="11">
        <v>72446.399999999994</v>
      </c>
      <c r="F2269">
        <v>624</v>
      </c>
    </row>
    <row r="2270" spans="1:6" x14ac:dyDescent="0.3">
      <c r="A2270">
        <v>9700160</v>
      </c>
      <c r="B2270" t="s">
        <v>101</v>
      </c>
      <c r="C2270">
        <v>1</v>
      </c>
      <c r="D2270" s="31">
        <v>60.426417000000001</v>
      </c>
      <c r="E2270" s="11">
        <v>70517.628899999996</v>
      </c>
      <c r="F2270">
        <v>1167</v>
      </c>
    </row>
    <row r="2271" spans="1:6" x14ac:dyDescent="0.3">
      <c r="A2271">
        <v>9700160</v>
      </c>
      <c r="B2271" t="s">
        <v>168</v>
      </c>
      <c r="C2271">
        <v>2</v>
      </c>
      <c r="D2271" s="31">
        <v>126.654551</v>
      </c>
      <c r="E2271" s="11">
        <v>61427.457600000002</v>
      </c>
      <c r="F2271">
        <v>485</v>
      </c>
    </row>
    <row r="2272" spans="1:6" x14ac:dyDescent="0.3">
      <c r="A2272">
        <v>9700160</v>
      </c>
      <c r="B2272" t="s">
        <v>87</v>
      </c>
      <c r="C2272">
        <v>3</v>
      </c>
      <c r="D2272" s="31">
        <v>91.457599999999999</v>
      </c>
      <c r="E2272" s="11">
        <v>59630.355600000003</v>
      </c>
      <c r="F2272">
        <v>652</v>
      </c>
    </row>
    <row r="2273" spans="1:6" x14ac:dyDescent="0.3">
      <c r="A2273">
        <v>9700160</v>
      </c>
      <c r="B2273" t="s">
        <v>144</v>
      </c>
      <c r="C2273">
        <v>4</v>
      </c>
      <c r="D2273" s="31">
        <v>90.767071000000001</v>
      </c>
      <c r="E2273" s="11">
        <v>59361.664799999999</v>
      </c>
      <c r="F2273">
        <v>654</v>
      </c>
    </row>
    <row r="2274" spans="1:6" x14ac:dyDescent="0.3">
      <c r="A2274">
        <v>9700160</v>
      </c>
      <c r="B2274" t="s">
        <v>151</v>
      </c>
      <c r="C2274">
        <v>3</v>
      </c>
      <c r="D2274" s="31">
        <v>102.720192</v>
      </c>
      <c r="E2274" s="11">
        <v>58345.069100000001</v>
      </c>
      <c r="F2274">
        <v>568</v>
      </c>
    </row>
    <row r="2275" spans="1:6" x14ac:dyDescent="0.3">
      <c r="A2275">
        <v>9700160</v>
      </c>
      <c r="B2275" t="s">
        <v>87</v>
      </c>
      <c r="C2275">
        <v>2</v>
      </c>
      <c r="D2275" s="31">
        <v>92.465781000000007</v>
      </c>
      <c r="E2275" s="11">
        <v>55849.3321</v>
      </c>
      <c r="F2275">
        <v>604</v>
      </c>
    </row>
    <row r="2276" spans="1:6" x14ac:dyDescent="0.3">
      <c r="A2276">
        <v>9700160</v>
      </c>
      <c r="B2276" t="s">
        <v>75</v>
      </c>
      <c r="C2276" t="s">
        <v>225</v>
      </c>
      <c r="D2276" s="31">
        <v>94.894717</v>
      </c>
      <c r="E2276" s="11">
        <v>55418.515200000002</v>
      </c>
      <c r="F2276">
        <v>584</v>
      </c>
    </row>
    <row r="2277" spans="1:6" x14ac:dyDescent="0.3">
      <c r="A2277">
        <v>9700160</v>
      </c>
      <c r="B2277" t="s">
        <v>145</v>
      </c>
      <c r="C2277">
        <v>3</v>
      </c>
      <c r="D2277" s="31">
        <v>94.374619999999993</v>
      </c>
      <c r="E2277" s="11">
        <v>51717.292200000004</v>
      </c>
      <c r="F2277">
        <v>548</v>
      </c>
    </row>
    <row r="2278" spans="1:6" x14ac:dyDescent="0.3">
      <c r="A2278">
        <v>9700160</v>
      </c>
      <c r="B2278" t="s">
        <v>130</v>
      </c>
      <c r="C2278" t="s">
        <v>225</v>
      </c>
      <c r="D2278" s="31">
        <v>119.07856</v>
      </c>
      <c r="E2278" s="11">
        <v>50846.5455</v>
      </c>
      <c r="F2278">
        <v>427</v>
      </c>
    </row>
    <row r="2279" spans="1:6" x14ac:dyDescent="0.3">
      <c r="A2279">
        <v>9700160</v>
      </c>
      <c r="B2279" t="s">
        <v>135</v>
      </c>
      <c r="C2279">
        <v>2</v>
      </c>
      <c r="D2279" s="31">
        <v>50.329056999999999</v>
      </c>
      <c r="E2279" s="11">
        <v>47409.971700000002</v>
      </c>
      <c r="F2279">
        <v>942</v>
      </c>
    </row>
    <row r="2280" spans="1:6" x14ac:dyDescent="0.3">
      <c r="A2280">
        <v>9700160</v>
      </c>
      <c r="B2280" t="s">
        <v>87</v>
      </c>
      <c r="C2280">
        <v>1</v>
      </c>
      <c r="D2280" s="31">
        <v>94.887465000000006</v>
      </c>
      <c r="E2280" s="11">
        <v>47348.845099999999</v>
      </c>
      <c r="F2280">
        <v>499</v>
      </c>
    </row>
    <row r="2281" spans="1:6" x14ac:dyDescent="0.3">
      <c r="A2281">
        <v>9700160</v>
      </c>
      <c r="B2281" t="s">
        <v>164</v>
      </c>
      <c r="C2281">
        <v>2</v>
      </c>
      <c r="D2281" s="31">
        <v>132.762259</v>
      </c>
      <c r="E2281" s="11">
        <v>44077.070299999999</v>
      </c>
      <c r="F2281">
        <v>332</v>
      </c>
    </row>
    <row r="2282" spans="1:6" x14ac:dyDescent="0.3">
      <c r="A2282">
        <v>9700160</v>
      </c>
      <c r="B2282" t="s">
        <v>116</v>
      </c>
      <c r="C2282">
        <v>1</v>
      </c>
      <c r="D2282" s="31">
        <v>83.424850000000006</v>
      </c>
      <c r="E2282" s="11">
        <v>43297.497499999998</v>
      </c>
      <c r="F2282">
        <v>519</v>
      </c>
    </row>
    <row r="2283" spans="1:6" x14ac:dyDescent="0.3">
      <c r="A2283">
        <v>9700160</v>
      </c>
      <c r="B2283" t="s">
        <v>135</v>
      </c>
      <c r="C2283">
        <v>3</v>
      </c>
      <c r="D2283" s="31">
        <v>49.667059999999999</v>
      </c>
      <c r="E2283" s="11">
        <v>41521.662499999999</v>
      </c>
      <c r="F2283">
        <v>836</v>
      </c>
    </row>
    <row r="2284" spans="1:6" x14ac:dyDescent="0.3">
      <c r="A2284">
        <v>9700160</v>
      </c>
      <c r="B2284" t="s">
        <v>93</v>
      </c>
      <c r="C2284">
        <v>4</v>
      </c>
      <c r="D2284" s="31">
        <v>116.275257</v>
      </c>
      <c r="E2284" s="11">
        <v>41510.266799999998</v>
      </c>
      <c r="F2284">
        <v>357</v>
      </c>
    </row>
    <row r="2285" spans="1:6" x14ac:dyDescent="0.3">
      <c r="A2285">
        <v>9700160</v>
      </c>
      <c r="B2285" t="s">
        <v>151</v>
      </c>
      <c r="C2285" t="s">
        <v>225</v>
      </c>
      <c r="D2285" s="31">
        <v>102.550132</v>
      </c>
      <c r="E2285" s="11">
        <v>41225.153400000003</v>
      </c>
      <c r="F2285">
        <v>402</v>
      </c>
    </row>
    <row r="2286" spans="1:6" x14ac:dyDescent="0.3">
      <c r="A2286">
        <v>9700160</v>
      </c>
      <c r="B2286" t="s">
        <v>116</v>
      </c>
      <c r="C2286">
        <v>2</v>
      </c>
      <c r="D2286" s="31">
        <v>78.618360999999993</v>
      </c>
      <c r="E2286" s="11">
        <v>36478.919800000003</v>
      </c>
      <c r="F2286">
        <v>464</v>
      </c>
    </row>
    <row r="2287" spans="1:6" x14ac:dyDescent="0.3">
      <c r="A2287">
        <v>9700160</v>
      </c>
      <c r="B2287" t="s">
        <v>164</v>
      </c>
      <c r="C2287">
        <v>1</v>
      </c>
      <c r="D2287" s="31">
        <v>132.88981699999999</v>
      </c>
      <c r="E2287" s="11">
        <v>34019.793299999998</v>
      </c>
      <c r="F2287">
        <v>256</v>
      </c>
    </row>
    <row r="2288" spans="1:6" x14ac:dyDescent="0.3">
      <c r="A2288">
        <v>9700160</v>
      </c>
      <c r="B2288" t="s">
        <v>89</v>
      </c>
      <c r="C2288">
        <v>2</v>
      </c>
      <c r="D2288" s="31">
        <v>114.55</v>
      </c>
      <c r="E2288" s="11">
        <v>32074</v>
      </c>
      <c r="F2288">
        <v>280</v>
      </c>
    </row>
    <row r="2289" spans="1:6" x14ac:dyDescent="0.3">
      <c r="A2289">
        <v>9700160</v>
      </c>
      <c r="B2289" t="s">
        <v>89</v>
      </c>
      <c r="C2289" t="s">
        <v>225</v>
      </c>
      <c r="D2289" s="31">
        <v>113.77793</v>
      </c>
      <c r="E2289" s="11">
        <v>31630.264599999999</v>
      </c>
      <c r="F2289">
        <v>278</v>
      </c>
    </row>
    <row r="2290" spans="1:6" x14ac:dyDescent="0.3">
      <c r="A2290">
        <v>9700160</v>
      </c>
      <c r="B2290" t="s">
        <v>164</v>
      </c>
      <c r="C2290" t="s">
        <v>225</v>
      </c>
      <c r="D2290" s="31">
        <v>133.42598899999999</v>
      </c>
      <c r="E2290" s="11">
        <v>29487.143599999999</v>
      </c>
      <c r="F2290">
        <v>221</v>
      </c>
    </row>
    <row r="2291" spans="1:6" x14ac:dyDescent="0.3">
      <c r="A2291">
        <v>9700160</v>
      </c>
      <c r="B2291" t="s">
        <v>155</v>
      </c>
      <c r="C2291">
        <v>2</v>
      </c>
      <c r="D2291" s="31">
        <v>97.959715000000003</v>
      </c>
      <c r="E2291" s="11">
        <v>28996.075700000001</v>
      </c>
      <c r="F2291">
        <v>296</v>
      </c>
    </row>
    <row r="2292" spans="1:6" x14ac:dyDescent="0.3">
      <c r="A2292">
        <v>9700160</v>
      </c>
      <c r="B2292" t="s">
        <v>115</v>
      </c>
      <c r="C2292" t="s">
        <v>225</v>
      </c>
      <c r="D2292" s="31">
        <v>99.097904999999997</v>
      </c>
      <c r="E2292" s="11">
        <v>28540.196899999999</v>
      </c>
      <c r="F2292">
        <v>288</v>
      </c>
    </row>
    <row r="2293" spans="1:6" x14ac:dyDescent="0.3">
      <c r="A2293">
        <v>9700160</v>
      </c>
      <c r="B2293" t="s">
        <v>151</v>
      </c>
      <c r="C2293">
        <v>2</v>
      </c>
      <c r="D2293" s="31">
        <v>102.977569</v>
      </c>
      <c r="E2293" s="11">
        <v>28009.8989</v>
      </c>
      <c r="F2293">
        <v>272</v>
      </c>
    </row>
    <row r="2294" spans="1:6" x14ac:dyDescent="0.3">
      <c r="A2294">
        <v>9700160</v>
      </c>
      <c r="B2294" t="s">
        <v>117</v>
      </c>
      <c r="C2294" t="s">
        <v>225</v>
      </c>
      <c r="D2294" s="31">
        <v>99.556882000000002</v>
      </c>
      <c r="E2294" s="11">
        <v>27776.370200000001</v>
      </c>
      <c r="F2294">
        <v>279</v>
      </c>
    </row>
    <row r="2295" spans="1:6" x14ac:dyDescent="0.3">
      <c r="A2295">
        <v>9700160</v>
      </c>
      <c r="B2295" t="s">
        <v>135</v>
      </c>
      <c r="C2295">
        <v>1</v>
      </c>
      <c r="D2295" s="31">
        <v>56.353627000000003</v>
      </c>
      <c r="E2295" s="11">
        <v>27669.6312</v>
      </c>
      <c r="F2295">
        <v>491</v>
      </c>
    </row>
    <row r="2296" spans="1:6" x14ac:dyDescent="0.3">
      <c r="A2296">
        <v>9700160</v>
      </c>
      <c r="B2296" t="s">
        <v>69</v>
      </c>
      <c r="C2296" t="s">
        <v>225</v>
      </c>
      <c r="D2296" s="31">
        <v>69.795822000000001</v>
      </c>
      <c r="E2296" s="11">
        <v>26243.2291</v>
      </c>
      <c r="F2296">
        <v>376</v>
      </c>
    </row>
    <row r="2297" spans="1:6" x14ac:dyDescent="0.3">
      <c r="A2297">
        <v>9700160</v>
      </c>
      <c r="B2297" t="s">
        <v>95</v>
      </c>
      <c r="C2297" t="s">
        <v>225</v>
      </c>
      <c r="D2297" s="31">
        <v>69.587434999999999</v>
      </c>
      <c r="E2297" s="11">
        <v>25190.6515</v>
      </c>
      <c r="F2297">
        <v>362</v>
      </c>
    </row>
    <row r="2298" spans="1:6" x14ac:dyDescent="0.3">
      <c r="A2298">
        <v>9700160</v>
      </c>
      <c r="B2298" t="s">
        <v>89</v>
      </c>
      <c r="C2298">
        <v>1</v>
      </c>
      <c r="D2298" s="31">
        <v>114.55</v>
      </c>
      <c r="E2298" s="11">
        <v>24857.35</v>
      </c>
      <c r="F2298">
        <v>217</v>
      </c>
    </row>
    <row r="2299" spans="1:6" x14ac:dyDescent="0.3">
      <c r="A2299">
        <v>9700160</v>
      </c>
      <c r="B2299" t="s">
        <v>155</v>
      </c>
      <c r="C2299">
        <v>1</v>
      </c>
      <c r="D2299" s="31">
        <v>96.463390000000004</v>
      </c>
      <c r="E2299" s="11">
        <v>24405.237799999999</v>
      </c>
      <c r="F2299">
        <v>253</v>
      </c>
    </row>
    <row r="2300" spans="1:6" x14ac:dyDescent="0.3">
      <c r="A2300">
        <v>9700160</v>
      </c>
      <c r="B2300" t="s">
        <v>79</v>
      </c>
      <c r="C2300" t="s">
        <v>225</v>
      </c>
      <c r="D2300" s="31">
        <v>42.606540000000003</v>
      </c>
      <c r="E2300" s="11">
        <v>22283.2209</v>
      </c>
      <c r="F2300">
        <v>523</v>
      </c>
    </row>
    <row r="2301" spans="1:6" x14ac:dyDescent="0.3">
      <c r="A2301">
        <v>9700160</v>
      </c>
      <c r="B2301" t="s">
        <v>56</v>
      </c>
      <c r="C2301">
        <v>2</v>
      </c>
      <c r="D2301" s="31">
        <v>116.1</v>
      </c>
      <c r="E2301" s="11">
        <v>19388.7</v>
      </c>
      <c r="F2301">
        <v>167</v>
      </c>
    </row>
    <row r="2302" spans="1:6" x14ac:dyDescent="0.3">
      <c r="A2302">
        <v>9700160</v>
      </c>
      <c r="B2302" t="s">
        <v>168</v>
      </c>
      <c r="C2302" t="s">
        <v>225</v>
      </c>
      <c r="D2302" s="31">
        <v>115.36698699999999</v>
      </c>
      <c r="E2302" s="11">
        <v>18689.452000000001</v>
      </c>
      <c r="F2302">
        <v>162</v>
      </c>
    </row>
    <row r="2303" spans="1:6" x14ac:dyDescent="0.3">
      <c r="A2303">
        <v>9700160</v>
      </c>
      <c r="B2303" t="s">
        <v>168</v>
      </c>
      <c r="C2303">
        <v>1</v>
      </c>
      <c r="D2303" s="31">
        <v>124.477608</v>
      </c>
      <c r="E2303" s="11">
        <v>18298.2084</v>
      </c>
      <c r="F2303">
        <v>147</v>
      </c>
    </row>
    <row r="2304" spans="1:6" x14ac:dyDescent="0.3">
      <c r="A2304">
        <v>9700160</v>
      </c>
      <c r="B2304" t="s">
        <v>75</v>
      </c>
      <c r="C2304">
        <v>1</v>
      </c>
      <c r="D2304" s="31">
        <v>95.789434</v>
      </c>
      <c r="E2304" s="11">
        <v>18104.2032</v>
      </c>
      <c r="F2304">
        <v>189</v>
      </c>
    </row>
    <row r="2305" spans="1:6" x14ac:dyDescent="0.3">
      <c r="A2305">
        <v>9700160</v>
      </c>
      <c r="B2305" t="s">
        <v>130</v>
      </c>
      <c r="C2305">
        <v>3</v>
      </c>
      <c r="D2305" s="31">
        <v>126.434748</v>
      </c>
      <c r="E2305" s="11">
        <v>16183.647800000001</v>
      </c>
      <c r="F2305">
        <v>128</v>
      </c>
    </row>
    <row r="2306" spans="1:6" x14ac:dyDescent="0.3">
      <c r="A2306">
        <v>9700160</v>
      </c>
      <c r="B2306" t="s">
        <v>95</v>
      </c>
      <c r="C2306">
        <v>3</v>
      </c>
      <c r="D2306" s="31">
        <v>60.161006999999998</v>
      </c>
      <c r="E2306" s="11">
        <v>15581.7009</v>
      </c>
      <c r="F2306">
        <v>259</v>
      </c>
    </row>
    <row r="2307" spans="1:6" x14ac:dyDescent="0.3">
      <c r="A2307">
        <v>9700160</v>
      </c>
      <c r="B2307" t="s">
        <v>174</v>
      </c>
      <c r="C2307">
        <v>1</v>
      </c>
      <c r="D2307" s="31">
        <v>122.571557</v>
      </c>
      <c r="E2307" s="11">
        <v>14953.73</v>
      </c>
      <c r="F2307">
        <v>122</v>
      </c>
    </row>
    <row r="2308" spans="1:6" x14ac:dyDescent="0.3">
      <c r="A2308">
        <v>9700160</v>
      </c>
      <c r="B2308" t="s">
        <v>151</v>
      </c>
      <c r="C2308">
        <v>4</v>
      </c>
      <c r="D2308" s="31">
        <v>102.98520000000001</v>
      </c>
      <c r="E2308" s="11">
        <v>14417.928099999999</v>
      </c>
      <c r="F2308">
        <v>140</v>
      </c>
    </row>
    <row r="2309" spans="1:6" x14ac:dyDescent="0.3">
      <c r="A2309">
        <v>9700160</v>
      </c>
      <c r="B2309" t="s">
        <v>151</v>
      </c>
      <c r="C2309">
        <v>1</v>
      </c>
      <c r="D2309" s="31">
        <v>103.155209</v>
      </c>
      <c r="E2309" s="11">
        <v>14235.418900000001</v>
      </c>
      <c r="F2309">
        <v>138</v>
      </c>
    </row>
    <row r="2310" spans="1:6" x14ac:dyDescent="0.3">
      <c r="A2310">
        <v>9700160</v>
      </c>
      <c r="B2310" t="s">
        <v>145</v>
      </c>
      <c r="C2310">
        <v>2</v>
      </c>
      <c r="D2310" s="31">
        <v>94.515556000000004</v>
      </c>
      <c r="E2310" s="11">
        <v>13799.2713</v>
      </c>
      <c r="F2310">
        <v>146</v>
      </c>
    </row>
    <row r="2311" spans="1:6" x14ac:dyDescent="0.3">
      <c r="A2311">
        <v>9700160</v>
      </c>
      <c r="B2311" t="s">
        <v>79</v>
      </c>
      <c r="C2311">
        <v>3</v>
      </c>
      <c r="D2311" s="31">
        <v>54.374614999999999</v>
      </c>
      <c r="E2311" s="11">
        <v>13267.4061</v>
      </c>
      <c r="F2311">
        <v>244</v>
      </c>
    </row>
    <row r="2312" spans="1:6" x14ac:dyDescent="0.3">
      <c r="A2312">
        <v>9700160</v>
      </c>
      <c r="B2312" t="s">
        <v>174</v>
      </c>
      <c r="C2312">
        <v>2</v>
      </c>
      <c r="D2312" s="31">
        <v>110.33475</v>
      </c>
      <c r="E2312" s="11">
        <v>13240.17</v>
      </c>
      <c r="F2312">
        <v>120</v>
      </c>
    </row>
    <row r="2313" spans="1:6" x14ac:dyDescent="0.3">
      <c r="A2313">
        <v>9700160</v>
      </c>
      <c r="B2313" t="s">
        <v>42</v>
      </c>
      <c r="C2313">
        <v>4</v>
      </c>
      <c r="D2313" s="31">
        <v>85.086676999999995</v>
      </c>
      <c r="E2313" s="11">
        <v>13103.348400000001</v>
      </c>
      <c r="F2313">
        <v>154</v>
      </c>
    </row>
    <row r="2314" spans="1:6" x14ac:dyDescent="0.3">
      <c r="A2314">
        <v>9700160</v>
      </c>
      <c r="B2314" t="s">
        <v>169</v>
      </c>
      <c r="C2314">
        <v>4</v>
      </c>
      <c r="D2314" s="31">
        <v>121.135094</v>
      </c>
      <c r="E2314" s="11">
        <v>12840.32</v>
      </c>
      <c r="F2314">
        <v>106</v>
      </c>
    </row>
    <row r="2315" spans="1:6" x14ac:dyDescent="0.3">
      <c r="A2315">
        <v>9700160</v>
      </c>
      <c r="B2315" t="s">
        <v>87</v>
      </c>
      <c r="C2315">
        <v>4</v>
      </c>
      <c r="D2315" s="31">
        <v>96.602036999999996</v>
      </c>
      <c r="E2315" s="11">
        <v>11978.652700000001</v>
      </c>
      <c r="F2315">
        <v>124</v>
      </c>
    </row>
    <row r="2316" spans="1:6" x14ac:dyDescent="0.3">
      <c r="A2316">
        <v>9700160</v>
      </c>
      <c r="B2316" t="s">
        <v>75</v>
      </c>
      <c r="C2316">
        <v>4</v>
      </c>
      <c r="D2316" s="31">
        <v>95.264725999999996</v>
      </c>
      <c r="E2316" s="11">
        <v>11527.0319</v>
      </c>
      <c r="F2316">
        <v>121</v>
      </c>
    </row>
    <row r="2317" spans="1:6" x14ac:dyDescent="0.3">
      <c r="A2317">
        <v>9700160</v>
      </c>
      <c r="B2317" t="s">
        <v>115</v>
      </c>
      <c r="C2317">
        <v>3</v>
      </c>
      <c r="D2317" s="31">
        <v>99.985054000000005</v>
      </c>
      <c r="E2317" s="11">
        <v>11498.281300000001</v>
      </c>
      <c r="F2317">
        <v>115</v>
      </c>
    </row>
    <row r="2318" spans="1:6" x14ac:dyDescent="0.3">
      <c r="A2318">
        <v>9700160</v>
      </c>
      <c r="B2318" t="s">
        <v>79</v>
      </c>
      <c r="C2318">
        <v>1</v>
      </c>
      <c r="D2318" s="31">
        <v>49.380875000000003</v>
      </c>
      <c r="E2318" s="11">
        <v>11110.696900000001</v>
      </c>
      <c r="F2318">
        <v>225</v>
      </c>
    </row>
    <row r="2319" spans="1:6" x14ac:dyDescent="0.3">
      <c r="A2319">
        <v>9700160</v>
      </c>
      <c r="B2319" t="s">
        <v>164</v>
      </c>
      <c r="C2319">
        <v>4</v>
      </c>
      <c r="D2319" s="31">
        <v>136.112472</v>
      </c>
      <c r="E2319" s="11">
        <v>11025.1103</v>
      </c>
      <c r="F2319">
        <v>81</v>
      </c>
    </row>
    <row r="2320" spans="1:6" x14ac:dyDescent="0.3">
      <c r="A2320">
        <v>9700160</v>
      </c>
      <c r="B2320" t="s">
        <v>95</v>
      </c>
      <c r="C2320">
        <v>2</v>
      </c>
      <c r="D2320" s="31">
        <v>40.976979</v>
      </c>
      <c r="E2320" s="11">
        <v>10899.8766</v>
      </c>
      <c r="F2320">
        <v>266</v>
      </c>
    </row>
    <row r="2321" spans="1:6" x14ac:dyDescent="0.3">
      <c r="A2321">
        <v>9700160</v>
      </c>
      <c r="B2321" t="s">
        <v>50</v>
      </c>
      <c r="C2321" t="s">
        <v>225</v>
      </c>
      <c r="D2321" s="31">
        <v>92.255347</v>
      </c>
      <c r="E2321" s="11">
        <v>10886.130999999999</v>
      </c>
      <c r="F2321">
        <v>118</v>
      </c>
    </row>
    <row r="2322" spans="1:6" x14ac:dyDescent="0.3">
      <c r="A2322">
        <v>9700160</v>
      </c>
      <c r="B2322" t="s">
        <v>56</v>
      </c>
      <c r="C2322">
        <v>1</v>
      </c>
      <c r="D2322" s="31">
        <v>116.1</v>
      </c>
      <c r="E2322" s="11">
        <v>10797.3</v>
      </c>
      <c r="F2322">
        <v>93</v>
      </c>
    </row>
    <row r="2323" spans="1:6" x14ac:dyDescent="0.3">
      <c r="A2323">
        <v>9700160</v>
      </c>
      <c r="B2323" t="s">
        <v>56</v>
      </c>
      <c r="C2323">
        <v>3</v>
      </c>
      <c r="D2323" s="31">
        <v>116.1</v>
      </c>
      <c r="E2323" s="11">
        <v>10565.1</v>
      </c>
      <c r="F2323">
        <v>91</v>
      </c>
    </row>
    <row r="2324" spans="1:6" x14ac:dyDescent="0.3">
      <c r="A2324">
        <v>9700160</v>
      </c>
      <c r="B2324" t="s">
        <v>116</v>
      </c>
      <c r="C2324">
        <v>4</v>
      </c>
      <c r="D2324" s="31">
        <v>87.983124000000004</v>
      </c>
      <c r="E2324" s="11">
        <v>10382.0087</v>
      </c>
      <c r="F2324">
        <v>118</v>
      </c>
    </row>
    <row r="2325" spans="1:6" x14ac:dyDescent="0.3">
      <c r="A2325">
        <v>9700160</v>
      </c>
      <c r="B2325" t="s">
        <v>174</v>
      </c>
      <c r="C2325">
        <v>3</v>
      </c>
      <c r="D2325" s="31">
        <v>109.897741</v>
      </c>
      <c r="E2325" s="11">
        <v>10220.49</v>
      </c>
      <c r="F2325">
        <v>93</v>
      </c>
    </row>
    <row r="2326" spans="1:6" x14ac:dyDescent="0.3">
      <c r="A2326">
        <v>9700160</v>
      </c>
      <c r="B2326" t="s">
        <v>95</v>
      </c>
      <c r="C2326">
        <v>1</v>
      </c>
      <c r="D2326" s="31">
        <v>46.194431000000002</v>
      </c>
      <c r="E2326" s="11">
        <v>10208.9694</v>
      </c>
      <c r="F2326">
        <v>221</v>
      </c>
    </row>
    <row r="2327" spans="1:6" x14ac:dyDescent="0.3">
      <c r="A2327">
        <v>9700160</v>
      </c>
      <c r="B2327" t="s">
        <v>100</v>
      </c>
      <c r="C2327">
        <v>1</v>
      </c>
      <c r="D2327" s="31">
        <v>82.951623999999995</v>
      </c>
      <c r="E2327" s="11">
        <v>10037.1466</v>
      </c>
      <c r="F2327">
        <v>121</v>
      </c>
    </row>
    <row r="2328" spans="1:6" x14ac:dyDescent="0.3">
      <c r="A2328">
        <v>9700159</v>
      </c>
      <c r="B2328" t="s">
        <v>68</v>
      </c>
      <c r="C2328" t="s">
        <v>225</v>
      </c>
      <c r="D2328" s="31">
        <v>55.402642999999998</v>
      </c>
      <c r="E2328" s="11">
        <v>83657.990999999995</v>
      </c>
      <c r="F2328">
        <v>1510</v>
      </c>
    </row>
    <row r="2329" spans="1:6" x14ac:dyDescent="0.3">
      <c r="A2329">
        <v>9700159</v>
      </c>
      <c r="B2329" t="s">
        <v>68</v>
      </c>
      <c r="C2329">
        <v>3</v>
      </c>
      <c r="D2329" s="31">
        <v>48.777808</v>
      </c>
      <c r="E2329" s="11">
        <v>10877.4514</v>
      </c>
      <c r="F2329">
        <v>223</v>
      </c>
    </row>
    <row r="2330" spans="1:6" x14ac:dyDescent="0.3">
      <c r="A2330">
        <v>9700159</v>
      </c>
      <c r="B2330" t="s">
        <v>42</v>
      </c>
      <c r="C2330" t="s">
        <v>225</v>
      </c>
      <c r="D2330" s="31">
        <v>84.052515999999997</v>
      </c>
      <c r="E2330" s="11">
        <v>10842.774600000001</v>
      </c>
      <c r="F2330">
        <v>129</v>
      </c>
    </row>
    <row r="2331" spans="1:6" x14ac:dyDescent="0.3">
      <c r="A2331">
        <v>9700158</v>
      </c>
      <c r="B2331" t="s">
        <v>68</v>
      </c>
      <c r="C2331" t="s">
        <v>225</v>
      </c>
      <c r="D2331" s="31">
        <v>55.697820999999998</v>
      </c>
      <c r="E2331" s="11">
        <v>377798.32299999997</v>
      </c>
      <c r="F2331">
        <v>6783</v>
      </c>
    </row>
    <row r="2332" spans="1:6" x14ac:dyDescent="0.3">
      <c r="A2332">
        <v>9700158</v>
      </c>
      <c r="B2332" t="s">
        <v>174</v>
      </c>
      <c r="C2332">
        <v>3</v>
      </c>
      <c r="D2332" s="31">
        <v>109.891324</v>
      </c>
      <c r="E2332" s="11">
        <v>320333.21000000002</v>
      </c>
      <c r="F2332">
        <v>2915</v>
      </c>
    </row>
    <row r="2333" spans="1:6" x14ac:dyDescent="0.3">
      <c r="A2333">
        <v>9700158</v>
      </c>
      <c r="B2333" t="s">
        <v>130</v>
      </c>
      <c r="C2333" t="s">
        <v>225</v>
      </c>
      <c r="D2333" s="31">
        <v>113.18458800000001</v>
      </c>
      <c r="E2333" s="11">
        <v>222860.45550000001</v>
      </c>
      <c r="F2333">
        <v>1969</v>
      </c>
    </row>
    <row r="2334" spans="1:6" x14ac:dyDescent="0.3">
      <c r="A2334">
        <v>9700158</v>
      </c>
      <c r="B2334" t="s">
        <v>174</v>
      </c>
      <c r="C2334">
        <v>2</v>
      </c>
      <c r="D2334" s="31">
        <v>110.333277</v>
      </c>
      <c r="E2334" s="11">
        <v>217466.89</v>
      </c>
      <c r="F2334">
        <v>1971</v>
      </c>
    </row>
    <row r="2335" spans="1:6" x14ac:dyDescent="0.3">
      <c r="A2335">
        <v>9700158</v>
      </c>
      <c r="B2335" t="s">
        <v>174</v>
      </c>
      <c r="C2335" t="s">
        <v>225</v>
      </c>
      <c r="D2335" s="31">
        <v>119.96534</v>
      </c>
      <c r="E2335" s="11">
        <v>208499.76240000001</v>
      </c>
      <c r="F2335">
        <v>1738</v>
      </c>
    </row>
    <row r="2336" spans="1:6" x14ac:dyDescent="0.3">
      <c r="A2336">
        <v>9700158</v>
      </c>
      <c r="B2336" t="s">
        <v>43</v>
      </c>
      <c r="C2336" t="s">
        <v>225</v>
      </c>
      <c r="D2336" s="31">
        <v>143.52073799999999</v>
      </c>
      <c r="E2336" s="11">
        <v>196910.45319999999</v>
      </c>
      <c r="F2336">
        <v>1372</v>
      </c>
    </row>
    <row r="2337" spans="1:6" x14ac:dyDescent="0.3">
      <c r="A2337">
        <v>9700158</v>
      </c>
      <c r="B2337" t="s">
        <v>174</v>
      </c>
      <c r="C2337">
        <v>1</v>
      </c>
      <c r="D2337" s="31">
        <v>110.521744</v>
      </c>
      <c r="E2337" s="11">
        <v>147657.04999999999</v>
      </c>
      <c r="F2337">
        <v>1336</v>
      </c>
    </row>
    <row r="2338" spans="1:6" x14ac:dyDescent="0.3">
      <c r="A2338">
        <v>9700158</v>
      </c>
      <c r="B2338" t="s">
        <v>130</v>
      </c>
      <c r="C2338">
        <v>3</v>
      </c>
      <c r="D2338" s="31">
        <v>119.783486</v>
      </c>
      <c r="E2338" s="11">
        <v>140745.59640000001</v>
      </c>
      <c r="F2338">
        <v>1175</v>
      </c>
    </row>
    <row r="2339" spans="1:6" x14ac:dyDescent="0.3">
      <c r="A2339">
        <v>9700158</v>
      </c>
      <c r="B2339" t="s">
        <v>130</v>
      </c>
      <c r="C2339">
        <v>2</v>
      </c>
      <c r="D2339" s="31">
        <v>121.69724600000001</v>
      </c>
      <c r="E2339" s="11">
        <v>91272.934899999993</v>
      </c>
      <c r="F2339">
        <v>750</v>
      </c>
    </row>
    <row r="2340" spans="1:6" x14ac:dyDescent="0.3">
      <c r="A2340">
        <v>9700158</v>
      </c>
      <c r="B2340" t="s">
        <v>130</v>
      </c>
      <c r="C2340">
        <v>1</v>
      </c>
      <c r="D2340" s="31">
        <v>120.683063</v>
      </c>
      <c r="E2340" s="11">
        <v>71806.422500000001</v>
      </c>
      <c r="F2340">
        <v>595</v>
      </c>
    </row>
    <row r="2341" spans="1:6" x14ac:dyDescent="0.3">
      <c r="A2341">
        <v>9700158</v>
      </c>
      <c r="B2341" t="s">
        <v>77</v>
      </c>
      <c r="C2341" t="s">
        <v>225</v>
      </c>
      <c r="D2341" s="31">
        <v>94.892945999999995</v>
      </c>
      <c r="E2341" s="11">
        <v>53709.407599999999</v>
      </c>
      <c r="F2341">
        <v>566</v>
      </c>
    </row>
    <row r="2342" spans="1:6" x14ac:dyDescent="0.3">
      <c r="A2342">
        <v>9700158</v>
      </c>
      <c r="B2342" t="s">
        <v>42</v>
      </c>
      <c r="C2342" t="s">
        <v>225</v>
      </c>
      <c r="D2342" s="31">
        <v>78.600797</v>
      </c>
      <c r="E2342" s="11">
        <v>51640.724099999999</v>
      </c>
      <c r="F2342">
        <v>657</v>
      </c>
    </row>
    <row r="2343" spans="1:6" x14ac:dyDescent="0.3">
      <c r="A2343">
        <v>9700158</v>
      </c>
      <c r="B2343" t="s">
        <v>43</v>
      </c>
      <c r="C2343">
        <v>2</v>
      </c>
      <c r="D2343" s="31">
        <v>140.919634</v>
      </c>
      <c r="E2343" s="11">
        <v>33116.114000000001</v>
      </c>
      <c r="F2343">
        <v>235</v>
      </c>
    </row>
    <row r="2344" spans="1:6" x14ac:dyDescent="0.3">
      <c r="A2344">
        <v>9700158</v>
      </c>
      <c r="B2344" t="s">
        <v>43</v>
      </c>
      <c r="C2344">
        <v>3</v>
      </c>
      <c r="D2344" s="31">
        <v>142.13581600000001</v>
      </c>
      <c r="E2344" s="11">
        <v>30985.608</v>
      </c>
      <c r="F2344">
        <v>218</v>
      </c>
    </row>
    <row r="2345" spans="1:6" x14ac:dyDescent="0.3">
      <c r="A2345">
        <v>9700158</v>
      </c>
      <c r="B2345" t="s">
        <v>68</v>
      </c>
      <c r="C2345">
        <v>3</v>
      </c>
      <c r="D2345" s="31">
        <v>55.975948000000002</v>
      </c>
      <c r="E2345" s="11">
        <v>30842.747800000001</v>
      </c>
      <c r="F2345">
        <v>551</v>
      </c>
    </row>
    <row r="2346" spans="1:6" x14ac:dyDescent="0.3">
      <c r="A2346">
        <v>9700158</v>
      </c>
      <c r="B2346" t="s">
        <v>68</v>
      </c>
      <c r="C2346">
        <v>2</v>
      </c>
      <c r="D2346" s="31">
        <v>44.864438</v>
      </c>
      <c r="E2346" s="11">
        <v>30283.495800000001</v>
      </c>
      <c r="F2346">
        <v>675</v>
      </c>
    </row>
    <row r="2347" spans="1:6" x14ac:dyDescent="0.3">
      <c r="A2347">
        <v>9700158</v>
      </c>
      <c r="B2347" t="s">
        <v>136</v>
      </c>
      <c r="C2347" t="s">
        <v>225</v>
      </c>
      <c r="D2347" s="31">
        <v>62.251556000000001</v>
      </c>
      <c r="E2347" s="11">
        <v>23033.0759</v>
      </c>
      <c r="F2347">
        <v>370</v>
      </c>
    </row>
    <row r="2348" spans="1:6" x14ac:dyDescent="0.3">
      <c r="A2348">
        <v>9700158</v>
      </c>
      <c r="B2348" t="s">
        <v>43</v>
      </c>
      <c r="C2348">
        <v>1</v>
      </c>
      <c r="D2348" s="31">
        <v>141.86705000000001</v>
      </c>
      <c r="E2348" s="11">
        <v>22840.5952</v>
      </c>
      <c r="F2348">
        <v>161</v>
      </c>
    </row>
    <row r="2349" spans="1:6" x14ac:dyDescent="0.3">
      <c r="A2349">
        <v>9700158</v>
      </c>
      <c r="B2349" t="s">
        <v>130</v>
      </c>
      <c r="C2349">
        <v>4</v>
      </c>
      <c r="D2349" s="31">
        <v>122.8069</v>
      </c>
      <c r="E2349" s="11">
        <v>17807.000499999998</v>
      </c>
      <c r="F2349">
        <v>145</v>
      </c>
    </row>
    <row r="2350" spans="1:6" x14ac:dyDescent="0.3">
      <c r="A2350">
        <v>9700158</v>
      </c>
      <c r="B2350" t="s">
        <v>68</v>
      </c>
      <c r="C2350">
        <v>1</v>
      </c>
      <c r="D2350" s="31">
        <v>52.483649</v>
      </c>
      <c r="E2350" s="11">
        <v>13645.748799999999</v>
      </c>
      <c r="F2350">
        <v>260</v>
      </c>
    </row>
    <row r="2351" spans="1:6" x14ac:dyDescent="0.3">
      <c r="A2351">
        <v>9700129</v>
      </c>
      <c r="B2351" t="s">
        <v>42</v>
      </c>
      <c r="C2351" t="s">
        <v>225</v>
      </c>
      <c r="D2351" s="31">
        <v>260.36165599999998</v>
      </c>
      <c r="E2351" s="11">
        <v>64830.052499999998</v>
      </c>
      <c r="F2351">
        <v>249</v>
      </c>
    </row>
    <row r="2352" spans="1:6" x14ac:dyDescent="0.3">
      <c r="A2352">
        <v>9700129</v>
      </c>
      <c r="B2352" t="s">
        <v>116</v>
      </c>
      <c r="C2352" t="s">
        <v>225</v>
      </c>
      <c r="D2352" s="31">
        <v>274.694525</v>
      </c>
      <c r="E2352" s="11">
        <v>20602.089400000001</v>
      </c>
      <c r="F2352">
        <v>75</v>
      </c>
    </row>
    <row r="2353" spans="1:6" x14ac:dyDescent="0.3">
      <c r="A2353">
        <v>9700129</v>
      </c>
      <c r="B2353" t="s">
        <v>42</v>
      </c>
      <c r="C2353">
        <v>3</v>
      </c>
      <c r="D2353" s="31">
        <v>279.30310100000003</v>
      </c>
      <c r="E2353" s="11">
        <v>16758.186099999999</v>
      </c>
      <c r="F2353">
        <v>60</v>
      </c>
    </row>
    <row r="2354" spans="1:6" x14ac:dyDescent="0.3">
      <c r="A2354">
        <v>9700129</v>
      </c>
      <c r="B2354" t="s">
        <v>77</v>
      </c>
      <c r="C2354" t="s">
        <v>225</v>
      </c>
      <c r="D2354" s="31">
        <v>288.45</v>
      </c>
      <c r="E2354" s="11">
        <v>15287.85</v>
      </c>
      <c r="F2354">
        <v>53</v>
      </c>
    </row>
    <row r="2355" spans="1:6" x14ac:dyDescent="0.3">
      <c r="A2355">
        <v>9700128</v>
      </c>
      <c r="B2355" t="s">
        <v>77</v>
      </c>
      <c r="C2355" t="s">
        <v>225</v>
      </c>
      <c r="D2355" s="31">
        <v>288.45</v>
      </c>
      <c r="E2355" s="11">
        <v>22210.65</v>
      </c>
      <c r="F2355">
        <v>77</v>
      </c>
    </row>
    <row r="2356" spans="1:6" x14ac:dyDescent="0.3">
      <c r="A2356">
        <v>9700125</v>
      </c>
      <c r="B2356" t="s">
        <v>68</v>
      </c>
      <c r="C2356" t="s">
        <v>225</v>
      </c>
      <c r="D2356" s="31">
        <v>132.26481200000001</v>
      </c>
      <c r="E2356" s="11">
        <v>10713.4498</v>
      </c>
      <c r="F2356">
        <v>81</v>
      </c>
    </row>
    <row r="2357" spans="1:6" x14ac:dyDescent="0.3">
      <c r="A2357">
        <v>9700124</v>
      </c>
      <c r="B2357" t="s">
        <v>68</v>
      </c>
      <c r="C2357" t="s">
        <v>225</v>
      </c>
      <c r="D2357" s="31">
        <v>95.587806</v>
      </c>
      <c r="E2357" s="11">
        <v>430240.717</v>
      </c>
      <c r="F2357">
        <v>4501</v>
      </c>
    </row>
    <row r="2358" spans="1:6" x14ac:dyDescent="0.3">
      <c r="A2358">
        <v>9700124</v>
      </c>
      <c r="B2358" t="s">
        <v>104</v>
      </c>
      <c r="C2358">
        <v>3</v>
      </c>
      <c r="D2358" s="31">
        <v>161.154428</v>
      </c>
      <c r="E2358" s="11">
        <v>332622.74</v>
      </c>
      <c r="F2358">
        <v>2064</v>
      </c>
    </row>
    <row r="2359" spans="1:6" x14ac:dyDescent="0.3">
      <c r="A2359">
        <v>9700124</v>
      </c>
      <c r="B2359" t="s">
        <v>104</v>
      </c>
      <c r="C2359">
        <v>2</v>
      </c>
      <c r="D2359" s="31">
        <v>167.064955</v>
      </c>
      <c r="E2359" s="11">
        <v>280836.19</v>
      </c>
      <c r="F2359">
        <v>1681</v>
      </c>
    </row>
    <row r="2360" spans="1:6" x14ac:dyDescent="0.3">
      <c r="A2360">
        <v>9700124</v>
      </c>
      <c r="B2360" t="s">
        <v>101</v>
      </c>
      <c r="C2360">
        <v>3</v>
      </c>
      <c r="D2360" s="31">
        <v>109.650859</v>
      </c>
      <c r="E2360" s="11">
        <v>175112.42240000001</v>
      </c>
      <c r="F2360">
        <v>1597</v>
      </c>
    </row>
    <row r="2361" spans="1:6" x14ac:dyDescent="0.3">
      <c r="A2361">
        <v>9700124</v>
      </c>
      <c r="B2361" t="s">
        <v>169</v>
      </c>
      <c r="C2361">
        <v>3</v>
      </c>
      <c r="D2361" s="31">
        <v>132.68661499999999</v>
      </c>
      <c r="E2361" s="11">
        <v>174350.21239999999</v>
      </c>
      <c r="F2361">
        <v>1314</v>
      </c>
    </row>
    <row r="2362" spans="1:6" x14ac:dyDescent="0.3">
      <c r="A2362">
        <v>9700124</v>
      </c>
      <c r="B2362" t="s">
        <v>101</v>
      </c>
      <c r="C2362">
        <v>4</v>
      </c>
      <c r="D2362" s="31">
        <v>110.624555</v>
      </c>
      <c r="E2362" s="11">
        <v>171357.43640000001</v>
      </c>
      <c r="F2362">
        <v>1549</v>
      </c>
    </row>
    <row r="2363" spans="1:6" x14ac:dyDescent="0.3">
      <c r="A2363">
        <v>9700124</v>
      </c>
      <c r="B2363" t="s">
        <v>104</v>
      </c>
      <c r="C2363">
        <v>1</v>
      </c>
      <c r="D2363" s="31">
        <v>165.64367100000001</v>
      </c>
      <c r="E2363" s="11">
        <v>165146.74</v>
      </c>
      <c r="F2363">
        <v>997</v>
      </c>
    </row>
    <row r="2364" spans="1:6" x14ac:dyDescent="0.3">
      <c r="A2364">
        <v>9700124</v>
      </c>
      <c r="B2364" t="s">
        <v>104</v>
      </c>
      <c r="C2364" t="s">
        <v>225</v>
      </c>
      <c r="D2364" s="31">
        <v>146.98680899999999</v>
      </c>
      <c r="E2364" s="11">
        <v>151249.42660000001</v>
      </c>
      <c r="F2364">
        <v>1029</v>
      </c>
    </row>
    <row r="2365" spans="1:6" x14ac:dyDescent="0.3">
      <c r="A2365">
        <v>9700124</v>
      </c>
      <c r="B2365" t="s">
        <v>68</v>
      </c>
      <c r="C2365">
        <v>3</v>
      </c>
      <c r="D2365" s="31">
        <v>95.752374000000003</v>
      </c>
      <c r="E2365" s="11">
        <v>145926.61799999999</v>
      </c>
      <c r="F2365">
        <v>1524</v>
      </c>
    </row>
    <row r="2366" spans="1:6" x14ac:dyDescent="0.3">
      <c r="A2366">
        <v>9700124</v>
      </c>
      <c r="B2366" t="s">
        <v>77</v>
      </c>
      <c r="C2366" t="s">
        <v>225</v>
      </c>
      <c r="D2366" s="31">
        <v>104.488732</v>
      </c>
      <c r="E2366" s="11">
        <v>116922.89169999999</v>
      </c>
      <c r="F2366">
        <v>1119</v>
      </c>
    </row>
    <row r="2367" spans="1:6" x14ac:dyDescent="0.3">
      <c r="A2367">
        <v>9700124</v>
      </c>
      <c r="B2367" t="s">
        <v>89</v>
      </c>
      <c r="C2367">
        <v>3</v>
      </c>
      <c r="D2367" s="31">
        <v>129.277748</v>
      </c>
      <c r="E2367" s="11">
        <v>113505.8633</v>
      </c>
      <c r="F2367">
        <v>878</v>
      </c>
    </row>
    <row r="2368" spans="1:6" x14ac:dyDescent="0.3">
      <c r="A2368">
        <v>9700124</v>
      </c>
      <c r="B2368" t="s">
        <v>77</v>
      </c>
      <c r="C2368">
        <v>3</v>
      </c>
      <c r="D2368" s="31">
        <v>103.880713</v>
      </c>
      <c r="E2368" s="11">
        <v>112814.45480000001</v>
      </c>
      <c r="F2368">
        <v>1086</v>
      </c>
    </row>
    <row r="2369" spans="1:6" x14ac:dyDescent="0.3">
      <c r="A2369">
        <v>9700124</v>
      </c>
      <c r="B2369" t="s">
        <v>68</v>
      </c>
      <c r="C2369">
        <v>4</v>
      </c>
      <c r="D2369" s="31">
        <v>95.659655999999998</v>
      </c>
      <c r="E2369" s="11">
        <v>108191.0719</v>
      </c>
      <c r="F2369">
        <v>1131</v>
      </c>
    </row>
    <row r="2370" spans="1:6" x14ac:dyDescent="0.3">
      <c r="A2370">
        <v>9700124</v>
      </c>
      <c r="B2370" t="s">
        <v>68</v>
      </c>
      <c r="C2370">
        <v>1</v>
      </c>
      <c r="D2370" s="31">
        <v>95.703175999999999</v>
      </c>
      <c r="E2370" s="11">
        <v>104412.1655</v>
      </c>
      <c r="F2370">
        <v>1091</v>
      </c>
    </row>
    <row r="2371" spans="1:6" x14ac:dyDescent="0.3">
      <c r="A2371">
        <v>9700124</v>
      </c>
      <c r="B2371" t="s">
        <v>68</v>
      </c>
      <c r="C2371">
        <v>2</v>
      </c>
      <c r="D2371" s="31">
        <v>95.800027</v>
      </c>
      <c r="E2371" s="11">
        <v>72137.420499999993</v>
      </c>
      <c r="F2371">
        <v>753</v>
      </c>
    </row>
    <row r="2372" spans="1:6" x14ac:dyDescent="0.3">
      <c r="A2372">
        <v>9700124</v>
      </c>
      <c r="B2372" t="s">
        <v>56</v>
      </c>
      <c r="C2372" t="s">
        <v>225</v>
      </c>
      <c r="D2372" s="31">
        <v>185.36580000000001</v>
      </c>
      <c r="E2372" s="11">
        <v>70995.1014</v>
      </c>
      <c r="F2372">
        <v>383</v>
      </c>
    </row>
    <row r="2373" spans="1:6" x14ac:dyDescent="0.3">
      <c r="A2373">
        <v>9700124</v>
      </c>
      <c r="B2373" t="s">
        <v>101</v>
      </c>
      <c r="C2373">
        <v>1</v>
      </c>
      <c r="D2373" s="31">
        <v>109.46090100000001</v>
      </c>
      <c r="E2373" s="11">
        <v>56043.981599999999</v>
      </c>
      <c r="F2373">
        <v>512</v>
      </c>
    </row>
    <row r="2374" spans="1:6" x14ac:dyDescent="0.3">
      <c r="A2374">
        <v>9700124</v>
      </c>
      <c r="B2374" t="s">
        <v>42</v>
      </c>
      <c r="C2374" t="s">
        <v>225</v>
      </c>
      <c r="D2374" s="31">
        <v>97.374690000000001</v>
      </c>
      <c r="E2374" s="11">
        <v>55016.6999</v>
      </c>
      <c r="F2374">
        <v>565</v>
      </c>
    </row>
    <row r="2375" spans="1:6" x14ac:dyDescent="0.3">
      <c r="A2375">
        <v>9700124</v>
      </c>
      <c r="B2375" t="s">
        <v>136</v>
      </c>
      <c r="C2375" t="s">
        <v>225</v>
      </c>
      <c r="D2375" s="31">
        <v>129.30443399999999</v>
      </c>
      <c r="E2375" s="11">
        <v>53661.340499999998</v>
      </c>
      <c r="F2375">
        <v>415</v>
      </c>
    </row>
    <row r="2376" spans="1:6" x14ac:dyDescent="0.3">
      <c r="A2376">
        <v>9700124</v>
      </c>
      <c r="B2376" t="s">
        <v>169</v>
      </c>
      <c r="C2376">
        <v>1</v>
      </c>
      <c r="D2376" s="31">
        <v>131.11089200000001</v>
      </c>
      <c r="E2376" s="11">
        <v>51133.248200000002</v>
      </c>
      <c r="F2376">
        <v>390</v>
      </c>
    </row>
    <row r="2377" spans="1:6" x14ac:dyDescent="0.3">
      <c r="A2377">
        <v>9700124</v>
      </c>
      <c r="B2377" t="s">
        <v>169</v>
      </c>
      <c r="C2377">
        <v>2</v>
      </c>
      <c r="D2377" s="31">
        <v>130.305453</v>
      </c>
      <c r="E2377" s="11">
        <v>47561.490400000002</v>
      </c>
      <c r="F2377">
        <v>365</v>
      </c>
    </row>
    <row r="2378" spans="1:6" x14ac:dyDescent="0.3">
      <c r="A2378">
        <v>9700124</v>
      </c>
      <c r="B2378" t="s">
        <v>77</v>
      </c>
      <c r="C2378">
        <v>2</v>
      </c>
      <c r="D2378" s="31">
        <v>99.383104000000003</v>
      </c>
      <c r="E2378" s="11">
        <v>47008.208299999998</v>
      </c>
      <c r="F2378">
        <v>473</v>
      </c>
    </row>
    <row r="2379" spans="1:6" x14ac:dyDescent="0.3">
      <c r="A2379">
        <v>9700124</v>
      </c>
      <c r="B2379" t="s">
        <v>101</v>
      </c>
      <c r="C2379" t="s">
        <v>225</v>
      </c>
      <c r="D2379" s="31">
        <v>107.740121</v>
      </c>
      <c r="E2379" s="11">
        <v>44388.930099999998</v>
      </c>
      <c r="F2379">
        <v>412</v>
      </c>
    </row>
    <row r="2380" spans="1:6" x14ac:dyDescent="0.3">
      <c r="A2380">
        <v>9700124</v>
      </c>
      <c r="B2380" t="s">
        <v>101</v>
      </c>
      <c r="C2380">
        <v>2</v>
      </c>
      <c r="D2380" s="31">
        <v>109.63090200000001</v>
      </c>
      <c r="E2380" s="11">
        <v>40344.171999999999</v>
      </c>
      <c r="F2380">
        <v>368</v>
      </c>
    </row>
    <row r="2381" spans="1:6" x14ac:dyDescent="0.3">
      <c r="A2381">
        <v>9700124</v>
      </c>
      <c r="B2381" t="s">
        <v>169</v>
      </c>
      <c r="C2381" t="s">
        <v>225</v>
      </c>
      <c r="D2381" s="31">
        <v>133.59179399999999</v>
      </c>
      <c r="E2381" s="11">
        <v>35535.417300000001</v>
      </c>
      <c r="F2381">
        <v>266</v>
      </c>
    </row>
    <row r="2382" spans="1:6" x14ac:dyDescent="0.3">
      <c r="A2382">
        <v>9700124</v>
      </c>
      <c r="B2382" t="s">
        <v>136</v>
      </c>
      <c r="C2382">
        <v>4</v>
      </c>
      <c r="D2382" s="31">
        <v>128.53664000000001</v>
      </c>
      <c r="E2382" s="11">
        <v>33290.99</v>
      </c>
      <c r="F2382">
        <v>259</v>
      </c>
    </row>
    <row r="2383" spans="1:6" x14ac:dyDescent="0.3">
      <c r="A2383">
        <v>9700124</v>
      </c>
      <c r="B2383" t="s">
        <v>89</v>
      </c>
      <c r="C2383" t="s">
        <v>225</v>
      </c>
      <c r="D2383" s="31">
        <v>127.193545</v>
      </c>
      <c r="E2383" s="11">
        <v>32052.773499999999</v>
      </c>
      <c r="F2383">
        <v>252</v>
      </c>
    </row>
    <row r="2384" spans="1:6" x14ac:dyDescent="0.3">
      <c r="A2384">
        <v>9700124</v>
      </c>
      <c r="B2384" t="s">
        <v>89</v>
      </c>
      <c r="C2384">
        <v>1</v>
      </c>
      <c r="D2384" s="31">
        <v>128.86125000000001</v>
      </c>
      <c r="E2384" s="11">
        <v>29895.81</v>
      </c>
      <c r="F2384">
        <v>232</v>
      </c>
    </row>
    <row r="2385" spans="1:6" x14ac:dyDescent="0.3">
      <c r="A2385">
        <v>9700124</v>
      </c>
      <c r="B2385" t="s">
        <v>136</v>
      </c>
      <c r="C2385">
        <v>3</v>
      </c>
      <c r="D2385" s="31">
        <v>123.792385</v>
      </c>
      <c r="E2385" s="11">
        <v>28100.871599999999</v>
      </c>
      <c r="F2385">
        <v>227</v>
      </c>
    </row>
    <row r="2386" spans="1:6" x14ac:dyDescent="0.3">
      <c r="A2386">
        <v>9700124</v>
      </c>
      <c r="B2386" t="s">
        <v>56</v>
      </c>
      <c r="C2386">
        <v>3</v>
      </c>
      <c r="D2386" s="31">
        <v>185.36580000000001</v>
      </c>
      <c r="E2386" s="11">
        <v>27990.235799999999</v>
      </c>
      <c r="F2386">
        <v>151</v>
      </c>
    </row>
    <row r="2387" spans="1:6" x14ac:dyDescent="0.3">
      <c r="A2387">
        <v>9700124</v>
      </c>
      <c r="B2387" t="s">
        <v>93</v>
      </c>
      <c r="C2387">
        <v>1</v>
      </c>
      <c r="D2387" s="31">
        <v>128.305037</v>
      </c>
      <c r="E2387" s="11">
        <v>26302.5327</v>
      </c>
      <c r="F2387">
        <v>205</v>
      </c>
    </row>
    <row r="2388" spans="1:6" x14ac:dyDescent="0.3">
      <c r="A2388">
        <v>9700124</v>
      </c>
      <c r="B2388" t="s">
        <v>104</v>
      </c>
      <c r="C2388">
        <v>4</v>
      </c>
      <c r="D2388" s="31">
        <v>152.827034</v>
      </c>
      <c r="E2388" s="11">
        <v>26286.25</v>
      </c>
      <c r="F2388">
        <v>172</v>
      </c>
    </row>
    <row r="2389" spans="1:6" x14ac:dyDescent="0.3">
      <c r="A2389">
        <v>9700124</v>
      </c>
      <c r="B2389" t="s">
        <v>89</v>
      </c>
      <c r="C2389">
        <v>4</v>
      </c>
      <c r="D2389" s="31">
        <v>128.27831599999999</v>
      </c>
      <c r="E2389" s="11">
        <v>25912.22</v>
      </c>
      <c r="F2389">
        <v>202</v>
      </c>
    </row>
    <row r="2390" spans="1:6" x14ac:dyDescent="0.3">
      <c r="A2390">
        <v>9700124</v>
      </c>
      <c r="B2390" t="s">
        <v>136</v>
      </c>
      <c r="C2390">
        <v>2</v>
      </c>
      <c r="D2390" s="31">
        <v>122.386548</v>
      </c>
      <c r="E2390" s="11">
        <v>25823.561699999998</v>
      </c>
      <c r="F2390">
        <v>211</v>
      </c>
    </row>
    <row r="2391" spans="1:6" x14ac:dyDescent="0.3">
      <c r="A2391">
        <v>9700124</v>
      </c>
      <c r="B2391" t="s">
        <v>158</v>
      </c>
      <c r="C2391" t="s">
        <v>225</v>
      </c>
      <c r="D2391" s="31">
        <v>92.820181000000005</v>
      </c>
      <c r="E2391" s="11">
        <v>25525.549900000002</v>
      </c>
      <c r="F2391">
        <v>275</v>
      </c>
    </row>
    <row r="2392" spans="1:6" x14ac:dyDescent="0.3">
      <c r="A2392">
        <v>9700124</v>
      </c>
      <c r="B2392" t="s">
        <v>169</v>
      </c>
      <c r="C2392">
        <v>4</v>
      </c>
      <c r="D2392" s="31">
        <v>129.83326400000001</v>
      </c>
      <c r="E2392" s="11">
        <v>24019.153999999999</v>
      </c>
      <c r="F2392">
        <v>185</v>
      </c>
    </row>
    <row r="2393" spans="1:6" x14ac:dyDescent="0.3">
      <c r="A2393">
        <v>9700124</v>
      </c>
      <c r="B2393" t="s">
        <v>164</v>
      </c>
      <c r="C2393">
        <v>2</v>
      </c>
      <c r="D2393" s="31">
        <v>130.584137</v>
      </c>
      <c r="E2393" s="11">
        <v>23766.312999999998</v>
      </c>
      <c r="F2393">
        <v>182</v>
      </c>
    </row>
    <row r="2394" spans="1:6" x14ac:dyDescent="0.3">
      <c r="A2394">
        <v>9700124</v>
      </c>
      <c r="B2394" t="s">
        <v>93</v>
      </c>
      <c r="C2394">
        <v>4</v>
      </c>
      <c r="D2394" s="31">
        <v>128.14452199999999</v>
      </c>
      <c r="E2394" s="11">
        <v>22553.4359</v>
      </c>
      <c r="F2394">
        <v>176</v>
      </c>
    </row>
    <row r="2395" spans="1:6" x14ac:dyDescent="0.3">
      <c r="A2395">
        <v>9700124</v>
      </c>
      <c r="B2395" t="s">
        <v>168</v>
      </c>
      <c r="C2395">
        <v>3</v>
      </c>
      <c r="D2395" s="31">
        <v>136.55766600000001</v>
      </c>
      <c r="E2395" s="11">
        <v>22258.899600000001</v>
      </c>
      <c r="F2395">
        <v>163</v>
      </c>
    </row>
    <row r="2396" spans="1:6" x14ac:dyDescent="0.3">
      <c r="A2396">
        <v>9700124</v>
      </c>
      <c r="B2396" t="s">
        <v>164</v>
      </c>
      <c r="C2396">
        <v>3</v>
      </c>
      <c r="D2396" s="31">
        <v>128.109083</v>
      </c>
      <c r="E2396" s="11">
        <v>22162.8714</v>
      </c>
      <c r="F2396">
        <v>173</v>
      </c>
    </row>
    <row r="2397" spans="1:6" x14ac:dyDescent="0.3">
      <c r="A2397">
        <v>9700124</v>
      </c>
      <c r="B2397" t="s">
        <v>89</v>
      </c>
      <c r="C2397">
        <v>2</v>
      </c>
      <c r="D2397" s="31">
        <v>129.62140099999999</v>
      </c>
      <c r="E2397" s="11">
        <v>20350.560000000001</v>
      </c>
      <c r="F2397">
        <v>157</v>
      </c>
    </row>
    <row r="2398" spans="1:6" x14ac:dyDescent="0.3">
      <c r="A2398">
        <v>9700124</v>
      </c>
      <c r="B2398" t="s">
        <v>56</v>
      </c>
      <c r="C2398">
        <v>1</v>
      </c>
      <c r="D2398" s="31">
        <v>185.36580000000001</v>
      </c>
      <c r="E2398" s="11">
        <v>19648.774799999999</v>
      </c>
      <c r="F2398">
        <v>106</v>
      </c>
    </row>
    <row r="2399" spans="1:6" x14ac:dyDescent="0.3">
      <c r="A2399">
        <v>9700124</v>
      </c>
      <c r="B2399" t="s">
        <v>155</v>
      </c>
      <c r="C2399" t="s">
        <v>225</v>
      </c>
      <c r="D2399" s="31">
        <v>131.53340399999999</v>
      </c>
      <c r="E2399" s="11">
        <v>19335.410500000002</v>
      </c>
      <c r="F2399">
        <v>147</v>
      </c>
    </row>
    <row r="2400" spans="1:6" x14ac:dyDescent="0.3">
      <c r="A2400">
        <v>9700124</v>
      </c>
      <c r="B2400" t="s">
        <v>77</v>
      </c>
      <c r="C2400">
        <v>4</v>
      </c>
      <c r="D2400" s="31">
        <v>105.88064199999999</v>
      </c>
      <c r="E2400" s="11">
        <v>18952.634999999998</v>
      </c>
      <c r="F2400">
        <v>179</v>
      </c>
    </row>
    <row r="2401" spans="1:6" x14ac:dyDescent="0.3">
      <c r="A2401">
        <v>9700124</v>
      </c>
      <c r="B2401" t="s">
        <v>168</v>
      </c>
      <c r="C2401">
        <v>4</v>
      </c>
      <c r="D2401" s="31">
        <v>140.285853</v>
      </c>
      <c r="E2401" s="11">
        <v>17676.017599999999</v>
      </c>
      <c r="F2401">
        <v>126</v>
      </c>
    </row>
    <row r="2402" spans="1:6" x14ac:dyDescent="0.3">
      <c r="A2402">
        <v>9700124</v>
      </c>
      <c r="B2402" t="s">
        <v>77</v>
      </c>
      <c r="C2402">
        <v>1</v>
      </c>
      <c r="D2402" s="31">
        <v>106.05818499999999</v>
      </c>
      <c r="E2402" s="11">
        <v>15590.5533</v>
      </c>
      <c r="F2402">
        <v>147</v>
      </c>
    </row>
    <row r="2403" spans="1:6" x14ac:dyDescent="0.3">
      <c r="A2403">
        <v>9700124</v>
      </c>
      <c r="B2403" t="s">
        <v>164</v>
      </c>
      <c r="C2403">
        <v>1</v>
      </c>
      <c r="D2403" s="31">
        <v>129.098398</v>
      </c>
      <c r="E2403" s="11">
        <v>15104.5126</v>
      </c>
      <c r="F2403">
        <v>117</v>
      </c>
    </row>
    <row r="2404" spans="1:6" x14ac:dyDescent="0.3">
      <c r="A2404">
        <v>9700124</v>
      </c>
      <c r="B2404" t="s">
        <v>93</v>
      </c>
      <c r="C2404">
        <v>3</v>
      </c>
      <c r="D2404" s="31">
        <v>124.377088</v>
      </c>
      <c r="E2404" s="11">
        <v>14800.8735</v>
      </c>
      <c r="F2404">
        <v>119</v>
      </c>
    </row>
    <row r="2405" spans="1:6" x14ac:dyDescent="0.3">
      <c r="A2405">
        <v>9700124</v>
      </c>
      <c r="B2405" t="s">
        <v>42</v>
      </c>
      <c r="C2405">
        <v>3</v>
      </c>
      <c r="D2405" s="31">
        <v>100.84784500000001</v>
      </c>
      <c r="E2405" s="11">
        <v>14219.546200000001</v>
      </c>
      <c r="F2405">
        <v>141</v>
      </c>
    </row>
    <row r="2406" spans="1:6" x14ac:dyDescent="0.3">
      <c r="A2406">
        <v>9700124</v>
      </c>
      <c r="B2406" t="s">
        <v>116</v>
      </c>
      <c r="C2406">
        <v>3</v>
      </c>
      <c r="D2406" s="31">
        <v>101.896011</v>
      </c>
      <c r="E2406" s="11">
        <v>14163.545599999999</v>
      </c>
      <c r="F2406">
        <v>139</v>
      </c>
    </row>
    <row r="2407" spans="1:6" x14ac:dyDescent="0.3">
      <c r="A2407">
        <v>9700124</v>
      </c>
      <c r="B2407" t="s">
        <v>95</v>
      </c>
      <c r="C2407" t="s">
        <v>225</v>
      </c>
      <c r="D2407" s="31">
        <v>103.060948</v>
      </c>
      <c r="E2407" s="11">
        <v>14119.35</v>
      </c>
      <c r="F2407">
        <v>137</v>
      </c>
    </row>
    <row r="2408" spans="1:6" x14ac:dyDescent="0.3">
      <c r="A2408">
        <v>9700124</v>
      </c>
      <c r="B2408" t="s">
        <v>136</v>
      </c>
      <c r="C2408">
        <v>1</v>
      </c>
      <c r="D2408" s="31">
        <v>126.52594499999999</v>
      </c>
      <c r="E2408" s="11">
        <v>14044.38</v>
      </c>
      <c r="F2408">
        <v>111</v>
      </c>
    </row>
    <row r="2409" spans="1:6" x14ac:dyDescent="0.3">
      <c r="A2409">
        <v>9700124</v>
      </c>
      <c r="B2409" t="s">
        <v>168</v>
      </c>
      <c r="C2409">
        <v>1</v>
      </c>
      <c r="D2409" s="31">
        <v>135.142516</v>
      </c>
      <c r="E2409" s="11">
        <v>13919.6792</v>
      </c>
      <c r="F2409">
        <v>103</v>
      </c>
    </row>
    <row r="2410" spans="1:6" x14ac:dyDescent="0.3">
      <c r="A2410">
        <v>9700124</v>
      </c>
      <c r="B2410" t="s">
        <v>116</v>
      </c>
      <c r="C2410" t="s">
        <v>225</v>
      </c>
      <c r="D2410" s="31">
        <v>100.931862</v>
      </c>
      <c r="E2410" s="11">
        <v>13625.8014</v>
      </c>
      <c r="F2410">
        <v>135</v>
      </c>
    </row>
    <row r="2411" spans="1:6" x14ac:dyDescent="0.3">
      <c r="A2411">
        <v>9700124</v>
      </c>
      <c r="B2411" t="s">
        <v>56</v>
      </c>
      <c r="C2411">
        <v>4</v>
      </c>
      <c r="D2411" s="31">
        <v>185.36580000000001</v>
      </c>
      <c r="E2411" s="11">
        <v>11863.4112</v>
      </c>
      <c r="F2411">
        <v>64</v>
      </c>
    </row>
    <row r="2412" spans="1:6" x14ac:dyDescent="0.3">
      <c r="A2412">
        <v>9700124</v>
      </c>
      <c r="B2412" t="s">
        <v>50</v>
      </c>
      <c r="C2412">
        <v>3</v>
      </c>
      <c r="D2412" s="31">
        <v>103.27918099999999</v>
      </c>
      <c r="E2412" s="11">
        <v>11360.71</v>
      </c>
      <c r="F2412">
        <v>110</v>
      </c>
    </row>
    <row r="2413" spans="1:6" x14ac:dyDescent="0.3">
      <c r="A2413">
        <v>9700124</v>
      </c>
      <c r="B2413" t="s">
        <v>93</v>
      </c>
      <c r="C2413">
        <v>2</v>
      </c>
      <c r="D2413" s="31">
        <v>131.27694099999999</v>
      </c>
      <c r="E2413" s="11">
        <v>11158.54</v>
      </c>
      <c r="F2413">
        <v>85</v>
      </c>
    </row>
    <row r="2414" spans="1:6" x14ac:dyDescent="0.3">
      <c r="A2414">
        <v>9700124</v>
      </c>
      <c r="B2414" t="s">
        <v>42</v>
      </c>
      <c r="C2414">
        <v>1</v>
      </c>
      <c r="D2414" s="31">
        <v>100.837226</v>
      </c>
      <c r="E2414" s="11">
        <v>10688.745999999999</v>
      </c>
      <c r="F2414">
        <v>106</v>
      </c>
    </row>
    <row r="2415" spans="1:6" x14ac:dyDescent="0.3">
      <c r="A2415">
        <v>9700124</v>
      </c>
      <c r="B2415" t="s">
        <v>168</v>
      </c>
      <c r="C2415">
        <v>2</v>
      </c>
      <c r="D2415" s="31">
        <v>137.43754000000001</v>
      </c>
      <c r="E2415" s="11">
        <v>10170.378000000001</v>
      </c>
      <c r="F2415">
        <v>74</v>
      </c>
    </row>
    <row r="2416" spans="1:6" x14ac:dyDescent="0.3">
      <c r="A2416">
        <v>9700100</v>
      </c>
      <c r="B2416" t="s">
        <v>77</v>
      </c>
      <c r="C2416" t="s">
        <v>225</v>
      </c>
      <c r="D2416" s="31">
        <v>144.849369</v>
      </c>
      <c r="E2416" s="11">
        <v>11298.2508</v>
      </c>
      <c r="F2416">
        <v>78</v>
      </c>
    </row>
    <row r="2417" spans="1:6" x14ac:dyDescent="0.3">
      <c r="A2417">
        <v>9700071</v>
      </c>
      <c r="B2417" t="s">
        <v>174</v>
      </c>
      <c r="C2417">
        <v>3</v>
      </c>
      <c r="D2417" s="31">
        <v>125.54566</v>
      </c>
      <c r="E2417" s="11">
        <v>99808.8</v>
      </c>
      <c r="F2417">
        <v>795</v>
      </c>
    </row>
    <row r="2418" spans="1:6" x14ac:dyDescent="0.3">
      <c r="A2418">
        <v>9700071</v>
      </c>
      <c r="B2418" t="s">
        <v>77</v>
      </c>
      <c r="C2418" t="s">
        <v>225</v>
      </c>
      <c r="D2418" s="31">
        <v>103.02806699999999</v>
      </c>
      <c r="E2418" s="11">
        <v>89737.446500000005</v>
      </c>
      <c r="F2418">
        <v>871</v>
      </c>
    </row>
    <row r="2419" spans="1:6" x14ac:dyDescent="0.3">
      <c r="A2419">
        <v>9700071</v>
      </c>
      <c r="B2419" t="s">
        <v>174</v>
      </c>
      <c r="C2419">
        <v>4</v>
      </c>
      <c r="D2419" s="31">
        <v>126.64176</v>
      </c>
      <c r="E2419" s="11">
        <v>51796.480000000003</v>
      </c>
      <c r="F2419">
        <v>409</v>
      </c>
    </row>
    <row r="2420" spans="1:6" x14ac:dyDescent="0.3">
      <c r="A2420">
        <v>9700071</v>
      </c>
      <c r="B2420" t="s">
        <v>174</v>
      </c>
      <c r="C2420" t="s">
        <v>225</v>
      </c>
      <c r="D2420" s="31">
        <v>128.64213100000001</v>
      </c>
      <c r="E2420" s="11">
        <v>50942.284</v>
      </c>
      <c r="F2420">
        <v>396</v>
      </c>
    </row>
    <row r="2421" spans="1:6" x14ac:dyDescent="0.3">
      <c r="A2421">
        <v>9700071</v>
      </c>
      <c r="B2421" t="s">
        <v>174</v>
      </c>
      <c r="C2421">
        <v>2</v>
      </c>
      <c r="D2421" s="31">
        <v>127.072136</v>
      </c>
      <c r="E2421" s="11">
        <v>44602.32</v>
      </c>
      <c r="F2421">
        <v>351</v>
      </c>
    </row>
    <row r="2422" spans="1:6" x14ac:dyDescent="0.3">
      <c r="A2422">
        <v>9700071</v>
      </c>
      <c r="B2422" t="s">
        <v>174</v>
      </c>
      <c r="C2422">
        <v>1</v>
      </c>
      <c r="D2422" s="31">
        <v>128.23716999999999</v>
      </c>
      <c r="E2422" s="11">
        <v>39881.760000000002</v>
      </c>
      <c r="F2422">
        <v>311</v>
      </c>
    </row>
    <row r="2423" spans="1:6" x14ac:dyDescent="0.3">
      <c r="A2423">
        <v>9700071</v>
      </c>
      <c r="B2423" t="s">
        <v>77</v>
      </c>
      <c r="C2423">
        <v>3</v>
      </c>
      <c r="D2423" s="31">
        <v>102.060548</v>
      </c>
      <c r="E2423" s="11">
        <v>33475.86</v>
      </c>
      <c r="F2423">
        <v>328</v>
      </c>
    </row>
    <row r="2424" spans="1:6" x14ac:dyDescent="0.3">
      <c r="A2424">
        <v>9700071</v>
      </c>
      <c r="B2424" t="s">
        <v>77</v>
      </c>
      <c r="C2424">
        <v>2</v>
      </c>
      <c r="D2424" s="31">
        <v>100.20546299999999</v>
      </c>
      <c r="E2424" s="11">
        <v>19439.86</v>
      </c>
      <c r="F2424">
        <v>194</v>
      </c>
    </row>
    <row r="2425" spans="1:6" x14ac:dyDescent="0.3">
      <c r="A2425">
        <v>9700071</v>
      </c>
      <c r="B2425" t="s">
        <v>129</v>
      </c>
      <c r="C2425" t="s">
        <v>225</v>
      </c>
      <c r="D2425" s="31">
        <v>116.429388</v>
      </c>
      <c r="E2425" s="11">
        <v>13156.5209</v>
      </c>
      <c r="F2425">
        <v>113</v>
      </c>
    </row>
    <row r="2426" spans="1:6" x14ac:dyDescent="0.3">
      <c r="A2426">
        <v>9700071</v>
      </c>
      <c r="B2426" t="s">
        <v>136</v>
      </c>
      <c r="C2426" t="s">
        <v>225</v>
      </c>
      <c r="D2426" s="31">
        <v>116.883425</v>
      </c>
      <c r="E2426" s="11">
        <v>12623.41</v>
      </c>
      <c r="F2426">
        <v>108</v>
      </c>
    </row>
    <row r="2427" spans="1:6" x14ac:dyDescent="0.3">
      <c r="A2427">
        <v>9700014</v>
      </c>
      <c r="B2427" t="s">
        <v>56</v>
      </c>
      <c r="C2427" t="s">
        <v>225</v>
      </c>
      <c r="D2427" s="31">
        <v>99.651184999999998</v>
      </c>
      <c r="E2427" s="11">
        <v>60288.967299999997</v>
      </c>
      <c r="F2427">
        <v>605</v>
      </c>
    </row>
    <row r="2428" spans="1:6" x14ac:dyDescent="0.3">
      <c r="A2428">
        <v>9700014</v>
      </c>
      <c r="B2428" t="s">
        <v>56</v>
      </c>
      <c r="C2428">
        <v>3</v>
      </c>
      <c r="D2428" s="31">
        <v>99.431376</v>
      </c>
      <c r="E2428" s="11">
        <v>41462.8842</v>
      </c>
      <c r="F2428">
        <v>417</v>
      </c>
    </row>
    <row r="2429" spans="1:6" x14ac:dyDescent="0.3">
      <c r="A2429">
        <v>9700014</v>
      </c>
      <c r="B2429" t="s">
        <v>56</v>
      </c>
      <c r="C2429">
        <v>2</v>
      </c>
      <c r="D2429" s="31">
        <v>99.186414999999997</v>
      </c>
      <c r="E2429" s="11">
        <v>11108.878500000001</v>
      </c>
      <c r="F2429">
        <v>112</v>
      </c>
    </row>
    <row r="2430" spans="1:6" x14ac:dyDescent="0.3">
      <c r="A2430">
        <v>9309123</v>
      </c>
      <c r="B2430" t="s">
        <v>56</v>
      </c>
      <c r="C2430" t="s">
        <v>225</v>
      </c>
      <c r="D2430" s="31">
        <v>416.66660000000002</v>
      </c>
      <c r="E2430" s="11">
        <v>19999.996800000001</v>
      </c>
      <c r="F2430">
        <v>48</v>
      </c>
    </row>
    <row r="2431" spans="1:6" x14ac:dyDescent="0.3">
      <c r="A2431">
        <v>9309123</v>
      </c>
      <c r="B2431" t="s">
        <v>56</v>
      </c>
      <c r="C2431">
        <v>3</v>
      </c>
      <c r="D2431" s="31">
        <v>416.66660000000002</v>
      </c>
      <c r="E2431" s="11">
        <v>12916.6646</v>
      </c>
      <c r="F2431">
        <v>31</v>
      </c>
    </row>
    <row r="2432" spans="1:6" x14ac:dyDescent="0.3">
      <c r="A2432">
        <v>9309113</v>
      </c>
      <c r="B2432" t="s">
        <v>56</v>
      </c>
      <c r="C2432" t="s">
        <v>225</v>
      </c>
      <c r="D2432" s="31">
        <v>76.423568000000003</v>
      </c>
      <c r="E2432" s="11">
        <v>28123.873299999999</v>
      </c>
      <c r="F2432">
        <v>368</v>
      </c>
    </row>
    <row r="2433" spans="1:6" x14ac:dyDescent="0.3">
      <c r="A2433">
        <v>9309113</v>
      </c>
      <c r="B2433" t="s">
        <v>56</v>
      </c>
      <c r="C2433">
        <v>3</v>
      </c>
      <c r="D2433" s="31">
        <v>79.095776999999998</v>
      </c>
      <c r="E2433" s="11">
        <v>23570.5416</v>
      </c>
      <c r="F2433">
        <v>298</v>
      </c>
    </row>
    <row r="2434" spans="1:6" x14ac:dyDescent="0.3">
      <c r="A2434">
        <v>9116385</v>
      </c>
      <c r="B2434" t="s">
        <v>164</v>
      </c>
      <c r="C2434" t="s">
        <v>225</v>
      </c>
      <c r="D2434" s="31">
        <v>1441.5270230000001</v>
      </c>
      <c r="E2434" s="11">
        <v>24505.9594</v>
      </c>
      <c r="F2434">
        <v>17</v>
      </c>
    </row>
    <row r="2435" spans="1:6" x14ac:dyDescent="0.3">
      <c r="A2435">
        <v>9116384</v>
      </c>
      <c r="B2435" t="s">
        <v>164</v>
      </c>
      <c r="C2435" t="s">
        <v>225</v>
      </c>
      <c r="D2435" s="31">
        <v>12897.2</v>
      </c>
      <c r="E2435" s="11">
        <v>25794.400000000001</v>
      </c>
      <c r="F2435">
        <v>2</v>
      </c>
    </row>
    <row r="2436" spans="1:6" x14ac:dyDescent="0.3">
      <c r="A2436">
        <v>9116371</v>
      </c>
      <c r="B2436" t="s">
        <v>77</v>
      </c>
      <c r="C2436">
        <v>3</v>
      </c>
      <c r="D2436" s="31">
        <v>92.338700000000003</v>
      </c>
      <c r="E2436" s="11">
        <v>19298.7883</v>
      </c>
      <c r="F2436">
        <v>209</v>
      </c>
    </row>
    <row r="2437" spans="1:6" x14ac:dyDescent="0.3">
      <c r="A2437">
        <v>9116371</v>
      </c>
      <c r="B2437" t="s">
        <v>68</v>
      </c>
      <c r="C2437">
        <v>3</v>
      </c>
      <c r="D2437" s="31">
        <v>83.613399999999999</v>
      </c>
      <c r="E2437" s="11">
        <v>12709.236800000001</v>
      </c>
      <c r="F2437">
        <v>152</v>
      </c>
    </row>
    <row r="2438" spans="1:6" x14ac:dyDescent="0.3">
      <c r="A2438">
        <v>9116371</v>
      </c>
      <c r="B2438" t="s">
        <v>101</v>
      </c>
      <c r="C2438">
        <v>3</v>
      </c>
      <c r="D2438" s="31">
        <v>102.0491</v>
      </c>
      <c r="E2438" s="11">
        <v>12143.8429</v>
      </c>
      <c r="F2438">
        <v>119</v>
      </c>
    </row>
    <row r="2439" spans="1:6" x14ac:dyDescent="0.3">
      <c r="A2439">
        <v>9116371</v>
      </c>
      <c r="B2439" t="s">
        <v>154</v>
      </c>
      <c r="C2439">
        <v>3</v>
      </c>
      <c r="D2439" s="31">
        <v>100.77438600000001</v>
      </c>
      <c r="E2439" s="11">
        <v>12092.9264</v>
      </c>
      <c r="F2439">
        <v>120</v>
      </c>
    </row>
    <row r="2440" spans="1:6" x14ac:dyDescent="0.3">
      <c r="A2440">
        <v>9116371</v>
      </c>
      <c r="B2440" t="s">
        <v>56</v>
      </c>
      <c r="C2440" t="s">
        <v>225</v>
      </c>
      <c r="D2440" s="31">
        <v>155.0926</v>
      </c>
      <c r="E2440" s="11">
        <v>10856.482</v>
      </c>
      <c r="F2440">
        <v>70</v>
      </c>
    </row>
    <row r="2441" spans="1:6" x14ac:dyDescent="0.3">
      <c r="A2441">
        <v>9116352</v>
      </c>
      <c r="B2441" t="s">
        <v>77</v>
      </c>
      <c r="C2441">
        <v>3</v>
      </c>
      <c r="D2441" s="31">
        <v>122.78230000000001</v>
      </c>
      <c r="E2441" s="11">
        <v>12032.6654</v>
      </c>
      <c r="F2441">
        <v>98</v>
      </c>
    </row>
    <row r="2442" spans="1:6" x14ac:dyDescent="0.3">
      <c r="A2442">
        <v>9116331</v>
      </c>
      <c r="B2442" t="s">
        <v>164</v>
      </c>
      <c r="C2442" t="s">
        <v>225</v>
      </c>
      <c r="D2442" s="31">
        <v>11401.87</v>
      </c>
      <c r="E2442" s="11">
        <v>102616.83</v>
      </c>
      <c r="F2442">
        <v>9</v>
      </c>
    </row>
    <row r="2443" spans="1:6" x14ac:dyDescent="0.3">
      <c r="A2443">
        <v>9116331</v>
      </c>
      <c r="B2443" t="s">
        <v>97</v>
      </c>
      <c r="C2443">
        <v>3</v>
      </c>
      <c r="D2443" s="31">
        <v>264.19</v>
      </c>
      <c r="E2443" s="11">
        <v>24305.48</v>
      </c>
      <c r="F2443">
        <v>92</v>
      </c>
    </row>
    <row r="2444" spans="1:6" x14ac:dyDescent="0.3">
      <c r="A2444">
        <v>9116319</v>
      </c>
      <c r="B2444" t="s">
        <v>97</v>
      </c>
      <c r="C2444">
        <v>3</v>
      </c>
      <c r="D2444" s="31">
        <v>61</v>
      </c>
      <c r="E2444" s="11">
        <v>11163</v>
      </c>
      <c r="F2444">
        <v>183</v>
      </c>
    </row>
    <row r="2445" spans="1:6" x14ac:dyDescent="0.3">
      <c r="A2445">
        <v>9116313</v>
      </c>
      <c r="B2445" t="s">
        <v>77</v>
      </c>
      <c r="C2445">
        <v>3</v>
      </c>
      <c r="D2445" s="31">
        <v>114.9194</v>
      </c>
      <c r="E2445" s="11">
        <v>15169.3608</v>
      </c>
      <c r="F2445">
        <v>132</v>
      </c>
    </row>
    <row r="2446" spans="1:6" x14ac:dyDescent="0.3">
      <c r="A2446">
        <v>9116313</v>
      </c>
      <c r="B2446" t="s">
        <v>75</v>
      </c>
      <c r="C2446">
        <v>3</v>
      </c>
      <c r="D2446" s="31">
        <v>115.28919999999999</v>
      </c>
      <c r="E2446" s="11">
        <v>12335.9444</v>
      </c>
      <c r="F2446">
        <v>107</v>
      </c>
    </row>
    <row r="2447" spans="1:6" x14ac:dyDescent="0.3">
      <c r="A2447">
        <v>9116309</v>
      </c>
      <c r="B2447" t="s">
        <v>154</v>
      </c>
      <c r="C2447">
        <v>3</v>
      </c>
      <c r="D2447" s="31">
        <v>281.447925</v>
      </c>
      <c r="E2447" s="11">
        <v>10132.1253</v>
      </c>
      <c r="F2447">
        <v>36</v>
      </c>
    </row>
    <row r="2448" spans="1:6" x14ac:dyDescent="0.3">
      <c r="A2448">
        <v>9116290</v>
      </c>
      <c r="B2448" t="s">
        <v>104</v>
      </c>
      <c r="C2448">
        <v>3</v>
      </c>
      <c r="D2448" s="31">
        <v>345</v>
      </c>
      <c r="E2448" s="11">
        <v>16215</v>
      </c>
      <c r="F2448">
        <v>47</v>
      </c>
    </row>
    <row r="2449" spans="1:6" x14ac:dyDescent="0.3">
      <c r="A2449">
        <v>9116289</v>
      </c>
      <c r="B2449" t="s">
        <v>104</v>
      </c>
      <c r="C2449">
        <v>3</v>
      </c>
      <c r="D2449" s="31">
        <v>124.495514</v>
      </c>
      <c r="E2449" s="11">
        <v>137941.03</v>
      </c>
      <c r="F2449">
        <v>1108</v>
      </c>
    </row>
    <row r="2450" spans="1:6" x14ac:dyDescent="0.3">
      <c r="A2450">
        <v>9116289</v>
      </c>
      <c r="B2450" t="s">
        <v>104</v>
      </c>
      <c r="C2450">
        <v>2</v>
      </c>
      <c r="D2450" s="31">
        <v>123.10324900000001</v>
      </c>
      <c r="E2450" s="11">
        <v>63275.07</v>
      </c>
      <c r="F2450">
        <v>514</v>
      </c>
    </row>
    <row r="2451" spans="1:6" x14ac:dyDescent="0.3">
      <c r="A2451">
        <v>9116289</v>
      </c>
      <c r="B2451" t="s">
        <v>104</v>
      </c>
      <c r="C2451" t="s">
        <v>225</v>
      </c>
      <c r="D2451" s="31">
        <v>134.57400899999999</v>
      </c>
      <c r="E2451" s="11">
        <v>29202.560000000001</v>
      </c>
      <c r="F2451">
        <v>217</v>
      </c>
    </row>
    <row r="2452" spans="1:6" x14ac:dyDescent="0.3">
      <c r="A2452">
        <v>9116289</v>
      </c>
      <c r="B2452" t="s">
        <v>104</v>
      </c>
      <c r="C2452">
        <v>1</v>
      </c>
      <c r="D2452" s="31">
        <v>124.54875</v>
      </c>
      <c r="E2452" s="11">
        <v>16938.63</v>
      </c>
      <c r="F2452">
        <v>136</v>
      </c>
    </row>
    <row r="2453" spans="1:6" x14ac:dyDescent="0.3">
      <c r="A2453">
        <v>9116288</v>
      </c>
      <c r="B2453" t="s">
        <v>104</v>
      </c>
      <c r="C2453">
        <v>3</v>
      </c>
      <c r="D2453" s="31">
        <v>332.89004199999999</v>
      </c>
      <c r="E2453" s="11">
        <v>77563.38</v>
      </c>
      <c r="F2453">
        <v>233</v>
      </c>
    </row>
    <row r="2454" spans="1:6" x14ac:dyDescent="0.3">
      <c r="A2454">
        <v>9116288</v>
      </c>
      <c r="B2454" t="s">
        <v>130</v>
      </c>
      <c r="C2454">
        <v>3</v>
      </c>
      <c r="D2454" s="31">
        <v>472.72361699999999</v>
      </c>
      <c r="E2454" s="11">
        <v>22218.01</v>
      </c>
      <c r="F2454">
        <v>47</v>
      </c>
    </row>
    <row r="2455" spans="1:6" x14ac:dyDescent="0.3">
      <c r="A2455">
        <v>9116288</v>
      </c>
      <c r="B2455" t="s">
        <v>169</v>
      </c>
      <c r="C2455">
        <v>3</v>
      </c>
      <c r="D2455" s="31">
        <v>309.52379999999999</v>
      </c>
      <c r="E2455" s="11">
        <v>14547.6186</v>
      </c>
      <c r="F2455">
        <v>47</v>
      </c>
    </row>
    <row r="2456" spans="1:6" x14ac:dyDescent="0.3">
      <c r="A2456">
        <v>9116288</v>
      </c>
      <c r="B2456" t="s">
        <v>89</v>
      </c>
      <c r="C2456">
        <v>3</v>
      </c>
      <c r="D2456" s="31">
        <v>309.51990000000001</v>
      </c>
      <c r="E2456" s="11">
        <v>12071.276099999999</v>
      </c>
      <c r="F2456">
        <v>39</v>
      </c>
    </row>
    <row r="2457" spans="1:6" x14ac:dyDescent="0.3">
      <c r="A2457">
        <v>9116278</v>
      </c>
      <c r="B2457" t="s">
        <v>104</v>
      </c>
      <c r="C2457">
        <v>3</v>
      </c>
      <c r="D2457" s="31">
        <v>342.03098</v>
      </c>
      <c r="E2457" s="11">
        <v>17443.580000000002</v>
      </c>
      <c r="F2457">
        <v>51</v>
      </c>
    </row>
    <row r="2458" spans="1:6" x14ac:dyDescent="0.3">
      <c r="A2458">
        <v>9116276</v>
      </c>
      <c r="B2458" t="s">
        <v>77</v>
      </c>
      <c r="C2458">
        <v>3</v>
      </c>
      <c r="D2458" s="31">
        <v>140.41747100000001</v>
      </c>
      <c r="E2458" s="11">
        <v>14462.999599999999</v>
      </c>
      <c r="F2458">
        <v>103</v>
      </c>
    </row>
    <row r="2459" spans="1:6" x14ac:dyDescent="0.3">
      <c r="A2459">
        <v>9116272</v>
      </c>
      <c r="B2459" t="s">
        <v>68</v>
      </c>
      <c r="C2459">
        <v>3</v>
      </c>
      <c r="D2459" s="31">
        <v>86.857100000000003</v>
      </c>
      <c r="E2459" s="11">
        <v>19803.418799999999</v>
      </c>
      <c r="F2459">
        <v>228</v>
      </c>
    </row>
    <row r="2460" spans="1:6" x14ac:dyDescent="0.3">
      <c r="A2460">
        <v>9116272</v>
      </c>
      <c r="B2460" t="s">
        <v>68</v>
      </c>
      <c r="C2460" t="s">
        <v>225</v>
      </c>
      <c r="D2460" s="31">
        <v>86.857100000000003</v>
      </c>
      <c r="E2460" s="11">
        <v>11465.137199999999</v>
      </c>
      <c r="F2460">
        <v>132</v>
      </c>
    </row>
    <row r="2461" spans="1:6" x14ac:dyDescent="0.3">
      <c r="A2461">
        <v>9116265</v>
      </c>
      <c r="B2461" t="s">
        <v>77</v>
      </c>
      <c r="C2461">
        <v>3</v>
      </c>
      <c r="D2461" s="31">
        <v>122.583534</v>
      </c>
      <c r="E2461" s="11">
        <v>102112.0843</v>
      </c>
      <c r="F2461">
        <v>833</v>
      </c>
    </row>
    <row r="2462" spans="1:6" x14ac:dyDescent="0.3">
      <c r="A2462">
        <v>9116265</v>
      </c>
      <c r="B2462" t="s">
        <v>77</v>
      </c>
      <c r="C2462" t="s">
        <v>225</v>
      </c>
      <c r="D2462" s="31">
        <v>112.116513</v>
      </c>
      <c r="E2462" s="11">
        <v>14463.030199999999</v>
      </c>
      <c r="F2462">
        <v>129</v>
      </c>
    </row>
    <row r="2463" spans="1:6" x14ac:dyDescent="0.3">
      <c r="A2463">
        <v>9116263</v>
      </c>
      <c r="B2463" t="s">
        <v>129</v>
      </c>
      <c r="C2463">
        <v>3</v>
      </c>
      <c r="D2463" s="31">
        <v>170.415256</v>
      </c>
      <c r="E2463" s="11">
        <v>10565.7459</v>
      </c>
      <c r="F2463">
        <v>62</v>
      </c>
    </row>
    <row r="2464" spans="1:6" x14ac:dyDescent="0.3">
      <c r="A2464">
        <v>9116260</v>
      </c>
      <c r="B2464" t="s">
        <v>174</v>
      </c>
      <c r="C2464">
        <v>3</v>
      </c>
      <c r="D2464" s="31">
        <v>153</v>
      </c>
      <c r="E2464" s="11">
        <v>18972</v>
      </c>
      <c r="F2464">
        <v>124</v>
      </c>
    </row>
    <row r="2465" spans="1:6" x14ac:dyDescent="0.3">
      <c r="A2465">
        <v>9116259</v>
      </c>
      <c r="B2465" t="s">
        <v>174</v>
      </c>
      <c r="C2465">
        <v>3</v>
      </c>
      <c r="D2465" s="31">
        <v>59.4</v>
      </c>
      <c r="E2465" s="11">
        <v>23284.799999999999</v>
      </c>
      <c r="F2465">
        <v>392</v>
      </c>
    </row>
    <row r="2466" spans="1:6" x14ac:dyDescent="0.3">
      <c r="A2466">
        <v>9116258</v>
      </c>
      <c r="B2466" t="s">
        <v>77</v>
      </c>
      <c r="C2466">
        <v>3</v>
      </c>
      <c r="D2466" s="31">
        <v>241.12899999999999</v>
      </c>
      <c r="E2466" s="11">
        <v>53048.38</v>
      </c>
      <c r="F2466">
        <v>220</v>
      </c>
    </row>
    <row r="2467" spans="1:6" x14ac:dyDescent="0.3">
      <c r="A2467">
        <v>9116258</v>
      </c>
      <c r="B2467" t="s">
        <v>77</v>
      </c>
      <c r="C2467" t="s">
        <v>225</v>
      </c>
      <c r="D2467" s="31">
        <v>241.12899999999999</v>
      </c>
      <c r="E2467" s="11">
        <v>14708.869000000001</v>
      </c>
      <c r="F2467">
        <v>61</v>
      </c>
    </row>
    <row r="2468" spans="1:6" x14ac:dyDescent="0.3">
      <c r="A2468">
        <v>9116254</v>
      </c>
      <c r="B2468" t="s">
        <v>75</v>
      </c>
      <c r="C2468">
        <v>3</v>
      </c>
      <c r="D2468" s="31">
        <v>147.85120000000001</v>
      </c>
      <c r="E2468" s="11">
        <v>53078.580800000003</v>
      </c>
      <c r="F2468">
        <v>359</v>
      </c>
    </row>
    <row r="2469" spans="1:6" x14ac:dyDescent="0.3">
      <c r="A2469">
        <v>9116247</v>
      </c>
      <c r="B2469" t="s">
        <v>75</v>
      </c>
      <c r="C2469">
        <v>3</v>
      </c>
      <c r="D2469" s="31">
        <v>301.65289999999999</v>
      </c>
      <c r="E2469" s="11">
        <v>37103.306700000001</v>
      </c>
      <c r="F2469">
        <v>123</v>
      </c>
    </row>
    <row r="2470" spans="1:6" x14ac:dyDescent="0.3">
      <c r="A2470">
        <v>9116247</v>
      </c>
      <c r="B2470" t="s">
        <v>77</v>
      </c>
      <c r="C2470">
        <v>3</v>
      </c>
      <c r="D2470" s="31">
        <v>307.66129999999998</v>
      </c>
      <c r="E2470" s="11">
        <v>33227.420400000003</v>
      </c>
      <c r="F2470">
        <v>108</v>
      </c>
    </row>
    <row r="2471" spans="1:6" x14ac:dyDescent="0.3">
      <c r="A2471">
        <v>9116247</v>
      </c>
      <c r="B2471" t="s">
        <v>56</v>
      </c>
      <c r="C2471" t="s">
        <v>225</v>
      </c>
      <c r="D2471" s="31">
        <v>591.66660000000002</v>
      </c>
      <c r="E2471" s="11">
        <v>17158.331399999999</v>
      </c>
      <c r="F2471">
        <v>29</v>
      </c>
    </row>
    <row r="2472" spans="1:6" x14ac:dyDescent="0.3">
      <c r="A2472">
        <v>9116246</v>
      </c>
      <c r="B2472" t="s">
        <v>104</v>
      </c>
      <c r="C2472">
        <v>3</v>
      </c>
      <c r="D2472" s="31">
        <v>393.5</v>
      </c>
      <c r="E2472" s="11">
        <v>66108</v>
      </c>
      <c r="F2472">
        <v>168</v>
      </c>
    </row>
    <row r="2473" spans="1:6" x14ac:dyDescent="0.3">
      <c r="A2473">
        <v>9116246</v>
      </c>
      <c r="B2473" t="s">
        <v>77</v>
      </c>
      <c r="C2473">
        <v>3</v>
      </c>
      <c r="D2473" s="31">
        <v>278.08857499999999</v>
      </c>
      <c r="E2473" s="11">
        <v>61457.575199999999</v>
      </c>
      <c r="F2473">
        <v>221</v>
      </c>
    </row>
    <row r="2474" spans="1:6" x14ac:dyDescent="0.3">
      <c r="A2474">
        <v>9116246</v>
      </c>
      <c r="B2474" t="s">
        <v>101</v>
      </c>
      <c r="C2474">
        <v>3</v>
      </c>
      <c r="D2474" s="31">
        <v>286.04677500000003</v>
      </c>
      <c r="E2474" s="11">
        <v>25744.209800000001</v>
      </c>
      <c r="F2474">
        <v>90</v>
      </c>
    </row>
    <row r="2475" spans="1:6" x14ac:dyDescent="0.3">
      <c r="A2475">
        <v>9116246</v>
      </c>
      <c r="B2475" t="s">
        <v>154</v>
      </c>
      <c r="C2475">
        <v>3</v>
      </c>
      <c r="D2475" s="31">
        <v>277.56441000000001</v>
      </c>
      <c r="E2475" s="11">
        <v>18041.686699999998</v>
      </c>
      <c r="F2475">
        <v>65</v>
      </c>
    </row>
    <row r="2476" spans="1:6" x14ac:dyDescent="0.3">
      <c r="A2476">
        <v>9116246</v>
      </c>
      <c r="B2476" t="s">
        <v>77</v>
      </c>
      <c r="C2476" t="s">
        <v>225</v>
      </c>
      <c r="D2476" s="31">
        <v>278.22579999999999</v>
      </c>
      <c r="E2476" s="11">
        <v>14467.741599999999</v>
      </c>
      <c r="F2476">
        <v>52</v>
      </c>
    </row>
    <row r="2477" spans="1:6" x14ac:dyDescent="0.3">
      <c r="A2477">
        <v>9116246</v>
      </c>
      <c r="B2477" t="s">
        <v>43</v>
      </c>
      <c r="C2477">
        <v>3</v>
      </c>
      <c r="D2477" s="31">
        <v>306</v>
      </c>
      <c r="E2477" s="11">
        <v>13464</v>
      </c>
      <c r="F2477">
        <v>44</v>
      </c>
    </row>
    <row r="2478" spans="1:6" x14ac:dyDescent="0.3">
      <c r="A2478">
        <v>9116246</v>
      </c>
      <c r="B2478" t="s">
        <v>154</v>
      </c>
      <c r="C2478" t="s">
        <v>225</v>
      </c>
      <c r="D2478" s="31">
        <v>275.60743000000002</v>
      </c>
      <c r="E2478" s="11">
        <v>12677.941800000001</v>
      </c>
      <c r="F2478">
        <v>46</v>
      </c>
    </row>
    <row r="2479" spans="1:6" x14ac:dyDescent="0.3">
      <c r="A2479">
        <v>9116245</v>
      </c>
      <c r="B2479" t="s">
        <v>75</v>
      </c>
      <c r="C2479">
        <v>3</v>
      </c>
      <c r="D2479" s="31">
        <v>683.88400000000001</v>
      </c>
      <c r="E2479" s="11">
        <v>103950.368</v>
      </c>
      <c r="F2479">
        <v>152</v>
      </c>
    </row>
    <row r="2480" spans="1:6" x14ac:dyDescent="0.3">
      <c r="A2480">
        <v>9116245</v>
      </c>
      <c r="B2480" t="s">
        <v>130</v>
      </c>
      <c r="C2480">
        <v>3</v>
      </c>
      <c r="D2480" s="31">
        <v>1102.9957059999999</v>
      </c>
      <c r="E2480" s="11">
        <v>33089.871200000001</v>
      </c>
      <c r="F2480">
        <v>30</v>
      </c>
    </row>
    <row r="2481" spans="1:6" x14ac:dyDescent="0.3">
      <c r="A2481">
        <v>9116245</v>
      </c>
      <c r="B2481" t="s">
        <v>43</v>
      </c>
      <c r="C2481">
        <v>3</v>
      </c>
      <c r="D2481" s="31">
        <v>769.63760000000002</v>
      </c>
      <c r="E2481" s="11">
        <v>24628.403200000001</v>
      </c>
      <c r="F2481">
        <v>32</v>
      </c>
    </row>
    <row r="2482" spans="1:6" x14ac:dyDescent="0.3">
      <c r="A2482">
        <v>9116245</v>
      </c>
      <c r="B2482" t="s">
        <v>75</v>
      </c>
      <c r="C2482">
        <v>4</v>
      </c>
      <c r="D2482" s="31">
        <v>683.88400000000001</v>
      </c>
      <c r="E2482" s="11">
        <v>19832.635999999999</v>
      </c>
      <c r="F2482">
        <v>29</v>
      </c>
    </row>
    <row r="2483" spans="1:6" x14ac:dyDescent="0.3">
      <c r="A2483">
        <v>9116245</v>
      </c>
      <c r="B2483" t="s">
        <v>77</v>
      </c>
      <c r="C2483">
        <v>3</v>
      </c>
      <c r="D2483" s="31">
        <v>681.45159999999998</v>
      </c>
      <c r="E2483" s="11">
        <v>17036.29</v>
      </c>
      <c r="F2483">
        <v>25</v>
      </c>
    </row>
    <row r="2484" spans="1:6" x14ac:dyDescent="0.3">
      <c r="A2484">
        <v>9116245</v>
      </c>
      <c r="B2484" t="s">
        <v>154</v>
      </c>
      <c r="C2484">
        <v>3</v>
      </c>
      <c r="D2484" s="31">
        <v>673.47829999999999</v>
      </c>
      <c r="E2484" s="11">
        <v>16836.9575</v>
      </c>
      <c r="F2484">
        <v>25</v>
      </c>
    </row>
    <row r="2485" spans="1:6" x14ac:dyDescent="0.3">
      <c r="A2485">
        <v>9116245</v>
      </c>
      <c r="B2485" t="s">
        <v>75</v>
      </c>
      <c r="C2485">
        <v>2</v>
      </c>
      <c r="D2485" s="31">
        <v>683.88400000000001</v>
      </c>
      <c r="E2485" s="11">
        <v>16413.216</v>
      </c>
      <c r="F2485">
        <v>24</v>
      </c>
    </row>
    <row r="2486" spans="1:6" x14ac:dyDescent="0.3">
      <c r="A2486">
        <v>9116245</v>
      </c>
      <c r="B2486" t="s">
        <v>50</v>
      </c>
      <c r="C2486">
        <v>3</v>
      </c>
      <c r="D2486" s="31">
        <v>671.070515</v>
      </c>
      <c r="E2486" s="11">
        <v>13421.4103</v>
      </c>
      <c r="F2486">
        <v>20</v>
      </c>
    </row>
    <row r="2487" spans="1:6" x14ac:dyDescent="0.3">
      <c r="A2487">
        <v>9116245</v>
      </c>
      <c r="B2487" t="s">
        <v>75</v>
      </c>
      <c r="C2487" t="s">
        <v>225</v>
      </c>
      <c r="D2487" s="31">
        <v>683.88400000000001</v>
      </c>
      <c r="E2487" s="11">
        <v>12309.912</v>
      </c>
      <c r="F2487">
        <v>18</v>
      </c>
    </row>
    <row r="2488" spans="1:6" x14ac:dyDescent="0.3">
      <c r="A2488">
        <v>9116245</v>
      </c>
      <c r="B2488" t="s">
        <v>68</v>
      </c>
      <c r="C2488" t="s">
        <v>225</v>
      </c>
      <c r="D2488" s="31">
        <v>626.05039999999997</v>
      </c>
      <c r="E2488" s="11">
        <v>11894.9576</v>
      </c>
      <c r="F2488">
        <v>19</v>
      </c>
    </row>
    <row r="2489" spans="1:6" x14ac:dyDescent="0.3">
      <c r="A2489">
        <v>9116245</v>
      </c>
      <c r="B2489" t="s">
        <v>50</v>
      </c>
      <c r="C2489">
        <v>2</v>
      </c>
      <c r="D2489" s="31">
        <v>671.07050000000004</v>
      </c>
      <c r="E2489" s="11">
        <v>11408.1985</v>
      </c>
      <c r="F2489">
        <v>17</v>
      </c>
    </row>
    <row r="2490" spans="1:6" x14ac:dyDescent="0.3">
      <c r="A2490">
        <v>9116241</v>
      </c>
      <c r="B2490" t="s">
        <v>68</v>
      </c>
      <c r="C2490">
        <v>3</v>
      </c>
      <c r="D2490" s="31">
        <v>124.98486</v>
      </c>
      <c r="E2490" s="11">
        <v>119735.496</v>
      </c>
      <c r="F2490">
        <v>958</v>
      </c>
    </row>
    <row r="2491" spans="1:6" x14ac:dyDescent="0.3">
      <c r="A2491">
        <v>9116241</v>
      </c>
      <c r="B2491" t="s">
        <v>68</v>
      </c>
      <c r="C2491" t="s">
        <v>225</v>
      </c>
      <c r="D2491" s="31">
        <v>125.2101</v>
      </c>
      <c r="E2491" s="11">
        <v>115694.1324</v>
      </c>
      <c r="F2491">
        <v>924</v>
      </c>
    </row>
    <row r="2492" spans="1:6" x14ac:dyDescent="0.3">
      <c r="A2492">
        <v>9116241</v>
      </c>
      <c r="B2492" t="s">
        <v>75</v>
      </c>
      <c r="C2492">
        <v>3</v>
      </c>
      <c r="D2492" s="31">
        <v>136.77680000000001</v>
      </c>
      <c r="E2492" s="11">
        <v>50880.969599999997</v>
      </c>
      <c r="F2492">
        <v>372</v>
      </c>
    </row>
    <row r="2493" spans="1:6" x14ac:dyDescent="0.3">
      <c r="A2493">
        <v>9116241</v>
      </c>
      <c r="B2493" t="s">
        <v>101</v>
      </c>
      <c r="C2493">
        <v>3</v>
      </c>
      <c r="D2493" s="31">
        <v>147.54089999999999</v>
      </c>
      <c r="E2493" s="11">
        <v>49426.201500000003</v>
      </c>
      <c r="F2493">
        <v>335</v>
      </c>
    </row>
    <row r="2494" spans="1:6" x14ac:dyDescent="0.3">
      <c r="A2494">
        <v>9116241</v>
      </c>
      <c r="B2494" t="s">
        <v>77</v>
      </c>
      <c r="C2494">
        <v>3</v>
      </c>
      <c r="D2494" s="31">
        <v>134.50288599999999</v>
      </c>
      <c r="E2494" s="11">
        <v>41023.380299999997</v>
      </c>
      <c r="F2494">
        <v>305</v>
      </c>
    </row>
    <row r="2495" spans="1:6" x14ac:dyDescent="0.3">
      <c r="A2495">
        <v>9116241</v>
      </c>
      <c r="B2495" t="s">
        <v>154</v>
      </c>
      <c r="C2495">
        <v>3</v>
      </c>
      <c r="D2495" s="31">
        <v>134.59933599999999</v>
      </c>
      <c r="E2495" s="11">
        <v>34592.029399999999</v>
      </c>
      <c r="F2495">
        <v>257</v>
      </c>
    </row>
    <row r="2496" spans="1:6" x14ac:dyDescent="0.3">
      <c r="A2496">
        <v>9116241</v>
      </c>
      <c r="B2496" t="s">
        <v>68</v>
      </c>
      <c r="C2496">
        <v>4</v>
      </c>
      <c r="D2496" s="31">
        <v>125.2101</v>
      </c>
      <c r="E2496" s="11">
        <v>28297.482599999999</v>
      </c>
      <c r="F2496">
        <v>226</v>
      </c>
    </row>
    <row r="2497" spans="1:6" x14ac:dyDescent="0.3">
      <c r="A2497">
        <v>9116241</v>
      </c>
      <c r="B2497" t="s">
        <v>101</v>
      </c>
      <c r="C2497" t="s">
        <v>225</v>
      </c>
      <c r="D2497" s="31">
        <v>141.53949700000001</v>
      </c>
      <c r="E2497" s="11">
        <v>22646.319599999999</v>
      </c>
      <c r="F2497">
        <v>160</v>
      </c>
    </row>
    <row r="2498" spans="1:6" x14ac:dyDescent="0.3">
      <c r="A2498">
        <v>9116241</v>
      </c>
      <c r="B2498" t="s">
        <v>56</v>
      </c>
      <c r="C2498">
        <v>3</v>
      </c>
      <c r="D2498" s="31">
        <v>216.47095899999999</v>
      </c>
      <c r="E2498" s="11">
        <v>20997.683099999998</v>
      </c>
      <c r="F2498">
        <v>97</v>
      </c>
    </row>
    <row r="2499" spans="1:6" x14ac:dyDescent="0.3">
      <c r="A2499">
        <v>9116241</v>
      </c>
      <c r="B2499" t="s">
        <v>136</v>
      </c>
      <c r="C2499">
        <v>3</v>
      </c>
      <c r="D2499" s="31">
        <v>139.34903600000001</v>
      </c>
      <c r="E2499" s="11">
        <v>19648.214199999999</v>
      </c>
      <c r="F2499">
        <v>141</v>
      </c>
    </row>
    <row r="2500" spans="1:6" x14ac:dyDescent="0.3">
      <c r="A2500">
        <v>9116241</v>
      </c>
      <c r="B2500" t="s">
        <v>42</v>
      </c>
      <c r="C2500" t="s">
        <v>225</v>
      </c>
      <c r="D2500" s="31">
        <v>131.674837</v>
      </c>
      <c r="E2500" s="11">
        <v>18961.176599999999</v>
      </c>
      <c r="F2500">
        <v>144</v>
      </c>
    </row>
    <row r="2501" spans="1:6" x14ac:dyDescent="0.3">
      <c r="A2501">
        <v>9116241</v>
      </c>
      <c r="B2501" t="s">
        <v>56</v>
      </c>
      <c r="C2501" t="s">
        <v>225</v>
      </c>
      <c r="D2501" s="31">
        <v>216.531125</v>
      </c>
      <c r="E2501" s="11">
        <v>17755.552299999999</v>
      </c>
      <c r="F2501">
        <v>82</v>
      </c>
    </row>
    <row r="2502" spans="1:6" x14ac:dyDescent="0.3">
      <c r="A2502">
        <v>9116241</v>
      </c>
      <c r="B2502" t="s">
        <v>68</v>
      </c>
      <c r="C2502">
        <v>2</v>
      </c>
      <c r="D2502" s="31">
        <v>123.46261</v>
      </c>
      <c r="E2502" s="11">
        <v>16543.989799999999</v>
      </c>
      <c r="F2502">
        <v>134</v>
      </c>
    </row>
    <row r="2503" spans="1:6" x14ac:dyDescent="0.3">
      <c r="A2503">
        <v>9116241</v>
      </c>
      <c r="B2503" t="s">
        <v>42</v>
      </c>
      <c r="C2503">
        <v>3</v>
      </c>
      <c r="D2503" s="31">
        <v>133.16669999999999</v>
      </c>
      <c r="E2503" s="11">
        <v>16246.3374</v>
      </c>
      <c r="F2503">
        <v>122</v>
      </c>
    </row>
    <row r="2504" spans="1:6" x14ac:dyDescent="0.3">
      <c r="A2504">
        <v>9116241</v>
      </c>
      <c r="B2504" t="s">
        <v>95</v>
      </c>
      <c r="C2504" t="s">
        <v>225</v>
      </c>
      <c r="D2504" s="31">
        <v>141.416088</v>
      </c>
      <c r="E2504" s="11">
        <v>15272.937599999999</v>
      </c>
      <c r="F2504">
        <v>108</v>
      </c>
    </row>
    <row r="2505" spans="1:6" x14ac:dyDescent="0.3">
      <c r="A2505">
        <v>9116241</v>
      </c>
      <c r="B2505" t="s">
        <v>95</v>
      </c>
      <c r="C2505">
        <v>3</v>
      </c>
      <c r="D2505" s="31">
        <v>135.03715199999999</v>
      </c>
      <c r="E2505" s="11">
        <v>12558.4552</v>
      </c>
      <c r="F2505">
        <v>93</v>
      </c>
    </row>
    <row r="2506" spans="1:6" x14ac:dyDescent="0.3">
      <c r="A2506">
        <v>9116241</v>
      </c>
      <c r="B2506" t="s">
        <v>68</v>
      </c>
      <c r="C2506">
        <v>1</v>
      </c>
      <c r="D2506" s="31">
        <v>125.307806</v>
      </c>
      <c r="E2506" s="11">
        <v>12029.5494</v>
      </c>
      <c r="F2506">
        <v>96</v>
      </c>
    </row>
    <row r="2507" spans="1:6" x14ac:dyDescent="0.3">
      <c r="A2507">
        <v>9116241</v>
      </c>
      <c r="B2507" t="s">
        <v>154</v>
      </c>
      <c r="C2507" t="s">
        <v>225</v>
      </c>
      <c r="D2507" s="31">
        <v>134.29817299999999</v>
      </c>
      <c r="E2507" s="11">
        <v>11146.7484</v>
      </c>
      <c r="F2507">
        <v>83</v>
      </c>
    </row>
    <row r="2508" spans="1:6" x14ac:dyDescent="0.3">
      <c r="A2508">
        <v>9116241</v>
      </c>
      <c r="B2508" t="s">
        <v>168</v>
      </c>
      <c r="C2508">
        <v>3</v>
      </c>
      <c r="D2508" s="31">
        <v>189.5</v>
      </c>
      <c r="E2508" s="11">
        <v>10612</v>
      </c>
      <c r="F2508">
        <v>56</v>
      </c>
    </row>
    <row r="2509" spans="1:6" x14ac:dyDescent="0.3">
      <c r="A2509">
        <v>9116241</v>
      </c>
      <c r="B2509" t="s">
        <v>130</v>
      </c>
      <c r="C2509">
        <v>3</v>
      </c>
      <c r="D2509" s="31">
        <v>223.908074</v>
      </c>
      <c r="E2509" s="11">
        <v>10523.6795</v>
      </c>
      <c r="F2509">
        <v>47</v>
      </c>
    </row>
    <row r="2510" spans="1:6" x14ac:dyDescent="0.3">
      <c r="A2510">
        <v>9116233</v>
      </c>
      <c r="B2510" t="s">
        <v>104</v>
      </c>
      <c r="C2510">
        <v>3</v>
      </c>
      <c r="D2510" s="31">
        <v>158.37647000000001</v>
      </c>
      <c r="E2510" s="11">
        <v>13462</v>
      </c>
      <c r="F2510">
        <v>85</v>
      </c>
    </row>
    <row r="2511" spans="1:6" x14ac:dyDescent="0.3">
      <c r="A2511">
        <v>9116232</v>
      </c>
      <c r="B2511" t="s">
        <v>104</v>
      </c>
      <c r="C2511">
        <v>3</v>
      </c>
      <c r="D2511" s="31">
        <v>148.38535200000001</v>
      </c>
      <c r="E2511" s="11">
        <v>10535.36</v>
      </c>
      <c r="F2511">
        <v>71</v>
      </c>
    </row>
    <row r="2512" spans="1:6" x14ac:dyDescent="0.3">
      <c r="A2512">
        <v>9116227</v>
      </c>
      <c r="B2512" t="s">
        <v>68</v>
      </c>
      <c r="C2512" t="s">
        <v>225</v>
      </c>
      <c r="D2512" s="31">
        <v>415.96640000000002</v>
      </c>
      <c r="E2512" s="11">
        <v>11231.0928</v>
      </c>
      <c r="F2512">
        <v>27</v>
      </c>
    </row>
    <row r="2513" spans="1:6" x14ac:dyDescent="0.3">
      <c r="A2513">
        <v>9116224</v>
      </c>
      <c r="B2513" t="s">
        <v>174</v>
      </c>
      <c r="C2513">
        <v>3</v>
      </c>
      <c r="D2513" s="31">
        <v>104.37446799999999</v>
      </c>
      <c r="E2513" s="11">
        <v>19622.400000000001</v>
      </c>
      <c r="F2513">
        <v>188</v>
      </c>
    </row>
    <row r="2514" spans="1:6" x14ac:dyDescent="0.3">
      <c r="A2514">
        <v>9116224</v>
      </c>
      <c r="B2514" t="s">
        <v>68</v>
      </c>
      <c r="C2514">
        <v>3</v>
      </c>
      <c r="D2514" s="31">
        <v>57.094935</v>
      </c>
      <c r="E2514" s="11">
        <v>13360.215</v>
      </c>
      <c r="F2514">
        <v>234</v>
      </c>
    </row>
    <row r="2515" spans="1:6" x14ac:dyDescent="0.3">
      <c r="A2515">
        <v>9116224</v>
      </c>
      <c r="B2515" t="s">
        <v>174</v>
      </c>
      <c r="C2515">
        <v>2</v>
      </c>
      <c r="D2515" s="31">
        <v>104.571844</v>
      </c>
      <c r="E2515" s="11">
        <v>10770.9</v>
      </c>
      <c r="F2515">
        <v>103</v>
      </c>
    </row>
    <row r="2516" spans="1:6" x14ac:dyDescent="0.3">
      <c r="A2516">
        <v>9116221</v>
      </c>
      <c r="B2516" t="s">
        <v>104</v>
      </c>
      <c r="C2516">
        <v>3</v>
      </c>
      <c r="D2516" s="31">
        <v>238.1</v>
      </c>
      <c r="E2516" s="11">
        <v>15714.6</v>
      </c>
      <c r="F2516">
        <v>66</v>
      </c>
    </row>
    <row r="2517" spans="1:6" x14ac:dyDescent="0.3">
      <c r="A2517">
        <v>9116220</v>
      </c>
      <c r="B2517" t="s">
        <v>104</v>
      </c>
      <c r="C2517">
        <v>3</v>
      </c>
      <c r="D2517" s="31">
        <v>199.15</v>
      </c>
      <c r="E2517" s="11">
        <v>24296.3</v>
      </c>
      <c r="F2517">
        <v>122</v>
      </c>
    </row>
    <row r="2518" spans="1:6" x14ac:dyDescent="0.3">
      <c r="A2518">
        <v>9116211</v>
      </c>
      <c r="B2518" t="s">
        <v>75</v>
      </c>
      <c r="C2518">
        <v>3</v>
      </c>
      <c r="D2518" s="31">
        <v>67.104605000000006</v>
      </c>
      <c r="E2518" s="11">
        <v>10267.0047</v>
      </c>
      <c r="F2518">
        <v>153</v>
      </c>
    </row>
    <row r="2519" spans="1:6" x14ac:dyDescent="0.3">
      <c r="A2519">
        <v>9116206</v>
      </c>
      <c r="B2519" t="s">
        <v>56</v>
      </c>
      <c r="C2519" t="s">
        <v>225</v>
      </c>
      <c r="D2519" s="31">
        <v>681.71289999999999</v>
      </c>
      <c r="E2519" s="11">
        <v>32040.506300000001</v>
      </c>
      <c r="F2519">
        <v>47</v>
      </c>
    </row>
    <row r="2520" spans="1:6" x14ac:dyDescent="0.3">
      <c r="A2520">
        <v>9116206</v>
      </c>
      <c r="B2520" t="s">
        <v>56</v>
      </c>
      <c r="C2520">
        <v>3</v>
      </c>
      <c r="D2520" s="31">
        <v>659.38941799999998</v>
      </c>
      <c r="E2520" s="11">
        <v>21100.4614</v>
      </c>
      <c r="F2520">
        <v>32</v>
      </c>
    </row>
    <row r="2521" spans="1:6" x14ac:dyDescent="0.3">
      <c r="A2521">
        <v>9116205</v>
      </c>
      <c r="B2521" t="s">
        <v>56</v>
      </c>
      <c r="C2521" t="s">
        <v>225</v>
      </c>
      <c r="D2521" s="31">
        <v>76.838148000000004</v>
      </c>
      <c r="E2521" s="11">
        <v>21437.8433</v>
      </c>
      <c r="F2521">
        <v>279</v>
      </c>
    </row>
    <row r="2522" spans="1:6" x14ac:dyDescent="0.3">
      <c r="A2522">
        <v>9116205</v>
      </c>
      <c r="B2522" t="s">
        <v>68</v>
      </c>
      <c r="C2522" t="s">
        <v>225</v>
      </c>
      <c r="D2522" s="31">
        <v>53.748896000000002</v>
      </c>
      <c r="E2522" s="11">
        <v>16608.409</v>
      </c>
      <c r="F2522">
        <v>309</v>
      </c>
    </row>
    <row r="2523" spans="1:6" x14ac:dyDescent="0.3">
      <c r="A2523">
        <v>9116205</v>
      </c>
      <c r="B2523" t="s">
        <v>68</v>
      </c>
      <c r="C2523">
        <v>3</v>
      </c>
      <c r="D2523" s="31">
        <v>54.099052</v>
      </c>
      <c r="E2523" s="11">
        <v>16608.409</v>
      </c>
      <c r="F2523">
        <v>307</v>
      </c>
    </row>
    <row r="2524" spans="1:6" x14ac:dyDescent="0.3">
      <c r="A2524">
        <v>9116205</v>
      </c>
      <c r="B2524" t="s">
        <v>56</v>
      </c>
      <c r="C2524">
        <v>3</v>
      </c>
      <c r="D2524" s="31">
        <v>79.287839000000005</v>
      </c>
      <c r="E2524" s="11">
        <v>11496.736699999999</v>
      </c>
      <c r="F2524">
        <v>145</v>
      </c>
    </row>
    <row r="2525" spans="1:6" x14ac:dyDescent="0.3">
      <c r="A2525">
        <v>9116204</v>
      </c>
      <c r="B2525" t="s">
        <v>68</v>
      </c>
      <c r="C2525" t="s">
        <v>225</v>
      </c>
      <c r="D2525" s="31">
        <v>415.96640000000002</v>
      </c>
      <c r="E2525" s="11">
        <v>245004.2096</v>
      </c>
      <c r="F2525">
        <v>589</v>
      </c>
    </row>
    <row r="2526" spans="1:6" x14ac:dyDescent="0.3">
      <c r="A2526">
        <v>9116204</v>
      </c>
      <c r="B2526" t="s">
        <v>68</v>
      </c>
      <c r="C2526">
        <v>3</v>
      </c>
      <c r="D2526" s="31">
        <v>415.96640000000002</v>
      </c>
      <c r="E2526" s="11">
        <v>225869.75520000001</v>
      </c>
      <c r="F2526">
        <v>543</v>
      </c>
    </row>
    <row r="2527" spans="1:6" x14ac:dyDescent="0.3">
      <c r="A2527">
        <v>9116204</v>
      </c>
      <c r="B2527" t="s">
        <v>56</v>
      </c>
      <c r="C2527" t="s">
        <v>225</v>
      </c>
      <c r="D2527" s="31">
        <v>521.83752700000002</v>
      </c>
      <c r="E2527" s="11">
        <v>94974.43</v>
      </c>
      <c r="F2527">
        <v>182</v>
      </c>
    </row>
    <row r="2528" spans="1:6" x14ac:dyDescent="0.3">
      <c r="A2528">
        <v>9116204</v>
      </c>
      <c r="B2528" t="s">
        <v>154</v>
      </c>
      <c r="C2528">
        <v>3</v>
      </c>
      <c r="D2528" s="31">
        <v>466.930881</v>
      </c>
      <c r="E2528" s="11">
        <v>63035.669000000002</v>
      </c>
      <c r="F2528">
        <v>135</v>
      </c>
    </row>
    <row r="2529" spans="1:6" x14ac:dyDescent="0.3">
      <c r="A2529">
        <v>9116204</v>
      </c>
      <c r="B2529" t="s">
        <v>101</v>
      </c>
      <c r="C2529">
        <v>3</v>
      </c>
      <c r="D2529" s="31">
        <v>477.00980499999997</v>
      </c>
      <c r="E2529" s="11">
        <v>61057.255100000002</v>
      </c>
      <c r="F2529">
        <v>128</v>
      </c>
    </row>
    <row r="2530" spans="1:6" x14ac:dyDescent="0.3">
      <c r="A2530">
        <v>9116204</v>
      </c>
      <c r="B2530" t="s">
        <v>154</v>
      </c>
      <c r="C2530" t="s">
        <v>225</v>
      </c>
      <c r="D2530" s="31">
        <v>477.018281</v>
      </c>
      <c r="E2530" s="11">
        <v>52949.029300000002</v>
      </c>
      <c r="F2530">
        <v>111</v>
      </c>
    </row>
    <row r="2531" spans="1:6" x14ac:dyDescent="0.3">
      <c r="A2531">
        <v>9116204</v>
      </c>
      <c r="B2531" t="s">
        <v>104</v>
      </c>
      <c r="C2531">
        <v>3</v>
      </c>
      <c r="D2531" s="31">
        <v>610.33341099999996</v>
      </c>
      <c r="E2531" s="11">
        <v>51878.34</v>
      </c>
      <c r="F2531">
        <v>85</v>
      </c>
    </row>
    <row r="2532" spans="1:6" x14ac:dyDescent="0.3">
      <c r="A2532">
        <v>9116204</v>
      </c>
      <c r="B2532" t="s">
        <v>56</v>
      </c>
      <c r="C2532">
        <v>3</v>
      </c>
      <c r="D2532" s="31">
        <v>509.81370700000002</v>
      </c>
      <c r="E2532" s="11">
        <v>45883.233699999997</v>
      </c>
      <c r="F2532">
        <v>90</v>
      </c>
    </row>
    <row r="2533" spans="1:6" x14ac:dyDescent="0.3">
      <c r="A2533">
        <v>9116204</v>
      </c>
      <c r="B2533" t="s">
        <v>50</v>
      </c>
      <c r="C2533">
        <v>3</v>
      </c>
      <c r="D2533" s="31">
        <v>429.49597499999999</v>
      </c>
      <c r="E2533" s="11">
        <v>38225.141799999998</v>
      </c>
      <c r="F2533">
        <v>89</v>
      </c>
    </row>
    <row r="2534" spans="1:6" x14ac:dyDescent="0.3">
      <c r="A2534">
        <v>9116204</v>
      </c>
      <c r="B2534" t="s">
        <v>42</v>
      </c>
      <c r="C2534">
        <v>3</v>
      </c>
      <c r="D2534" s="31">
        <v>426.57968099999999</v>
      </c>
      <c r="E2534" s="11">
        <v>29860.577700000002</v>
      </c>
      <c r="F2534">
        <v>70</v>
      </c>
    </row>
    <row r="2535" spans="1:6" x14ac:dyDescent="0.3">
      <c r="A2535">
        <v>9116204</v>
      </c>
      <c r="B2535" t="s">
        <v>42</v>
      </c>
      <c r="C2535" t="s">
        <v>225</v>
      </c>
      <c r="D2535" s="31">
        <v>419.691081</v>
      </c>
      <c r="E2535" s="11">
        <v>28958.684600000001</v>
      </c>
      <c r="F2535">
        <v>69</v>
      </c>
    </row>
    <row r="2536" spans="1:6" x14ac:dyDescent="0.3">
      <c r="A2536">
        <v>9116204</v>
      </c>
      <c r="B2536" t="s">
        <v>75</v>
      </c>
      <c r="C2536">
        <v>3</v>
      </c>
      <c r="D2536" s="31">
        <v>387.426219</v>
      </c>
      <c r="E2536" s="11">
        <v>28282.114000000001</v>
      </c>
      <c r="F2536">
        <v>73</v>
      </c>
    </row>
    <row r="2537" spans="1:6" x14ac:dyDescent="0.3">
      <c r="A2537">
        <v>9116204</v>
      </c>
      <c r="B2537" t="s">
        <v>169</v>
      </c>
      <c r="C2537">
        <v>3</v>
      </c>
      <c r="D2537" s="31">
        <v>505.95240000000001</v>
      </c>
      <c r="E2537" s="11">
        <v>24285.715199999999</v>
      </c>
      <c r="F2537">
        <v>48</v>
      </c>
    </row>
    <row r="2538" spans="1:6" x14ac:dyDescent="0.3">
      <c r="A2538">
        <v>9116204</v>
      </c>
      <c r="B2538" t="s">
        <v>144</v>
      </c>
      <c r="C2538">
        <v>3</v>
      </c>
      <c r="D2538" s="31">
        <v>433.84583800000001</v>
      </c>
      <c r="E2538" s="11">
        <v>22559.9836</v>
      </c>
      <c r="F2538">
        <v>52</v>
      </c>
    </row>
    <row r="2539" spans="1:6" x14ac:dyDescent="0.3">
      <c r="A2539">
        <v>9116204</v>
      </c>
      <c r="B2539" t="s">
        <v>77</v>
      </c>
      <c r="C2539" t="s">
        <v>225</v>
      </c>
      <c r="D2539" s="31">
        <v>418.26411200000001</v>
      </c>
      <c r="E2539" s="11">
        <v>17148.828600000001</v>
      </c>
      <c r="F2539">
        <v>41</v>
      </c>
    </row>
    <row r="2540" spans="1:6" x14ac:dyDescent="0.3">
      <c r="A2540">
        <v>9116204</v>
      </c>
      <c r="B2540" t="s">
        <v>136</v>
      </c>
      <c r="C2540">
        <v>3</v>
      </c>
      <c r="D2540" s="31">
        <v>481.57582000000002</v>
      </c>
      <c r="E2540" s="11">
        <v>16373.5779</v>
      </c>
      <c r="F2540">
        <v>34</v>
      </c>
    </row>
    <row r="2541" spans="1:6" x14ac:dyDescent="0.3">
      <c r="A2541">
        <v>9116204</v>
      </c>
      <c r="B2541" t="s">
        <v>136</v>
      </c>
      <c r="C2541" t="s">
        <v>225</v>
      </c>
      <c r="D2541" s="31">
        <v>440.51641899999998</v>
      </c>
      <c r="E2541" s="11">
        <v>13656.009</v>
      </c>
      <c r="F2541">
        <v>31</v>
      </c>
    </row>
    <row r="2542" spans="1:6" x14ac:dyDescent="0.3">
      <c r="A2542">
        <v>9116204</v>
      </c>
      <c r="B2542" t="s">
        <v>50</v>
      </c>
      <c r="C2542">
        <v>4</v>
      </c>
      <c r="D2542" s="31">
        <v>433.70429999999999</v>
      </c>
      <c r="E2542" s="11">
        <v>13444.8333</v>
      </c>
      <c r="F2542">
        <v>31</v>
      </c>
    </row>
    <row r="2543" spans="1:6" x14ac:dyDescent="0.3">
      <c r="A2543">
        <v>9116204</v>
      </c>
      <c r="B2543" t="s">
        <v>77</v>
      </c>
      <c r="C2543">
        <v>3</v>
      </c>
      <c r="D2543" s="31">
        <v>428.88084099999998</v>
      </c>
      <c r="E2543" s="11">
        <v>13295.3061</v>
      </c>
      <c r="F2543">
        <v>31</v>
      </c>
    </row>
    <row r="2544" spans="1:6" x14ac:dyDescent="0.3">
      <c r="A2544">
        <v>9116204</v>
      </c>
      <c r="B2544" t="s">
        <v>144</v>
      </c>
      <c r="C2544" t="s">
        <v>225</v>
      </c>
      <c r="D2544" s="31">
        <v>422.51183200000003</v>
      </c>
      <c r="E2544" s="11">
        <v>11830.3313</v>
      </c>
      <c r="F2544">
        <v>28</v>
      </c>
    </row>
    <row r="2545" spans="1:6" x14ac:dyDescent="0.3">
      <c r="A2545">
        <v>9116204</v>
      </c>
      <c r="B2545" t="s">
        <v>101</v>
      </c>
      <c r="C2545" t="s">
        <v>225</v>
      </c>
      <c r="D2545" s="31">
        <v>441.38754999999998</v>
      </c>
      <c r="E2545" s="11">
        <v>11476.076300000001</v>
      </c>
      <c r="F2545">
        <v>26</v>
      </c>
    </row>
    <row r="2546" spans="1:6" x14ac:dyDescent="0.3">
      <c r="A2546">
        <v>9116204</v>
      </c>
      <c r="B2546" t="s">
        <v>43</v>
      </c>
      <c r="C2546">
        <v>3</v>
      </c>
      <c r="D2546" s="31">
        <v>494.511304</v>
      </c>
      <c r="E2546" s="11">
        <v>11373.76</v>
      </c>
      <c r="F2546">
        <v>23</v>
      </c>
    </row>
    <row r="2547" spans="1:6" x14ac:dyDescent="0.3">
      <c r="A2547">
        <v>9116204</v>
      </c>
      <c r="B2547" t="s">
        <v>89</v>
      </c>
      <c r="C2547">
        <v>3</v>
      </c>
      <c r="D2547" s="31">
        <v>440.01995799999997</v>
      </c>
      <c r="E2547" s="11">
        <v>10560.478999999999</v>
      </c>
      <c r="F2547">
        <v>24</v>
      </c>
    </row>
    <row r="2548" spans="1:6" x14ac:dyDescent="0.3">
      <c r="A2548">
        <v>9116203</v>
      </c>
      <c r="B2548" t="s">
        <v>68</v>
      </c>
      <c r="C2548">
        <v>3</v>
      </c>
      <c r="D2548" s="31">
        <v>20.646864000000001</v>
      </c>
      <c r="E2548" s="11">
        <v>16496.844400000002</v>
      </c>
      <c r="F2548">
        <v>799</v>
      </c>
    </row>
    <row r="2549" spans="1:6" x14ac:dyDescent="0.3">
      <c r="A2549">
        <v>9116203</v>
      </c>
      <c r="B2549" t="s">
        <v>68</v>
      </c>
      <c r="C2549" t="s">
        <v>225</v>
      </c>
      <c r="D2549" s="31">
        <v>20.689435</v>
      </c>
      <c r="E2549" s="11">
        <v>11130.9161</v>
      </c>
      <c r="F2549">
        <v>538</v>
      </c>
    </row>
    <row r="2550" spans="1:6" x14ac:dyDescent="0.3">
      <c r="A2550">
        <v>9116202</v>
      </c>
      <c r="B2550" t="s">
        <v>68</v>
      </c>
      <c r="C2550" t="s">
        <v>225</v>
      </c>
      <c r="D2550" s="31">
        <v>272.26889999999997</v>
      </c>
      <c r="E2550" s="11">
        <v>29405.0412</v>
      </c>
      <c r="F2550">
        <v>108</v>
      </c>
    </row>
    <row r="2551" spans="1:6" x14ac:dyDescent="0.3">
      <c r="A2551">
        <v>9116202</v>
      </c>
      <c r="B2551" t="s">
        <v>56</v>
      </c>
      <c r="C2551" t="s">
        <v>225</v>
      </c>
      <c r="D2551" s="31">
        <v>303.2407</v>
      </c>
      <c r="E2551" s="11">
        <v>22439.811799999999</v>
      </c>
      <c r="F2551">
        <v>74</v>
      </c>
    </row>
    <row r="2552" spans="1:6" x14ac:dyDescent="0.3">
      <c r="A2552">
        <v>9116202</v>
      </c>
      <c r="B2552" t="s">
        <v>68</v>
      </c>
      <c r="C2552">
        <v>3</v>
      </c>
      <c r="D2552" s="31">
        <v>272.26889999999997</v>
      </c>
      <c r="E2552" s="11">
        <v>21781.511999999999</v>
      </c>
      <c r="F2552">
        <v>80</v>
      </c>
    </row>
    <row r="2553" spans="1:6" x14ac:dyDescent="0.3">
      <c r="A2553">
        <v>9116202</v>
      </c>
      <c r="B2553" t="s">
        <v>154</v>
      </c>
      <c r="C2553">
        <v>3</v>
      </c>
      <c r="D2553" s="31">
        <v>321.39628399999998</v>
      </c>
      <c r="E2553" s="11">
        <v>18962.380799999999</v>
      </c>
      <c r="F2553">
        <v>59</v>
      </c>
    </row>
    <row r="2554" spans="1:6" x14ac:dyDescent="0.3">
      <c r="A2554">
        <v>9116202</v>
      </c>
      <c r="B2554" t="s">
        <v>154</v>
      </c>
      <c r="C2554" t="s">
        <v>225</v>
      </c>
      <c r="D2554" s="31">
        <v>320.66571800000003</v>
      </c>
      <c r="E2554" s="11">
        <v>11864.631600000001</v>
      </c>
      <c r="F2554">
        <v>37</v>
      </c>
    </row>
    <row r="2555" spans="1:6" x14ac:dyDescent="0.3">
      <c r="A2555">
        <v>9116202</v>
      </c>
      <c r="B2555" t="s">
        <v>56</v>
      </c>
      <c r="C2555">
        <v>3</v>
      </c>
      <c r="D2555" s="31">
        <v>303.2407</v>
      </c>
      <c r="E2555" s="11">
        <v>10916.665199999999</v>
      </c>
      <c r="F2555">
        <v>36</v>
      </c>
    </row>
    <row r="2556" spans="1:6" x14ac:dyDescent="0.3">
      <c r="A2556">
        <v>9116201</v>
      </c>
      <c r="B2556" t="s">
        <v>68</v>
      </c>
      <c r="C2556" t="s">
        <v>225</v>
      </c>
      <c r="D2556" s="31">
        <v>83.613399999999999</v>
      </c>
      <c r="E2556" s="11">
        <v>10869.742</v>
      </c>
      <c r="F2556">
        <v>130</v>
      </c>
    </row>
    <row r="2557" spans="1:6" x14ac:dyDescent="0.3">
      <c r="A2557">
        <v>9116200</v>
      </c>
      <c r="B2557" t="s">
        <v>68</v>
      </c>
      <c r="C2557" t="s">
        <v>225</v>
      </c>
      <c r="D2557" s="31">
        <v>106.87390000000001</v>
      </c>
      <c r="E2557" s="11">
        <v>19451.049800000001</v>
      </c>
      <c r="F2557">
        <v>182</v>
      </c>
    </row>
    <row r="2558" spans="1:6" x14ac:dyDescent="0.3">
      <c r="A2558">
        <v>9116200</v>
      </c>
      <c r="B2558" t="s">
        <v>68</v>
      </c>
      <c r="C2558">
        <v>3</v>
      </c>
      <c r="D2558" s="31">
        <v>106.87390000000001</v>
      </c>
      <c r="E2558" s="11">
        <v>15176.093800000001</v>
      </c>
      <c r="F2558">
        <v>142</v>
      </c>
    </row>
    <row r="2559" spans="1:6" x14ac:dyDescent="0.3">
      <c r="A2559">
        <v>9116182</v>
      </c>
      <c r="B2559" t="s">
        <v>56</v>
      </c>
      <c r="C2559">
        <v>3</v>
      </c>
      <c r="D2559" s="31">
        <v>398.911654</v>
      </c>
      <c r="E2559" s="11">
        <v>30716.197400000001</v>
      </c>
      <c r="F2559">
        <v>77</v>
      </c>
    </row>
    <row r="2560" spans="1:6" x14ac:dyDescent="0.3">
      <c r="A2560">
        <v>9116182</v>
      </c>
      <c r="B2560" t="s">
        <v>56</v>
      </c>
      <c r="C2560" t="s">
        <v>225</v>
      </c>
      <c r="D2560" s="31">
        <v>397.2552</v>
      </c>
      <c r="E2560" s="11">
        <v>25027.077600000001</v>
      </c>
      <c r="F2560">
        <v>63</v>
      </c>
    </row>
    <row r="2561" spans="1:6" x14ac:dyDescent="0.3">
      <c r="A2561">
        <v>9116180</v>
      </c>
      <c r="B2561" t="s">
        <v>68</v>
      </c>
      <c r="C2561" t="s">
        <v>225</v>
      </c>
      <c r="D2561" s="31">
        <v>84.024146999999999</v>
      </c>
      <c r="E2561" s="11">
        <v>17981.167600000001</v>
      </c>
      <c r="F2561">
        <v>214</v>
      </c>
    </row>
    <row r="2562" spans="1:6" x14ac:dyDescent="0.3">
      <c r="A2562">
        <v>9116180</v>
      </c>
      <c r="B2562" t="s">
        <v>68</v>
      </c>
      <c r="C2562">
        <v>3</v>
      </c>
      <c r="D2562" s="31">
        <v>85.612741</v>
      </c>
      <c r="E2562" s="11">
        <v>17293.773799999999</v>
      </c>
      <c r="F2562">
        <v>202</v>
      </c>
    </row>
    <row r="2563" spans="1:6" x14ac:dyDescent="0.3">
      <c r="A2563">
        <v>9116180</v>
      </c>
      <c r="B2563" t="s">
        <v>56</v>
      </c>
      <c r="C2563" t="s">
        <v>225</v>
      </c>
      <c r="D2563" s="31">
        <v>185</v>
      </c>
      <c r="E2563" s="11">
        <v>11100</v>
      </c>
      <c r="F2563">
        <v>60</v>
      </c>
    </row>
    <row r="2564" spans="1:6" x14ac:dyDescent="0.3">
      <c r="A2564">
        <v>9116176</v>
      </c>
      <c r="B2564" t="s">
        <v>56</v>
      </c>
      <c r="C2564" t="s">
        <v>225</v>
      </c>
      <c r="D2564" s="31">
        <v>513.01307299999996</v>
      </c>
      <c r="E2564" s="11">
        <v>17442.444500000001</v>
      </c>
      <c r="F2564">
        <v>34</v>
      </c>
    </row>
    <row r="2565" spans="1:6" x14ac:dyDescent="0.3">
      <c r="A2565">
        <v>9116174</v>
      </c>
      <c r="B2565" t="s">
        <v>104</v>
      </c>
      <c r="C2565">
        <v>3</v>
      </c>
      <c r="D2565" s="31">
        <v>319.02780100000001</v>
      </c>
      <c r="E2565" s="11">
        <v>74014.45</v>
      </c>
      <c r="F2565">
        <v>232</v>
      </c>
    </row>
    <row r="2566" spans="1:6" x14ac:dyDescent="0.3">
      <c r="A2566">
        <v>9116174</v>
      </c>
      <c r="B2566" t="s">
        <v>154</v>
      </c>
      <c r="C2566" t="s">
        <v>225</v>
      </c>
      <c r="D2566" s="31">
        <v>220.79811900000001</v>
      </c>
      <c r="E2566" s="11">
        <v>59173.896099999998</v>
      </c>
      <c r="F2566">
        <v>268</v>
      </c>
    </row>
    <row r="2567" spans="1:6" x14ac:dyDescent="0.3">
      <c r="A2567">
        <v>9116174</v>
      </c>
      <c r="B2567" t="s">
        <v>154</v>
      </c>
      <c r="C2567">
        <v>3</v>
      </c>
      <c r="D2567" s="31">
        <v>229.30933300000001</v>
      </c>
      <c r="E2567" s="11">
        <v>34396.400000000001</v>
      </c>
      <c r="F2567">
        <v>150</v>
      </c>
    </row>
    <row r="2568" spans="1:6" x14ac:dyDescent="0.3">
      <c r="A2568">
        <v>9116174</v>
      </c>
      <c r="B2568" t="s">
        <v>75</v>
      </c>
      <c r="C2568">
        <v>3</v>
      </c>
      <c r="D2568" s="31">
        <v>231.286857</v>
      </c>
      <c r="E2568" s="11">
        <v>12952.064</v>
      </c>
      <c r="F2568">
        <v>56</v>
      </c>
    </row>
    <row r="2569" spans="1:6" x14ac:dyDescent="0.3">
      <c r="A2569">
        <v>9116174</v>
      </c>
      <c r="B2569" t="s">
        <v>104</v>
      </c>
      <c r="C2569" t="s">
        <v>225</v>
      </c>
      <c r="D2569" s="31">
        <v>306.61585300000002</v>
      </c>
      <c r="E2569" s="11">
        <v>12571.25</v>
      </c>
      <c r="F2569">
        <v>41</v>
      </c>
    </row>
    <row r="2570" spans="1:6" x14ac:dyDescent="0.3">
      <c r="A2570">
        <v>9116174</v>
      </c>
      <c r="B2570" t="s">
        <v>77</v>
      </c>
      <c r="C2570">
        <v>3</v>
      </c>
      <c r="D2570" s="31">
        <v>241.73390000000001</v>
      </c>
      <c r="E2570" s="11">
        <v>10152.8238</v>
      </c>
      <c r="F2570">
        <v>42</v>
      </c>
    </row>
    <row r="2571" spans="1:6" x14ac:dyDescent="0.3">
      <c r="A2571">
        <v>9116173</v>
      </c>
      <c r="B2571" t="s">
        <v>68</v>
      </c>
      <c r="C2571" t="s">
        <v>225</v>
      </c>
      <c r="D2571" s="31">
        <v>419.32769999999999</v>
      </c>
      <c r="E2571" s="11">
        <v>10483.192499999999</v>
      </c>
      <c r="F2571">
        <v>25</v>
      </c>
    </row>
    <row r="2572" spans="1:6" x14ac:dyDescent="0.3">
      <c r="A2572">
        <v>9116167</v>
      </c>
      <c r="B2572" t="s">
        <v>56</v>
      </c>
      <c r="C2572" t="s">
        <v>225</v>
      </c>
      <c r="D2572" s="31">
        <v>45.104537000000001</v>
      </c>
      <c r="E2572" s="11">
        <v>23544.5687</v>
      </c>
      <c r="F2572">
        <v>522</v>
      </c>
    </row>
    <row r="2573" spans="1:6" x14ac:dyDescent="0.3">
      <c r="A2573">
        <v>9116167</v>
      </c>
      <c r="B2573" t="s">
        <v>56</v>
      </c>
      <c r="C2573">
        <v>3</v>
      </c>
      <c r="D2573" s="31">
        <v>45.676605000000002</v>
      </c>
      <c r="E2573" s="11">
        <v>10688.325800000001</v>
      </c>
      <c r="F2573">
        <v>234</v>
      </c>
    </row>
    <row r="2574" spans="1:6" x14ac:dyDescent="0.3">
      <c r="A2574">
        <v>9116162</v>
      </c>
      <c r="B2574" t="s">
        <v>56</v>
      </c>
      <c r="C2574" t="s">
        <v>225</v>
      </c>
      <c r="D2574" s="31">
        <v>36.981344</v>
      </c>
      <c r="E2574" s="11">
        <v>39126.262999999999</v>
      </c>
      <c r="F2574">
        <v>1058</v>
      </c>
    </row>
    <row r="2575" spans="1:6" x14ac:dyDescent="0.3">
      <c r="A2575">
        <v>9116162</v>
      </c>
      <c r="B2575" t="s">
        <v>56</v>
      </c>
      <c r="C2575">
        <v>3</v>
      </c>
      <c r="D2575" s="31">
        <v>36.992812000000001</v>
      </c>
      <c r="E2575" s="11">
        <v>19532.205000000002</v>
      </c>
      <c r="F2575">
        <v>528</v>
      </c>
    </row>
    <row r="2576" spans="1:6" x14ac:dyDescent="0.3">
      <c r="A2576">
        <v>9116158</v>
      </c>
      <c r="B2576" t="s">
        <v>56</v>
      </c>
      <c r="C2576" t="s">
        <v>225</v>
      </c>
      <c r="D2576" s="31">
        <v>77.777699999999996</v>
      </c>
      <c r="E2576" s="11">
        <v>20922.201300000001</v>
      </c>
      <c r="F2576">
        <v>269</v>
      </c>
    </row>
    <row r="2577" spans="1:6" x14ac:dyDescent="0.3">
      <c r="A2577">
        <v>9116155</v>
      </c>
      <c r="B2577" t="s">
        <v>56</v>
      </c>
      <c r="C2577" t="s">
        <v>225</v>
      </c>
      <c r="D2577" s="31">
        <v>155.55549999999999</v>
      </c>
      <c r="E2577" s="11">
        <v>13999.995000000001</v>
      </c>
      <c r="F2577">
        <v>90</v>
      </c>
    </row>
    <row r="2578" spans="1:6" x14ac:dyDescent="0.3">
      <c r="A2578">
        <v>9116154</v>
      </c>
      <c r="B2578" t="s">
        <v>56</v>
      </c>
      <c r="C2578" t="s">
        <v>225</v>
      </c>
      <c r="D2578" s="31">
        <v>129.62960000000001</v>
      </c>
      <c r="E2578" s="11">
        <v>14129.626399999999</v>
      </c>
      <c r="F2578">
        <v>109</v>
      </c>
    </row>
    <row r="2579" spans="1:6" x14ac:dyDescent="0.3">
      <c r="A2579">
        <v>9116153</v>
      </c>
      <c r="B2579" t="s">
        <v>56</v>
      </c>
      <c r="C2579" t="s">
        <v>225</v>
      </c>
      <c r="D2579" s="31">
        <v>32.803758000000002</v>
      </c>
      <c r="E2579" s="11">
        <v>14105.6163</v>
      </c>
      <c r="F2579">
        <v>430</v>
      </c>
    </row>
    <row r="2580" spans="1:6" x14ac:dyDescent="0.3">
      <c r="A2580">
        <v>9116133</v>
      </c>
      <c r="B2580" t="s">
        <v>77</v>
      </c>
      <c r="C2580">
        <v>3</v>
      </c>
      <c r="D2580" s="31">
        <v>89.024100000000004</v>
      </c>
      <c r="E2580" s="11">
        <v>16469.458500000001</v>
      </c>
      <c r="F2580">
        <v>185</v>
      </c>
    </row>
    <row r="2581" spans="1:6" x14ac:dyDescent="0.3">
      <c r="A2581">
        <v>9116132</v>
      </c>
      <c r="B2581" t="s">
        <v>101</v>
      </c>
      <c r="C2581">
        <v>3</v>
      </c>
      <c r="D2581" s="31">
        <v>135.57166900000001</v>
      </c>
      <c r="E2581" s="11">
        <v>87850.441600000006</v>
      </c>
      <c r="F2581">
        <v>648</v>
      </c>
    </row>
    <row r="2582" spans="1:6" x14ac:dyDescent="0.3">
      <c r="A2582">
        <v>9116132</v>
      </c>
      <c r="B2582" t="s">
        <v>104</v>
      </c>
      <c r="C2582">
        <v>3</v>
      </c>
      <c r="D2582" s="31">
        <v>169.08</v>
      </c>
      <c r="E2582" s="11">
        <v>26545.56</v>
      </c>
      <c r="F2582">
        <v>157</v>
      </c>
    </row>
    <row r="2583" spans="1:6" x14ac:dyDescent="0.3">
      <c r="A2583">
        <v>9116132</v>
      </c>
      <c r="B2583" t="s">
        <v>101</v>
      </c>
      <c r="C2583" t="s">
        <v>225</v>
      </c>
      <c r="D2583" s="31">
        <v>138.773932</v>
      </c>
      <c r="E2583" s="11">
        <v>14293.715</v>
      </c>
      <c r="F2583">
        <v>103</v>
      </c>
    </row>
    <row r="2584" spans="1:6" x14ac:dyDescent="0.3">
      <c r="A2584">
        <v>9116132</v>
      </c>
      <c r="B2584" t="s">
        <v>89</v>
      </c>
      <c r="C2584">
        <v>3</v>
      </c>
      <c r="D2584" s="31">
        <v>157.13999999999999</v>
      </c>
      <c r="E2584" s="11">
        <v>13828.32</v>
      </c>
      <c r="F2584">
        <v>88</v>
      </c>
    </row>
    <row r="2585" spans="1:6" x14ac:dyDescent="0.3">
      <c r="A2585">
        <v>9116132</v>
      </c>
      <c r="B2585" t="s">
        <v>77</v>
      </c>
      <c r="C2585">
        <v>3</v>
      </c>
      <c r="D2585" s="31">
        <v>149.47103799999999</v>
      </c>
      <c r="E2585" s="11">
        <v>13153.4514</v>
      </c>
      <c r="F2585">
        <v>88</v>
      </c>
    </row>
    <row r="2586" spans="1:6" x14ac:dyDescent="0.3">
      <c r="A2586">
        <v>9116132</v>
      </c>
      <c r="B2586" t="s">
        <v>104</v>
      </c>
      <c r="C2586" t="s">
        <v>225</v>
      </c>
      <c r="D2586" s="31">
        <v>169.08</v>
      </c>
      <c r="E2586" s="11">
        <v>12511.92</v>
      </c>
      <c r="F2586">
        <v>74</v>
      </c>
    </row>
    <row r="2587" spans="1:6" x14ac:dyDescent="0.3">
      <c r="A2587">
        <v>9116114</v>
      </c>
      <c r="B2587" t="s">
        <v>77</v>
      </c>
      <c r="C2587">
        <v>3</v>
      </c>
      <c r="D2587" s="31">
        <v>26.741958</v>
      </c>
      <c r="E2587" s="11">
        <v>64742.282500000001</v>
      </c>
      <c r="F2587">
        <v>2421</v>
      </c>
    </row>
    <row r="2588" spans="1:6" x14ac:dyDescent="0.3">
      <c r="A2588">
        <v>9116114</v>
      </c>
      <c r="B2588" t="s">
        <v>77</v>
      </c>
      <c r="C2588">
        <v>2</v>
      </c>
      <c r="D2588" s="31">
        <v>26.818852</v>
      </c>
      <c r="E2588" s="11">
        <v>18344.095000000001</v>
      </c>
      <c r="F2588">
        <v>684</v>
      </c>
    </row>
    <row r="2589" spans="1:6" x14ac:dyDescent="0.3">
      <c r="A2589">
        <v>9116114</v>
      </c>
      <c r="B2589" t="s">
        <v>77</v>
      </c>
      <c r="C2589" t="s">
        <v>225</v>
      </c>
      <c r="D2589" s="31">
        <v>24.42361</v>
      </c>
      <c r="E2589" s="11">
        <v>11527.944100000001</v>
      </c>
      <c r="F2589">
        <v>472</v>
      </c>
    </row>
    <row r="2590" spans="1:6" x14ac:dyDescent="0.3">
      <c r="A2590">
        <v>9116061</v>
      </c>
      <c r="B2590" t="s">
        <v>68</v>
      </c>
      <c r="C2590" t="s">
        <v>225</v>
      </c>
      <c r="D2590" s="31">
        <v>126.350117</v>
      </c>
      <c r="E2590" s="11">
        <v>30829.428599999999</v>
      </c>
      <c r="F2590">
        <v>244</v>
      </c>
    </row>
    <row r="2591" spans="1:6" x14ac:dyDescent="0.3">
      <c r="A2591">
        <v>9116061</v>
      </c>
      <c r="B2591" t="s">
        <v>68</v>
      </c>
      <c r="C2591">
        <v>3</v>
      </c>
      <c r="D2591" s="31">
        <v>119.213373</v>
      </c>
      <c r="E2591" s="11">
        <v>25988.515500000001</v>
      </c>
      <c r="F2591">
        <v>218</v>
      </c>
    </row>
    <row r="2592" spans="1:6" x14ac:dyDescent="0.3">
      <c r="A2592">
        <v>9116061</v>
      </c>
      <c r="B2592" t="s">
        <v>42</v>
      </c>
      <c r="C2592" t="s">
        <v>225</v>
      </c>
      <c r="D2592" s="31">
        <v>132.23902100000001</v>
      </c>
      <c r="E2592" s="11">
        <v>24331.98</v>
      </c>
      <c r="F2592">
        <v>184</v>
      </c>
    </row>
    <row r="2593" spans="1:6" x14ac:dyDescent="0.3">
      <c r="A2593">
        <v>9116061</v>
      </c>
      <c r="B2593" t="s">
        <v>104</v>
      </c>
      <c r="C2593">
        <v>3</v>
      </c>
      <c r="D2593" s="31">
        <v>176.03281999999999</v>
      </c>
      <c r="E2593" s="11">
        <v>13730.56</v>
      </c>
      <c r="F2593">
        <v>78</v>
      </c>
    </row>
    <row r="2594" spans="1:6" x14ac:dyDescent="0.3">
      <c r="A2594">
        <v>9116061</v>
      </c>
      <c r="B2594" t="s">
        <v>42</v>
      </c>
      <c r="C2594">
        <v>3</v>
      </c>
      <c r="D2594" s="31">
        <v>133.11411699999999</v>
      </c>
      <c r="E2594" s="11">
        <v>11314.7</v>
      </c>
      <c r="F2594">
        <v>85</v>
      </c>
    </row>
    <row r="2595" spans="1:6" x14ac:dyDescent="0.3">
      <c r="A2595">
        <v>9116037</v>
      </c>
      <c r="B2595" t="s">
        <v>104</v>
      </c>
      <c r="C2595">
        <v>3</v>
      </c>
      <c r="D2595" s="31">
        <v>426.09757500000001</v>
      </c>
      <c r="E2595" s="11">
        <v>28122.44</v>
      </c>
      <c r="F2595">
        <v>66</v>
      </c>
    </row>
    <row r="2596" spans="1:6" x14ac:dyDescent="0.3">
      <c r="A2596">
        <v>9116008</v>
      </c>
      <c r="B2596" t="s">
        <v>104</v>
      </c>
      <c r="C2596">
        <v>3</v>
      </c>
      <c r="D2596" s="31">
        <v>161.28290000000001</v>
      </c>
      <c r="E2596" s="11">
        <v>48384.87</v>
      </c>
      <c r="F2596">
        <v>300</v>
      </c>
    </row>
    <row r="2597" spans="1:6" x14ac:dyDescent="0.3">
      <c r="A2597">
        <v>9116008</v>
      </c>
      <c r="B2597" t="s">
        <v>104</v>
      </c>
      <c r="C2597">
        <v>2</v>
      </c>
      <c r="D2597" s="31">
        <v>162.39056299999999</v>
      </c>
      <c r="E2597" s="11">
        <v>11529.73</v>
      </c>
      <c r="F2597">
        <v>71</v>
      </c>
    </row>
    <row r="2598" spans="1:6" x14ac:dyDescent="0.3">
      <c r="A2598">
        <v>9116008</v>
      </c>
      <c r="B2598" t="s">
        <v>42</v>
      </c>
      <c r="C2598" t="s">
        <v>225</v>
      </c>
      <c r="D2598" s="31">
        <v>124.766187</v>
      </c>
      <c r="E2598" s="11">
        <v>10605.125899999999</v>
      </c>
      <c r="F2598">
        <v>85</v>
      </c>
    </row>
    <row r="2599" spans="1:6" x14ac:dyDescent="0.3">
      <c r="A2599">
        <v>9116001</v>
      </c>
      <c r="B2599" t="s">
        <v>56</v>
      </c>
      <c r="C2599" t="s">
        <v>225</v>
      </c>
      <c r="D2599" s="31">
        <v>239.56826899999999</v>
      </c>
      <c r="E2599" s="11">
        <v>74745.3</v>
      </c>
      <c r="F2599">
        <v>312</v>
      </c>
    </row>
    <row r="2600" spans="1:6" x14ac:dyDescent="0.3">
      <c r="A2600">
        <v>9116001</v>
      </c>
      <c r="B2600" t="s">
        <v>68</v>
      </c>
      <c r="C2600" t="s">
        <v>225</v>
      </c>
      <c r="D2600" s="31">
        <v>151.00909799999999</v>
      </c>
      <c r="E2600" s="11">
        <v>28691.728800000001</v>
      </c>
      <c r="F2600">
        <v>190</v>
      </c>
    </row>
    <row r="2601" spans="1:6" x14ac:dyDescent="0.3">
      <c r="A2601">
        <v>9116001</v>
      </c>
      <c r="B2601" t="s">
        <v>56</v>
      </c>
      <c r="C2601">
        <v>3</v>
      </c>
      <c r="D2601" s="31">
        <v>239.14404999999999</v>
      </c>
      <c r="E2601" s="11">
        <v>11478.9144</v>
      </c>
      <c r="F2601">
        <v>48</v>
      </c>
    </row>
    <row r="2602" spans="1:6" x14ac:dyDescent="0.3">
      <c r="A2602">
        <v>9000019</v>
      </c>
      <c r="B2602" t="s">
        <v>56</v>
      </c>
      <c r="C2602" t="s">
        <v>225</v>
      </c>
      <c r="D2602" s="31">
        <v>746.34140000000002</v>
      </c>
      <c r="E2602" s="11">
        <v>14180.4866</v>
      </c>
      <c r="F2602">
        <v>19</v>
      </c>
    </row>
    <row r="2603" spans="1:6" x14ac:dyDescent="0.3">
      <c r="A2603">
        <v>9000019</v>
      </c>
      <c r="B2603" t="s">
        <v>56</v>
      </c>
      <c r="C2603">
        <v>3</v>
      </c>
      <c r="D2603" s="31">
        <v>746.34140000000002</v>
      </c>
      <c r="E2603" s="11">
        <v>10448.7796</v>
      </c>
      <c r="F2603">
        <v>14</v>
      </c>
    </row>
    <row r="2604" spans="1:6" x14ac:dyDescent="0.3">
      <c r="A2604">
        <v>7080115</v>
      </c>
      <c r="B2604" t="s">
        <v>68</v>
      </c>
      <c r="C2604" t="s">
        <v>225</v>
      </c>
      <c r="D2604" s="31">
        <v>24.572206999999999</v>
      </c>
      <c r="E2604" s="11">
        <v>41871.041599999997</v>
      </c>
      <c r="F2604">
        <v>1704</v>
      </c>
    </row>
    <row r="2605" spans="1:6" x14ac:dyDescent="0.3">
      <c r="A2605">
        <v>714003</v>
      </c>
      <c r="B2605" t="s">
        <v>169</v>
      </c>
      <c r="C2605">
        <v>3</v>
      </c>
      <c r="D2605" s="31">
        <v>8.8794939999999993</v>
      </c>
      <c r="E2605" s="11">
        <v>14313.7456</v>
      </c>
      <c r="F2605">
        <v>1612</v>
      </c>
    </row>
    <row r="2606" spans="1:6" x14ac:dyDescent="0.3">
      <c r="A2606">
        <v>714001</v>
      </c>
      <c r="B2606" t="s">
        <v>169</v>
      </c>
      <c r="C2606">
        <v>3</v>
      </c>
      <c r="D2606" s="31">
        <v>8.5291219999999992</v>
      </c>
      <c r="E2606" s="11">
        <v>21808.9673</v>
      </c>
      <c r="F2606">
        <v>2557</v>
      </c>
    </row>
    <row r="2607" spans="1:6" x14ac:dyDescent="0.3">
      <c r="A2607">
        <v>712039</v>
      </c>
      <c r="B2607" t="s">
        <v>56</v>
      </c>
      <c r="C2607" t="s">
        <v>225</v>
      </c>
      <c r="D2607" s="31">
        <v>103.123492</v>
      </c>
      <c r="E2607" s="11">
        <v>2357815.5279000001</v>
      </c>
      <c r="F2607">
        <v>22864</v>
      </c>
    </row>
    <row r="2608" spans="1:6" x14ac:dyDescent="0.3">
      <c r="A2608">
        <v>712039</v>
      </c>
      <c r="B2608" t="s">
        <v>68</v>
      </c>
      <c r="C2608" t="s">
        <v>225</v>
      </c>
      <c r="D2608" s="31">
        <v>54.443739999999998</v>
      </c>
      <c r="E2608" s="11">
        <v>1424683.8069</v>
      </c>
      <c r="F2608">
        <v>26168</v>
      </c>
    </row>
    <row r="2609" spans="1:6" x14ac:dyDescent="0.3">
      <c r="A2609">
        <v>712039</v>
      </c>
      <c r="B2609" t="s">
        <v>56</v>
      </c>
      <c r="C2609">
        <v>3</v>
      </c>
      <c r="D2609" s="31">
        <v>103.288296</v>
      </c>
      <c r="E2609" s="11">
        <v>1379415.2</v>
      </c>
      <c r="F2609">
        <v>13355</v>
      </c>
    </row>
    <row r="2610" spans="1:6" x14ac:dyDescent="0.3">
      <c r="A2610">
        <v>712039</v>
      </c>
      <c r="B2610" t="s">
        <v>56</v>
      </c>
      <c r="C2610">
        <v>2</v>
      </c>
      <c r="D2610" s="31">
        <v>103.41470200000001</v>
      </c>
      <c r="E2610" s="11">
        <v>1042523.6149</v>
      </c>
      <c r="F2610">
        <v>10081</v>
      </c>
    </row>
    <row r="2611" spans="1:6" x14ac:dyDescent="0.3">
      <c r="A2611">
        <v>712039</v>
      </c>
      <c r="B2611" t="s">
        <v>68</v>
      </c>
      <c r="C2611">
        <v>3</v>
      </c>
      <c r="D2611" s="31">
        <v>53.808802</v>
      </c>
      <c r="E2611" s="11">
        <v>730992.58070000005</v>
      </c>
      <c r="F2611">
        <v>13585</v>
      </c>
    </row>
    <row r="2612" spans="1:6" x14ac:dyDescent="0.3">
      <c r="A2612">
        <v>712039</v>
      </c>
      <c r="B2612" t="s">
        <v>56</v>
      </c>
      <c r="C2612">
        <v>1</v>
      </c>
      <c r="D2612" s="31">
        <v>103.421764</v>
      </c>
      <c r="E2612" s="11">
        <v>599639.38820000004</v>
      </c>
      <c r="F2612">
        <v>5798</v>
      </c>
    </row>
    <row r="2613" spans="1:6" x14ac:dyDescent="0.3">
      <c r="A2613">
        <v>712039</v>
      </c>
      <c r="B2613" t="s">
        <v>101</v>
      </c>
      <c r="C2613">
        <v>3</v>
      </c>
      <c r="D2613" s="31">
        <v>64.647015999999994</v>
      </c>
      <c r="E2613" s="11">
        <v>331833.13709999999</v>
      </c>
      <c r="F2613">
        <v>5133</v>
      </c>
    </row>
    <row r="2614" spans="1:6" x14ac:dyDescent="0.3">
      <c r="A2614">
        <v>712039</v>
      </c>
      <c r="B2614" t="s">
        <v>77</v>
      </c>
      <c r="C2614">
        <v>3</v>
      </c>
      <c r="D2614" s="31">
        <v>54.918000999999997</v>
      </c>
      <c r="E2614" s="11">
        <v>308035.0687</v>
      </c>
      <c r="F2614">
        <v>5609</v>
      </c>
    </row>
    <row r="2615" spans="1:6" x14ac:dyDescent="0.3">
      <c r="A2615">
        <v>712039</v>
      </c>
      <c r="B2615" t="s">
        <v>42</v>
      </c>
      <c r="C2615" t="s">
        <v>225</v>
      </c>
      <c r="D2615" s="31">
        <v>59.327298999999996</v>
      </c>
      <c r="E2615" s="11">
        <v>252971.60560000001</v>
      </c>
      <c r="F2615">
        <v>4264</v>
      </c>
    </row>
    <row r="2616" spans="1:6" x14ac:dyDescent="0.3">
      <c r="A2616">
        <v>712039</v>
      </c>
      <c r="B2616" t="s">
        <v>68</v>
      </c>
      <c r="C2616">
        <v>2</v>
      </c>
      <c r="D2616" s="31">
        <v>50.721474000000001</v>
      </c>
      <c r="E2616" s="11">
        <v>246354.20009999999</v>
      </c>
      <c r="F2616">
        <v>4857</v>
      </c>
    </row>
    <row r="2617" spans="1:6" x14ac:dyDescent="0.3">
      <c r="A2617">
        <v>712039</v>
      </c>
      <c r="B2617" t="s">
        <v>154</v>
      </c>
      <c r="C2617">
        <v>3</v>
      </c>
      <c r="D2617" s="31">
        <v>60.452162999999999</v>
      </c>
      <c r="E2617" s="11">
        <v>185164.97760000001</v>
      </c>
      <c r="F2617">
        <v>3063</v>
      </c>
    </row>
    <row r="2618" spans="1:6" x14ac:dyDescent="0.3">
      <c r="A2618">
        <v>712039</v>
      </c>
      <c r="B2618" t="s">
        <v>68</v>
      </c>
      <c r="C2618">
        <v>1</v>
      </c>
      <c r="D2618" s="31">
        <v>52.134163999999998</v>
      </c>
      <c r="E2618" s="11">
        <v>176265.61180000001</v>
      </c>
      <c r="F2618">
        <v>3381</v>
      </c>
    </row>
    <row r="2619" spans="1:6" x14ac:dyDescent="0.3">
      <c r="A2619">
        <v>712039</v>
      </c>
      <c r="B2619" t="s">
        <v>154</v>
      </c>
      <c r="C2619" t="s">
        <v>225</v>
      </c>
      <c r="D2619" s="31">
        <v>57.668126999999998</v>
      </c>
      <c r="E2619" s="11">
        <v>144170.31959999999</v>
      </c>
      <c r="F2619">
        <v>2500</v>
      </c>
    </row>
    <row r="2620" spans="1:6" x14ac:dyDescent="0.3">
      <c r="A2620">
        <v>712039</v>
      </c>
      <c r="B2620" t="s">
        <v>77</v>
      </c>
      <c r="C2620" t="s">
        <v>225</v>
      </c>
      <c r="D2620" s="31">
        <v>51.261498000000003</v>
      </c>
      <c r="E2620" s="11">
        <v>142609.4901</v>
      </c>
      <c r="F2620">
        <v>2782</v>
      </c>
    </row>
    <row r="2621" spans="1:6" x14ac:dyDescent="0.3">
      <c r="A2621">
        <v>712039</v>
      </c>
      <c r="B2621" t="s">
        <v>42</v>
      </c>
      <c r="C2621">
        <v>3</v>
      </c>
      <c r="D2621" s="31">
        <v>59.799795000000003</v>
      </c>
      <c r="E2621" s="11">
        <v>130542.9531</v>
      </c>
      <c r="F2621">
        <v>2183</v>
      </c>
    </row>
    <row r="2622" spans="1:6" x14ac:dyDescent="0.3">
      <c r="A2622">
        <v>712039</v>
      </c>
      <c r="B2622" t="s">
        <v>101</v>
      </c>
      <c r="C2622" t="s">
        <v>225</v>
      </c>
      <c r="D2622" s="31">
        <v>62.841543000000001</v>
      </c>
      <c r="E2622" s="11">
        <v>116382.5384</v>
      </c>
      <c r="F2622">
        <v>1852</v>
      </c>
    </row>
    <row r="2623" spans="1:6" x14ac:dyDescent="0.3">
      <c r="A2623">
        <v>712039</v>
      </c>
      <c r="B2623" t="s">
        <v>89</v>
      </c>
      <c r="C2623">
        <v>3</v>
      </c>
      <c r="D2623" s="31">
        <v>70.888840000000002</v>
      </c>
      <c r="E2623" s="11">
        <v>100307.70940000001</v>
      </c>
      <c r="F2623">
        <v>1415</v>
      </c>
    </row>
    <row r="2624" spans="1:6" x14ac:dyDescent="0.3">
      <c r="A2624">
        <v>712039</v>
      </c>
      <c r="B2624" t="s">
        <v>77</v>
      </c>
      <c r="C2624">
        <v>2</v>
      </c>
      <c r="D2624" s="31">
        <v>50.600797999999998</v>
      </c>
      <c r="E2624" s="11">
        <v>97760.742100000003</v>
      </c>
      <c r="F2624">
        <v>1932</v>
      </c>
    </row>
    <row r="2625" spans="1:6" x14ac:dyDescent="0.3">
      <c r="A2625">
        <v>712039</v>
      </c>
      <c r="B2625" t="s">
        <v>68</v>
      </c>
      <c r="C2625">
        <v>4</v>
      </c>
      <c r="D2625" s="31">
        <v>55.816454999999998</v>
      </c>
      <c r="E2625" s="11">
        <v>63184.227400000003</v>
      </c>
      <c r="F2625">
        <v>1132</v>
      </c>
    </row>
    <row r="2626" spans="1:6" x14ac:dyDescent="0.3">
      <c r="A2626">
        <v>712039</v>
      </c>
      <c r="B2626" t="s">
        <v>101</v>
      </c>
      <c r="C2626">
        <v>4</v>
      </c>
      <c r="D2626" s="31">
        <v>64.608241000000007</v>
      </c>
      <c r="E2626" s="11">
        <v>60796.355100000001</v>
      </c>
      <c r="F2626">
        <v>941</v>
      </c>
    </row>
    <row r="2627" spans="1:6" x14ac:dyDescent="0.3">
      <c r="A2627">
        <v>712039</v>
      </c>
      <c r="B2627" t="s">
        <v>136</v>
      </c>
      <c r="C2627" t="s">
        <v>225</v>
      </c>
      <c r="D2627" s="31">
        <v>64.620260000000002</v>
      </c>
      <c r="E2627" s="11">
        <v>59967.602099999996</v>
      </c>
      <c r="F2627">
        <v>928</v>
      </c>
    </row>
    <row r="2628" spans="1:6" x14ac:dyDescent="0.3">
      <c r="A2628">
        <v>712039</v>
      </c>
      <c r="B2628" t="s">
        <v>136</v>
      </c>
      <c r="C2628">
        <v>3</v>
      </c>
      <c r="D2628" s="31">
        <v>73.991861</v>
      </c>
      <c r="E2628" s="11">
        <v>58083.611100000002</v>
      </c>
      <c r="F2628">
        <v>785</v>
      </c>
    </row>
    <row r="2629" spans="1:6" x14ac:dyDescent="0.3">
      <c r="A2629">
        <v>712039</v>
      </c>
      <c r="B2629" t="s">
        <v>169</v>
      </c>
      <c r="C2629">
        <v>3</v>
      </c>
      <c r="D2629" s="31">
        <v>74.796683000000002</v>
      </c>
      <c r="E2629" s="11">
        <v>54451.985500000003</v>
      </c>
      <c r="F2629">
        <v>728</v>
      </c>
    </row>
    <row r="2630" spans="1:6" x14ac:dyDescent="0.3">
      <c r="A2630">
        <v>712039</v>
      </c>
      <c r="B2630" t="s">
        <v>101</v>
      </c>
      <c r="C2630">
        <v>1</v>
      </c>
      <c r="D2630" s="31">
        <v>63.691710999999998</v>
      </c>
      <c r="E2630" s="11">
        <v>52864.120600000002</v>
      </c>
      <c r="F2630">
        <v>830</v>
      </c>
    </row>
    <row r="2631" spans="1:6" x14ac:dyDescent="0.3">
      <c r="A2631">
        <v>712039</v>
      </c>
      <c r="B2631" t="s">
        <v>42</v>
      </c>
      <c r="C2631">
        <v>2</v>
      </c>
      <c r="D2631" s="31">
        <v>59.485005000000001</v>
      </c>
      <c r="E2631" s="11">
        <v>50919.164499999999</v>
      </c>
      <c r="F2631">
        <v>856</v>
      </c>
    </row>
    <row r="2632" spans="1:6" x14ac:dyDescent="0.3">
      <c r="A2632">
        <v>712039</v>
      </c>
      <c r="B2632" t="s">
        <v>116</v>
      </c>
      <c r="C2632" t="s">
        <v>225</v>
      </c>
      <c r="D2632" s="31">
        <v>56.334327000000002</v>
      </c>
      <c r="E2632" s="11">
        <v>50137.551599999999</v>
      </c>
      <c r="F2632">
        <v>890</v>
      </c>
    </row>
    <row r="2633" spans="1:6" x14ac:dyDescent="0.3">
      <c r="A2633">
        <v>712039</v>
      </c>
      <c r="B2633" t="s">
        <v>56</v>
      </c>
      <c r="C2633">
        <v>4</v>
      </c>
      <c r="D2633" s="31">
        <v>103.73307200000001</v>
      </c>
      <c r="E2633" s="11">
        <v>48650.811099999999</v>
      </c>
      <c r="F2633">
        <v>469</v>
      </c>
    </row>
    <row r="2634" spans="1:6" x14ac:dyDescent="0.3">
      <c r="A2634">
        <v>712039</v>
      </c>
      <c r="B2634" t="s">
        <v>104</v>
      </c>
      <c r="C2634">
        <v>3</v>
      </c>
      <c r="D2634" s="31">
        <v>92.315876000000003</v>
      </c>
      <c r="E2634" s="11">
        <v>48096.571499999998</v>
      </c>
      <c r="F2634">
        <v>521</v>
      </c>
    </row>
    <row r="2635" spans="1:6" x14ac:dyDescent="0.3">
      <c r="A2635">
        <v>712039</v>
      </c>
      <c r="B2635" t="s">
        <v>154</v>
      </c>
      <c r="C2635">
        <v>2</v>
      </c>
      <c r="D2635" s="31">
        <v>50.613191999999998</v>
      </c>
      <c r="E2635" s="11">
        <v>42666.921300000002</v>
      </c>
      <c r="F2635">
        <v>843</v>
      </c>
    </row>
    <row r="2636" spans="1:6" x14ac:dyDescent="0.3">
      <c r="A2636">
        <v>712039</v>
      </c>
      <c r="B2636" t="s">
        <v>101</v>
      </c>
      <c r="C2636">
        <v>2</v>
      </c>
      <c r="D2636" s="31">
        <v>63.67257</v>
      </c>
      <c r="E2636" s="11">
        <v>37057.435799999999</v>
      </c>
      <c r="F2636">
        <v>582</v>
      </c>
    </row>
    <row r="2637" spans="1:6" x14ac:dyDescent="0.3">
      <c r="A2637">
        <v>712039</v>
      </c>
      <c r="B2637" t="s">
        <v>42</v>
      </c>
      <c r="C2637">
        <v>1</v>
      </c>
      <c r="D2637" s="31">
        <v>59.909548000000001</v>
      </c>
      <c r="E2637" s="11">
        <v>34268.261700000003</v>
      </c>
      <c r="F2637">
        <v>572</v>
      </c>
    </row>
    <row r="2638" spans="1:6" x14ac:dyDescent="0.3">
      <c r="A2638">
        <v>712039</v>
      </c>
      <c r="B2638" t="s">
        <v>95</v>
      </c>
      <c r="C2638" t="s">
        <v>225</v>
      </c>
      <c r="D2638" s="31">
        <v>60.744860000000003</v>
      </c>
      <c r="E2638" s="11">
        <v>32619.99</v>
      </c>
      <c r="F2638">
        <v>537</v>
      </c>
    </row>
    <row r="2639" spans="1:6" x14ac:dyDescent="0.3">
      <c r="A2639">
        <v>712039</v>
      </c>
      <c r="B2639" t="s">
        <v>174</v>
      </c>
      <c r="C2639">
        <v>3</v>
      </c>
      <c r="D2639" s="31">
        <v>74.233766000000003</v>
      </c>
      <c r="E2639" s="11">
        <v>28580</v>
      </c>
      <c r="F2639">
        <v>385</v>
      </c>
    </row>
    <row r="2640" spans="1:6" x14ac:dyDescent="0.3">
      <c r="A2640">
        <v>712039</v>
      </c>
      <c r="B2640" t="s">
        <v>77</v>
      </c>
      <c r="C2640">
        <v>1</v>
      </c>
      <c r="D2640" s="31">
        <v>42.498524000000003</v>
      </c>
      <c r="E2640" s="11">
        <v>28474.0111</v>
      </c>
      <c r="F2640">
        <v>670</v>
      </c>
    </row>
    <row r="2641" spans="1:6" x14ac:dyDescent="0.3">
      <c r="A2641">
        <v>712039</v>
      </c>
      <c r="B2641" t="s">
        <v>136</v>
      </c>
      <c r="C2641">
        <v>2</v>
      </c>
      <c r="D2641" s="31">
        <v>67.665148000000002</v>
      </c>
      <c r="E2641" s="11">
        <v>25171.435099999999</v>
      </c>
      <c r="F2641">
        <v>372</v>
      </c>
    </row>
    <row r="2642" spans="1:6" x14ac:dyDescent="0.3">
      <c r="A2642">
        <v>712039</v>
      </c>
      <c r="B2642" t="s">
        <v>174</v>
      </c>
      <c r="C2642" t="s">
        <v>225</v>
      </c>
      <c r="D2642" s="31">
        <v>70.543368000000001</v>
      </c>
      <c r="E2642" s="11">
        <v>24055.288499999999</v>
      </c>
      <c r="F2642">
        <v>341</v>
      </c>
    </row>
    <row r="2643" spans="1:6" x14ac:dyDescent="0.3">
      <c r="A2643">
        <v>712039</v>
      </c>
      <c r="B2643" t="s">
        <v>95</v>
      </c>
      <c r="C2643">
        <v>3</v>
      </c>
      <c r="D2643" s="31">
        <v>56.683790999999999</v>
      </c>
      <c r="E2643" s="11">
        <v>23920.560000000001</v>
      </c>
      <c r="F2643">
        <v>422</v>
      </c>
    </row>
    <row r="2644" spans="1:6" x14ac:dyDescent="0.3">
      <c r="A2644">
        <v>712039</v>
      </c>
      <c r="B2644" t="s">
        <v>89</v>
      </c>
      <c r="C2644" t="s">
        <v>225</v>
      </c>
      <c r="D2644" s="31">
        <v>70.418647000000007</v>
      </c>
      <c r="E2644" s="11">
        <v>22041.036800000002</v>
      </c>
      <c r="F2644">
        <v>313</v>
      </c>
    </row>
    <row r="2645" spans="1:6" x14ac:dyDescent="0.3">
      <c r="A2645">
        <v>712039</v>
      </c>
      <c r="B2645" t="s">
        <v>154</v>
      </c>
      <c r="C2645">
        <v>1</v>
      </c>
      <c r="D2645" s="31">
        <v>46.013781999999999</v>
      </c>
      <c r="E2645" s="11">
        <v>20844.2435</v>
      </c>
      <c r="F2645">
        <v>453</v>
      </c>
    </row>
    <row r="2646" spans="1:6" x14ac:dyDescent="0.3">
      <c r="A2646">
        <v>712039</v>
      </c>
      <c r="B2646" t="s">
        <v>116</v>
      </c>
      <c r="C2646">
        <v>3</v>
      </c>
      <c r="D2646" s="31">
        <v>58.402943</v>
      </c>
      <c r="E2646" s="11">
        <v>19097.762599999998</v>
      </c>
      <c r="F2646">
        <v>327</v>
      </c>
    </row>
    <row r="2647" spans="1:6" x14ac:dyDescent="0.3">
      <c r="A2647">
        <v>712039</v>
      </c>
      <c r="B2647" t="s">
        <v>130</v>
      </c>
      <c r="C2647">
        <v>3</v>
      </c>
      <c r="D2647" s="31">
        <v>80.330349999999996</v>
      </c>
      <c r="E2647" s="11">
        <v>15021.7755</v>
      </c>
      <c r="F2647">
        <v>187</v>
      </c>
    </row>
    <row r="2648" spans="1:6" x14ac:dyDescent="0.3">
      <c r="A2648">
        <v>712039</v>
      </c>
      <c r="B2648" t="s">
        <v>89</v>
      </c>
      <c r="C2648">
        <v>2</v>
      </c>
      <c r="D2648" s="31">
        <v>70.257763999999995</v>
      </c>
      <c r="E2648" s="11">
        <v>11522.2734</v>
      </c>
      <c r="F2648">
        <v>164</v>
      </c>
    </row>
    <row r="2649" spans="1:6" x14ac:dyDescent="0.3">
      <c r="A2649">
        <v>712039</v>
      </c>
      <c r="B2649" t="s">
        <v>130</v>
      </c>
      <c r="C2649" t="s">
        <v>225</v>
      </c>
      <c r="D2649" s="31">
        <v>77.392037999999999</v>
      </c>
      <c r="E2649" s="11">
        <v>11144.453600000001</v>
      </c>
      <c r="F2649">
        <v>144</v>
      </c>
    </row>
    <row r="2650" spans="1:6" x14ac:dyDescent="0.3">
      <c r="A2650">
        <v>712039</v>
      </c>
      <c r="B2650" t="s">
        <v>42</v>
      </c>
      <c r="C2650">
        <v>4</v>
      </c>
      <c r="D2650" s="31">
        <v>59.909415000000003</v>
      </c>
      <c r="E2650" s="11">
        <v>10783.6947</v>
      </c>
      <c r="F2650">
        <v>180</v>
      </c>
    </row>
    <row r="2651" spans="1:6" x14ac:dyDescent="0.3">
      <c r="A2651">
        <v>712039</v>
      </c>
      <c r="B2651" t="s">
        <v>158</v>
      </c>
      <c r="C2651" t="s">
        <v>225</v>
      </c>
      <c r="D2651" s="31">
        <v>45.421166999999997</v>
      </c>
      <c r="E2651" s="11">
        <v>10492.289699999999</v>
      </c>
      <c r="F2651">
        <v>231</v>
      </c>
    </row>
    <row r="2652" spans="1:6" x14ac:dyDescent="0.3">
      <c r="A2652">
        <v>712033</v>
      </c>
      <c r="B2652" t="s">
        <v>68</v>
      </c>
      <c r="C2652" t="s">
        <v>225</v>
      </c>
      <c r="D2652" s="31">
        <v>27.812593</v>
      </c>
      <c r="E2652" s="11">
        <v>881659.22719999996</v>
      </c>
      <c r="F2652">
        <v>31700</v>
      </c>
    </row>
    <row r="2653" spans="1:6" x14ac:dyDescent="0.3">
      <c r="A2653">
        <v>712033</v>
      </c>
      <c r="B2653" t="s">
        <v>56</v>
      </c>
      <c r="C2653" t="s">
        <v>225</v>
      </c>
      <c r="D2653" s="31">
        <v>51.541431000000003</v>
      </c>
      <c r="E2653" s="11">
        <v>667461.54299999995</v>
      </c>
      <c r="F2653">
        <v>12950</v>
      </c>
    </row>
    <row r="2654" spans="1:6" x14ac:dyDescent="0.3">
      <c r="A2654">
        <v>712033</v>
      </c>
      <c r="B2654" t="s">
        <v>77</v>
      </c>
      <c r="C2654">
        <v>3</v>
      </c>
      <c r="D2654" s="31">
        <v>27.053985000000001</v>
      </c>
      <c r="E2654" s="11">
        <v>250790.4461</v>
      </c>
      <c r="F2654">
        <v>9270</v>
      </c>
    </row>
    <row r="2655" spans="1:6" x14ac:dyDescent="0.3">
      <c r="A2655">
        <v>712033</v>
      </c>
      <c r="B2655" t="s">
        <v>56</v>
      </c>
      <c r="C2655">
        <v>3</v>
      </c>
      <c r="D2655" s="31">
        <v>51.536284999999999</v>
      </c>
      <c r="E2655" s="11">
        <v>238973.7573</v>
      </c>
      <c r="F2655">
        <v>4637</v>
      </c>
    </row>
    <row r="2656" spans="1:6" x14ac:dyDescent="0.3">
      <c r="A2656">
        <v>712033</v>
      </c>
      <c r="B2656" t="s">
        <v>68</v>
      </c>
      <c r="C2656">
        <v>3</v>
      </c>
      <c r="D2656" s="31">
        <v>26.742623999999999</v>
      </c>
      <c r="E2656" s="11">
        <v>236966.39480000001</v>
      </c>
      <c r="F2656">
        <v>8861</v>
      </c>
    </row>
    <row r="2657" spans="1:6" x14ac:dyDescent="0.3">
      <c r="A2657">
        <v>712033</v>
      </c>
      <c r="B2657" t="s">
        <v>56</v>
      </c>
      <c r="C2657">
        <v>2</v>
      </c>
      <c r="D2657" s="31">
        <v>51.595697000000001</v>
      </c>
      <c r="E2657" s="11">
        <v>209065.76519999999</v>
      </c>
      <c r="F2657">
        <v>4052</v>
      </c>
    </row>
    <row r="2658" spans="1:6" x14ac:dyDescent="0.3">
      <c r="A2658">
        <v>712033</v>
      </c>
      <c r="B2658" t="s">
        <v>42</v>
      </c>
      <c r="C2658" t="s">
        <v>225</v>
      </c>
      <c r="D2658" s="31">
        <v>30.144970000000001</v>
      </c>
      <c r="E2658" s="11">
        <v>162210.0889</v>
      </c>
      <c r="F2658">
        <v>5381</v>
      </c>
    </row>
    <row r="2659" spans="1:6" x14ac:dyDescent="0.3">
      <c r="A2659">
        <v>712033</v>
      </c>
      <c r="B2659" t="s">
        <v>77</v>
      </c>
      <c r="C2659" t="s">
        <v>225</v>
      </c>
      <c r="D2659" s="31">
        <v>25.569673999999999</v>
      </c>
      <c r="E2659" s="11">
        <v>154415.26449999999</v>
      </c>
      <c r="F2659">
        <v>6039</v>
      </c>
    </row>
    <row r="2660" spans="1:6" x14ac:dyDescent="0.3">
      <c r="A2660">
        <v>712033</v>
      </c>
      <c r="B2660" t="s">
        <v>154</v>
      </c>
      <c r="C2660" t="s">
        <v>225</v>
      </c>
      <c r="D2660" s="31">
        <v>18.861421</v>
      </c>
      <c r="E2660" s="11">
        <v>135575.90059999999</v>
      </c>
      <c r="F2660">
        <v>7188</v>
      </c>
    </row>
    <row r="2661" spans="1:6" x14ac:dyDescent="0.3">
      <c r="A2661">
        <v>712033</v>
      </c>
      <c r="B2661" t="s">
        <v>154</v>
      </c>
      <c r="C2661">
        <v>3</v>
      </c>
      <c r="D2661" s="31">
        <v>19.436267000000001</v>
      </c>
      <c r="E2661" s="11">
        <v>130009.1937</v>
      </c>
      <c r="F2661">
        <v>6689</v>
      </c>
    </row>
    <row r="2662" spans="1:6" x14ac:dyDescent="0.3">
      <c r="A2662">
        <v>712033</v>
      </c>
      <c r="B2662" t="s">
        <v>77</v>
      </c>
      <c r="C2662">
        <v>2</v>
      </c>
      <c r="D2662" s="31">
        <v>25.517728000000002</v>
      </c>
      <c r="E2662" s="11">
        <v>122178.88559999999</v>
      </c>
      <c r="F2662">
        <v>4788</v>
      </c>
    </row>
    <row r="2663" spans="1:6" x14ac:dyDescent="0.3">
      <c r="A2663">
        <v>712033</v>
      </c>
      <c r="B2663" t="s">
        <v>144</v>
      </c>
      <c r="C2663" t="s">
        <v>225</v>
      </c>
      <c r="D2663" s="31">
        <v>30.205131999999999</v>
      </c>
      <c r="E2663" s="11">
        <v>111638.1713</v>
      </c>
      <c r="F2663">
        <v>3696</v>
      </c>
    </row>
    <row r="2664" spans="1:6" x14ac:dyDescent="0.3">
      <c r="A2664">
        <v>712033</v>
      </c>
      <c r="B2664" t="s">
        <v>68</v>
      </c>
      <c r="C2664">
        <v>2</v>
      </c>
      <c r="D2664" s="31">
        <v>25.043203999999999</v>
      </c>
      <c r="E2664" s="11">
        <v>107335.17359999999</v>
      </c>
      <c r="F2664">
        <v>4286</v>
      </c>
    </row>
    <row r="2665" spans="1:6" x14ac:dyDescent="0.3">
      <c r="A2665">
        <v>712033</v>
      </c>
      <c r="B2665" t="s">
        <v>144</v>
      </c>
      <c r="C2665">
        <v>3</v>
      </c>
      <c r="D2665" s="31">
        <v>30.2469</v>
      </c>
      <c r="E2665" s="11">
        <v>103867.85460000001</v>
      </c>
      <c r="F2665">
        <v>3434</v>
      </c>
    </row>
    <row r="2666" spans="1:6" x14ac:dyDescent="0.3">
      <c r="A2666">
        <v>712033</v>
      </c>
      <c r="B2666" t="s">
        <v>56</v>
      </c>
      <c r="C2666">
        <v>1</v>
      </c>
      <c r="D2666" s="31">
        <v>51.565182</v>
      </c>
      <c r="E2666" s="11">
        <v>93745.501799999998</v>
      </c>
      <c r="F2666">
        <v>1818</v>
      </c>
    </row>
    <row r="2667" spans="1:6" x14ac:dyDescent="0.3">
      <c r="A2667">
        <v>712033</v>
      </c>
      <c r="B2667" t="s">
        <v>164</v>
      </c>
      <c r="C2667">
        <v>3</v>
      </c>
      <c r="D2667" s="31">
        <v>3666.7259199999999</v>
      </c>
      <c r="E2667" s="11">
        <v>91668.148000000001</v>
      </c>
      <c r="F2667">
        <v>25</v>
      </c>
    </row>
    <row r="2668" spans="1:6" x14ac:dyDescent="0.3">
      <c r="A2668">
        <v>712033</v>
      </c>
      <c r="B2668" t="s">
        <v>154</v>
      </c>
      <c r="C2668">
        <v>2</v>
      </c>
      <c r="D2668" s="31">
        <v>18.292615000000001</v>
      </c>
      <c r="E2668" s="11">
        <v>82225.306899999996</v>
      </c>
      <c r="F2668">
        <v>4495</v>
      </c>
    </row>
    <row r="2669" spans="1:6" x14ac:dyDescent="0.3">
      <c r="A2669">
        <v>712033</v>
      </c>
      <c r="B2669" t="s">
        <v>101</v>
      </c>
      <c r="C2669">
        <v>3</v>
      </c>
      <c r="D2669" s="31">
        <v>32.808287</v>
      </c>
      <c r="E2669" s="11">
        <v>80675.578800000003</v>
      </c>
      <c r="F2669">
        <v>2459</v>
      </c>
    </row>
    <row r="2670" spans="1:6" x14ac:dyDescent="0.3">
      <c r="A2670">
        <v>712033</v>
      </c>
      <c r="B2670" t="s">
        <v>101</v>
      </c>
      <c r="C2670" t="s">
        <v>225</v>
      </c>
      <c r="D2670" s="31">
        <v>31.877700999999998</v>
      </c>
      <c r="E2670" s="11">
        <v>74051.901700000002</v>
      </c>
      <c r="F2670">
        <v>2323</v>
      </c>
    </row>
    <row r="2671" spans="1:6" x14ac:dyDescent="0.3">
      <c r="A2671">
        <v>712033</v>
      </c>
      <c r="B2671" t="s">
        <v>89</v>
      </c>
      <c r="C2671">
        <v>3</v>
      </c>
      <c r="D2671" s="31">
        <v>35.999124000000002</v>
      </c>
      <c r="E2671" s="11">
        <v>72394.238500000007</v>
      </c>
      <c r="F2671">
        <v>2011</v>
      </c>
    </row>
    <row r="2672" spans="1:6" x14ac:dyDescent="0.3">
      <c r="A2672">
        <v>712033</v>
      </c>
      <c r="B2672" t="s">
        <v>68</v>
      </c>
      <c r="C2672">
        <v>1</v>
      </c>
      <c r="D2672" s="31">
        <v>27.195246999999998</v>
      </c>
      <c r="E2672" s="11">
        <v>69048.732600000003</v>
      </c>
      <c r="F2672">
        <v>2539</v>
      </c>
    </row>
    <row r="2673" spans="1:6" x14ac:dyDescent="0.3">
      <c r="A2673">
        <v>712033</v>
      </c>
      <c r="B2673" t="s">
        <v>75</v>
      </c>
      <c r="C2673">
        <v>3</v>
      </c>
      <c r="D2673" s="31">
        <v>32.126033999999997</v>
      </c>
      <c r="E2673" s="11">
        <v>63577.422200000001</v>
      </c>
      <c r="F2673">
        <v>1979</v>
      </c>
    </row>
    <row r="2674" spans="1:6" x14ac:dyDescent="0.3">
      <c r="A2674">
        <v>712033</v>
      </c>
      <c r="B2674" t="s">
        <v>130</v>
      </c>
      <c r="C2674" t="s">
        <v>225</v>
      </c>
      <c r="D2674" s="31">
        <v>42.485973999999999</v>
      </c>
      <c r="E2674" s="11">
        <v>61902.065300000002</v>
      </c>
      <c r="F2674">
        <v>1457</v>
      </c>
    </row>
    <row r="2675" spans="1:6" x14ac:dyDescent="0.3">
      <c r="A2675">
        <v>712033</v>
      </c>
      <c r="B2675" t="s">
        <v>136</v>
      </c>
      <c r="C2675" t="s">
        <v>225</v>
      </c>
      <c r="D2675" s="31">
        <v>27.749524999999998</v>
      </c>
      <c r="E2675" s="11">
        <v>55304.805099999998</v>
      </c>
      <c r="F2675">
        <v>1993</v>
      </c>
    </row>
    <row r="2676" spans="1:6" x14ac:dyDescent="0.3">
      <c r="A2676">
        <v>712033</v>
      </c>
      <c r="B2676" t="s">
        <v>42</v>
      </c>
      <c r="C2676">
        <v>3</v>
      </c>
      <c r="D2676" s="31">
        <v>29.902467999999999</v>
      </c>
      <c r="E2676" s="11">
        <v>54631.810400000002</v>
      </c>
      <c r="F2676">
        <v>1827</v>
      </c>
    </row>
    <row r="2677" spans="1:6" x14ac:dyDescent="0.3">
      <c r="A2677">
        <v>712033</v>
      </c>
      <c r="B2677" t="s">
        <v>164</v>
      </c>
      <c r="C2677">
        <v>2</v>
      </c>
      <c r="D2677" s="31">
        <v>3527.1936919999998</v>
      </c>
      <c r="E2677" s="11">
        <v>45853.517999999996</v>
      </c>
      <c r="F2677">
        <v>13</v>
      </c>
    </row>
    <row r="2678" spans="1:6" x14ac:dyDescent="0.3">
      <c r="A2678">
        <v>712033</v>
      </c>
      <c r="B2678" t="s">
        <v>151</v>
      </c>
      <c r="C2678" t="s">
        <v>225</v>
      </c>
      <c r="D2678" s="31">
        <v>34.627547999999997</v>
      </c>
      <c r="E2678" s="11">
        <v>41899.333200000001</v>
      </c>
      <c r="F2678">
        <v>1210</v>
      </c>
    </row>
    <row r="2679" spans="1:6" x14ac:dyDescent="0.3">
      <c r="A2679">
        <v>712033</v>
      </c>
      <c r="B2679" t="s">
        <v>37</v>
      </c>
      <c r="C2679">
        <v>3</v>
      </c>
      <c r="D2679" s="31">
        <v>35.380791000000002</v>
      </c>
      <c r="E2679" s="11">
        <v>40723.290800000002</v>
      </c>
      <c r="F2679">
        <v>1151</v>
      </c>
    </row>
    <row r="2680" spans="1:6" x14ac:dyDescent="0.3">
      <c r="A2680">
        <v>712033</v>
      </c>
      <c r="B2680" t="s">
        <v>68</v>
      </c>
      <c r="C2680">
        <v>4</v>
      </c>
      <c r="D2680" s="31">
        <v>28.864296</v>
      </c>
      <c r="E2680" s="11">
        <v>38851.343200000003</v>
      </c>
      <c r="F2680">
        <v>1346</v>
      </c>
    </row>
    <row r="2681" spans="1:6" x14ac:dyDescent="0.3">
      <c r="A2681">
        <v>712033</v>
      </c>
      <c r="B2681" t="s">
        <v>144</v>
      </c>
      <c r="C2681">
        <v>2</v>
      </c>
      <c r="D2681" s="31">
        <v>30.246901999999999</v>
      </c>
      <c r="E2681" s="11">
        <v>37717.8874</v>
      </c>
      <c r="F2681">
        <v>1247</v>
      </c>
    </row>
    <row r="2682" spans="1:6" x14ac:dyDescent="0.3">
      <c r="A2682">
        <v>712033</v>
      </c>
      <c r="B2682" t="s">
        <v>154</v>
      </c>
      <c r="C2682">
        <v>1</v>
      </c>
      <c r="D2682" s="31">
        <v>17.921673999999999</v>
      </c>
      <c r="E2682" s="11">
        <v>35090.6391</v>
      </c>
      <c r="F2682">
        <v>1958</v>
      </c>
    </row>
    <row r="2683" spans="1:6" x14ac:dyDescent="0.3">
      <c r="A2683">
        <v>712033</v>
      </c>
      <c r="B2683" t="s">
        <v>130</v>
      </c>
      <c r="C2683">
        <v>3</v>
      </c>
      <c r="D2683" s="31">
        <v>46.422522000000001</v>
      </c>
      <c r="E2683" s="11">
        <v>29060.499</v>
      </c>
      <c r="F2683">
        <v>626</v>
      </c>
    </row>
    <row r="2684" spans="1:6" x14ac:dyDescent="0.3">
      <c r="A2684">
        <v>712033</v>
      </c>
      <c r="B2684" t="s">
        <v>144</v>
      </c>
      <c r="C2684">
        <v>1</v>
      </c>
      <c r="D2684" s="31">
        <v>30.246903</v>
      </c>
      <c r="E2684" s="11">
        <v>27857.398000000001</v>
      </c>
      <c r="F2684">
        <v>921</v>
      </c>
    </row>
    <row r="2685" spans="1:6" x14ac:dyDescent="0.3">
      <c r="A2685">
        <v>712033</v>
      </c>
      <c r="B2685" t="s">
        <v>174</v>
      </c>
      <c r="C2685" t="s">
        <v>225</v>
      </c>
      <c r="D2685" s="31">
        <v>42.318145000000001</v>
      </c>
      <c r="E2685" s="11">
        <v>26956.658800000001</v>
      </c>
      <c r="F2685">
        <v>637</v>
      </c>
    </row>
    <row r="2686" spans="1:6" x14ac:dyDescent="0.3">
      <c r="A2686">
        <v>712033</v>
      </c>
      <c r="B2686" t="s">
        <v>136</v>
      </c>
      <c r="C2686">
        <v>3</v>
      </c>
      <c r="D2686" s="31">
        <v>32.805093999999997</v>
      </c>
      <c r="E2686" s="11">
        <v>26473.7111</v>
      </c>
      <c r="F2686">
        <v>807</v>
      </c>
    </row>
    <row r="2687" spans="1:6" x14ac:dyDescent="0.3">
      <c r="A2687">
        <v>712033</v>
      </c>
      <c r="B2687" t="s">
        <v>77</v>
      </c>
      <c r="C2687">
        <v>1</v>
      </c>
      <c r="D2687" s="31">
        <v>23.815916000000001</v>
      </c>
      <c r="E2687" s="11">
        <v>25625.9264</v>
      </c>
      <c r="F2687">
        <v>1076</v>
      </c>
    </row>
    <row r="2688" spans="1:6" x14ac:dyDescent="0.3">
      <c r="A2688">
        <v>712033</v>
      </c>
      <c r="B2688" t="s">
        <v>151</v>
      </c>
      <c r="C2688">
        <v>3</v>
      </c>
      <c r="D2688" s="31">
        <v>34.661000000000001</v>
      </c>
      <c r="E2688" s="11">
        <v>24782.615000000002</v>
      </c>
      <c r="F2688">
        <v>715</v>
      </c>
    </row>
    <row r="2689" spans="1:6" x14ac:dyDescent="0.3">
      <c r="A2689">
        <v>712033</v>
      </c>
      <c r="B2689" t="s">
        <v>89</v>
      </c>
      <c r="C2689" t="s">
        <v>225</v>
      </c>
      <c r="D2689" s="31">
        <v>35.708075999999998</v>
      </c>
      <c r="E2689" s="11">
        <v>24102.951700000001</v>
      </c>
      <c r="F2689">
        <v>675</v>
      </c>
    </row>
    <row r="2690" spans="1:6" x14ac:dyDescent="0.3">
      <c r="A2690">
        <v>712033</v>
      </c>
      <c r="B2690" t="s">
        <v>42</v>
      </c>
      <c r="C2690">
        <v>2</v>
      </c>
      <c r="D2690" s="31">
        <v>29.317585999999999</v>
      </c>
      <c r="E2690" s="11">
        <v>23278.164000000001</v>
      </c>
      <c r="F2690">
        <v>794</v>
      </c>
    </row>
    <row r="2691" spans="1:6" x14ac:dyDescent="0.3">
      <c r="A2691">
        <v>712033</v>
      </c>
      <c r="B2691" t="s">
        <v>174</v>
      </c>
      <c r="C2691">
        <v>3</v>
      </c>
      <c r="D2691" s="31">
        <v>38.326169</v>
      </c>
      <c r="E2691" s="11">
        <v>22114.2</v>
      </c>
      <c r="F2691">
        <v>577</v>
      </c>
    </row>
    <row r="2692" spans="1:6" x14ac:dyDescent="0.3">
      <c r="A2692">
        <v>712033</v>
      </c>
      <c r="B2692" t="s">
        <v>37</v>
      </c>
      <c r="C2692">
        <v>1</v>
      </c>
      <c r="D2692" s="31">
        <v>35.380642999999999</v>
      </c>
      <c r="E2692" s="11">
        <v>22006.760200000001</v>
      </c>
      <c r="F2692">
        <v>622</v>
      </c>
    </row>
    <row r="2693" spans="1:6" x14ac:dyDescent="0.3">
      <c r="A2693">
        <v>712033</v>
      </c>
      <c r="B2693" t="s">
        <v>135</v>
      </c>
      <c r="C2693" t="s">
        <v>225</v>
      </c>
      <c r="D2693" s="31">
        <v>28.677253</v>
      </c>
      <c r="E2693" s="11">
        <v>20532.913700000001</v>
      </c>
      <c r="F2693">
        <v>716</v>
      </c>
    </row>
    <row r="2694" spans="1:6" x14ac:dyDescent="0.3">
      <c r="A2694">
        <v>712033</v>
      </c>
      <c r="B2694" t="s">
        <v>116</v>
      </c>
      <c r="C2694" t="s">
        <v>225</v>
      </c>
      <c r="D2694" s="31">
        <v>30.287721000000001</v>
      </c>
      <c r="E2694" s="11">
        <v>20232.198199999999</v>
      </c>
      <c r="F2694">
        <v>668</v>
      </c>
    </row>
    <row r="2695" spans="1:6" x14ac:dyDescent="0.3">
      <c r="A2695">
        <v>712033</v>
      </c>
      <c r="B2695" t="s">
        <v>101</v>
      </c>
      <c r="C2695">
        <v>1</v>
      </c>
      <c r="D2695" s="31">
        <v>32.212010999999997</v>
      </c>
      <c r="E2695" s="11">
        <v>19327.206999999999</v>
      </c>
      <c r="F2695">
        <v>600</v>
      </c>
    </row>
    <row r="2696" spans="1:6" x14ac:dyDescent="0.3">
      <c r="A2696">
        <v>712033</v>
      </c>
      <c r="B2696" t="s">
        <v>42</v>
      </c>
      <c r="C2696">
        <v>1</v>
      </c>
      <c r="D2696" s="31">
        <v>30.067323999999999</v>
      </c>
      <c r="E2696" s="11">
        <v>19092.751</v>
      </c>
      <c r="F2696">
        <v>635</v>
      </c>
    </row>
    <row r="2697" spans="1:6" x14ac:dyDescent="0.3">
      <c r="A2697">
        <v>712033</v>
      </c>
      <c r="B2697" t="s">
        <v>56</v>
      </c>
      <c r="C2697">
        <v>4</v>
      </c>
      <c r="D2697" s="31">
        <v>51.613629000000003</v>
      </c>
      <c r="E2697" s="11">
        <v>18684.1338</v>
      </c>
      <c r="F2697">
        <v>362</v>
      </c>
    </row>
    <row r="2698" spans="1:6" x14ac:dyDescent="0.3">
      <c r="A2698">
        <v>712033</v>
      </c>
      <c r="B2698" t="s">
        <v>169</v>
      </c>
      <c r="C2698">
        <v>3</v>
      </c>
      <c r="D2698" s="31">
        <v>46.405928000000003</v>
      </c>
      <c r="E2698" s="11">
        <v>17819.876499999998</v>
      </c>
      <c r="F2698">
        <v>384</v>
      </c>
    </row>
    <row r="2699" spans="1:6" x14ac:dyDescent="0.3">
      <c r="A2699">
        <v>712033</v>
      </c>
      <c r="B2699" t="s">
        <v>136</v>
      </c>
      <c r="C2699">
        <v>2</v>
      </c>
      <c r="D2699" s="31">
        <v>32.172803000000002</v>
      </c>
      <c r="E2699" s="11">
        <v>17212.450099999998</v>
      </c>
      <c r="F2699">
        <v>535</v>
      </c>
    </row>
    <row r="2700" spans="1:6" x14ac:dyDescent="0.3">
      <c r="A2700">
        <v>712033</v>
      </c>
      <c r="B2700" t="s">
        <v>154</v>
      </c>
      <c r="C2700">
        <v>4</v>
      </c>
      <c r="D2700" s="31">
        <v>32.193623000000002</v>
      </c>
      <c r="E2700" s="11">
        <v>17127.007699999998</v>
      </c>
      <c r="F2700">
        <v>532</v>
      </c>
    </row>
    <row r="2701" spans="1:6" x14ac:dyDescent="0.3">
      <c r="A2701">
        <v>712033</v>
      </c>
      <c r="B2701" t="s">
        <v>168</v>
      </c>
      <c r="C2701">
        <v>3</v>
      </c>
      <c r="D2701" s="31">
        <v>41.145206000000002</v>
      </c>
      <c r="E2701" s="11">
        <v>15882.0496</v>
      </c>
      <c r="F2701">
        <v>386</v>
      </c>
    </row>
    <row r="2702" spans="1:6" x14ac:dyDescent="0.3">
      <c r="A2702">
        <v>712033</v>
      </c>
      <c r="B2702" t="s">
        <v>37</v>
      </c>
      <c r="C2702" t="s">
        <v>225</v>
      </c>
      <c r="D2702" s="31">
        <v>34.698005000000002</v>
      </c>
      <c r="E2702" s="11">
        <v>15856.9884</v>
      </c>
      <c r="F2702">
        <v>457</v>
      </c>
    </row>
    <row r="2703" spans="1:6" x14ac:dyDescent="0.3">
      <c r="A2703">
        <v>712033</v>
      </c>
      <c r="B2703" t="s">
        <v>95</v>
      </c>
      <c r="C2703" t="s">
        <v>225</v>
      </c>
      <c r="D2703" s="31">
        <v>30.829567000000001</v>
      </c>
      <c r="E2703" s="11">
        <v>15599.761</v>
      </c>
      <c r="F2703">
        <v>506</v>
      </c>
    </row>
    <row r="2704" spans="1:6" x14ac:dyDescent="0.3">
      <c r="A2704">
        <v>712033</v>
      </c>
      <c r="B2704" t="s">
        <v>155</v>
      </c>
      <c r="C2704" t="s">
        <v>225</v>
      </c>
      <c r="D2704" s="31">
        <v>38.142847000000003</v>
      </c>
      <c r="E2704" s="11">
        <v>14494.2819</v>
      </c>
      <c r="F2704">
        <v>380</v>
      </c>
    </row>
    <row r="2705" spans="1:6" x14ac:dyDescent="0.3">
      <c r="A2705">
        <v>712033</v>
      </c>
      <c r="B2705" t="s">
        <v>117</v>
      </c>
      <c r="C2705" t="s">
        <v>225</v>
      </c>
      <c r="D2705" s="31">
        <v>32.698647000000001</v>
      </c>
      <c r="E2705" s="11">
        <v>14191.2132</v>
      </c>
      <c r="F2705">
        <v>434</v>
      </c>
    </row>
    <row r="2706" spans="1:6" x14ac:dyDescent="0.3">
      <c r="A2706">
        <v>712033</v>
      </c>
      <c r="B2706" t="s">
        <v>144</v>
      </c>
      <c r="C2706">
        <v>4</v>
      </c>
      <c r="D2706" s="31">
        <v>30.246919999999999</v>
      </c>
      <c r="E2706" s="11">
        <v>14004.324000000001</v>
      </c>
      <c r="F2706">
        <v>463</v>
      </c>
    </row>
    <row r="2707" spans="1:6" x14ac:dyDescent="0.3">
      <c r="A2707">
        <v>712033</v>
      </c>
      <c r="B2707" t="s">
        <v>101</v>
      </c>
      <c r="C2707">
        <v>4</v>
      </c>
      <c r="D2707" s="31">
        <v>32.630881000000002</v>
      </c>
      <c r="E2707" s="11">
        <v>13933.3866</v>
      </c>
      <c r="F2707">
        <v>427</v>
      </c>
    </row>
    <row r="2708" spans="1:6" x14ac:dyDescent="0.3">
      <c r="A2708">
        <v>712033</v>
      </c>
      <c r="B2708" t="s">
        <v>43</v>
      </c>
      <c r="C2708" t="s">
        <v>225</v>
      </c>
      <c r="D2708" s="31">
        <v>43.362448999999998</v>
      </c>
      <c r="E2708" s="11">
        <v>13355.634400000001</v>
      </c>
      <c r="F2708">
        <v>308</v>
      </c>
    </row>
    <row r="2709" spans="1:6" x14ac:dyDescent="0.3">
      <c r="A2709">
        <v>712033</v>
      </c>
      <c r="B2709" t="s">
        <v>101</v>
      </c>
      <c r="C2709">
        <v>2</v>
      </c>
      <c r="D2709" s="31">
        <v>32.532677</v>
      </c>
      <c r="E2709" s="11">
        <v>11061.1104</v>
      </c>
      <c r="F2709">
        <v>340</v>
      </c>
    </row>
    <row r="2710" spans="1:6" x14ac:dyDescent="0.3">
      <c r="A2710">
        <v>712033</v>
      </c>
      <c r="B2710" t="s">
        <v>151</v>
      </c>
      <c r="C2710">
        <v>2</v>
      </c>
      <c r="D2710" s="31">
        <v>34.661000000000001</v>
      </c>
      <c r="E2710" s="11">
        <v>10467.621999999999</v>
      </c>
      <c r="F2710">
        <v>302</v>
      </c>
    </row>
    <row r="2711" spans="1:6" x14ac:dyDescent="0.3">
      <c r="A2711">
        <v>712033</v>
      </c>
      <c r="B2711" t="s">
        <v>77</v>
      </c>
      <c r="C2711">
        <v>4</v>
      </c>
      <c r="D2711" s="31">
        <v>30.336780000000001</v>
      </c>
      <c r="E2711" s="11">
        <v>10466.189399999999</v>
      </c>
      <c r="F2711">
        <v>345</v>
      </c>
    </row>
    <row r="2712" spans="1:6" x14ac:dyDescent="0.3">
      <c r="A2712">
        <v>712033</v>
      </c>
      <c r="B2712" t="s">
        <v>75</v>
      </c>
      <c r="C2712">
        <v>2</v>
      </c>
      <c r="D2712" s="31">
        <v>32.075485999999998</v>
      </c>
      <c r="E2712" s="11">
        <v>10360.3822</v>
      </c>
      <c r="F2712">
        <v>323</v>
      </c>
    </row>
    <row r="2713" spans="1:6" x14ac:dyDescent="0.3">
      <c r="A2713">
        <v>712033</v>
      </c>
      <c r="B2713" t="s">
        <v>104</v>
      </c>
      <c r="C2713">
        <v>3</v>
      </c>
      <c r="D2713" s="31">
        <v>48.098495999999997</v>
      </c>
      <c r="E2713" s="11">
        <v>10196.8812</v>
      </c>
      <c r="F2713">
        <v>212</v>
      </c>
    </row>
    <row r="2714" spans="1:6" x14ac:dyDescent="0.3">
      <c r="A2714">
        <v>712033</v>
      </c>
      <c r="B2714" t="s">
        <v>158</v>
      </c>
      <c r="C2714" t="s">
        <v>225</v>
      </c>
      <c r="D2714" s="31">
        <v>24.105136999999999</v>
      </c>
      <c r="E2714" s="11">
        <v>10148.263000000001</v>
      </c>
      <c r="F2714">
        <v>421</v>
      </c>
    </row>
    <row r="2715" spans="1:6" x14ac:dyDescent="0.3">
      <c r="A2715">
        <v>712021</v>
      </c>
      <c r="B2715" t="s">
        <v>56</v>
      </c>
      <c r="C2715" t="s">
        <v>225</v>
      </c>
      <c r="D2715" s="31">
        <v>84.796510999999995</v>
      </c>
      <c r="E2715" s="11">
        <v>688293.28049999999</v>
      </c>
      <c r="F2715">
        <v>8117</v>
      </c>
    </row>
    <row r="2716" spans="1:6" x14ac:dyDescent="0.3">
      <c r="A2716">
        <v>712021</v>
      </c>
      <c r="B2716" t="s">
        <v>68</v>
      </c>
      <c r="C2716" t="s">
        <v>225</v>
      </c>
      <c r="D2716" s="31">
        <v>47.249727999999998</v>
      </c>
      <c r="E2716" s="11">
        <v>566382.49549999996</v>
      </c>
      <c r="F2716">
        <v>11987</v>
      </c>
    </row>
    <row r="2717" spans="1:6" x14ac:dyDescent="0.3">
      <c r="A2717">
        <v>712021</v>
      </c>
      <c r="B2717" t="s">
        <v>56</v>
      </c>
      <c r="C2717">
        <v>3</v>
      </c>
      <c r="D2717" s="31">
        <v>84.780535999999998</v>
      </c>
      <c r="E2717" s="11">
        <v>174139.22229999999</v>
      </c>
      <c r="F2717">
        <v>2054</v>
      </c>
    </row>
    <row r="2718" spans="1:6" x14ac:dyDescent="0.3">
      <c r="A2718">
        <v>712021</v>
      </c>
      <c r="B2718" t="s">
        <v>68</v>
      </c>
      <c r="C2718">
        <v>3</v>
      </c>
      <c r="D2718" s="31">
        <v>45.551892000000002</v>
      </c>
      <c r="E2718" s="11">
        <v>166719.9283</v>
      </c>
      <c r="F2718">
        <v>3660</v>
      </c>
    </row>
    <row r="2719" spans="1:6" x14ac:dyDescent="0.3">
      <c r="A2719">
        <v>712021</v>
      </c>
      <c r="B2719" t="s">
        <v>77</v>
      </c>
      <c r="C2719">
        <v>3</v>
      </c>
      <c r="D2719" s="31">
        <v>50.003404000000003</v>
      </c>
      <c r="E2719" s="11">
        <v>141009.60000000001</v>
      </c>
      <c r="F2719">
        <v>2820</v>
      </c>
    </row>
    <row r="2720" spans="1:6" x14ac:dyDescent="0.3">
      <c r="A2720">
        <v>712021</v>
      </c>
      <c r="B2720" t="s">
        <v>77</v>
      </c>
      <c r="C2720" t="s">
        <v>225</v>
      </c>
      <c r="D2720" s="31">
        <v>43.900401000000002</v>
      </c>
      <c r="E2720" s="11">
        <v>106107.2708</v>
      </c>
      <c r="F2720">
        <v>2417</v>
      </c>
    </row>
    <row r="2721" spans="1:6" x14ac:dyDescent="0.3">
      <c r="A2721">
        <v>712021</v>
      </c>
      <c r="B2721" t="s">
        <v>89</v>
      </c>
      <c r="C2721">
        <v>3</v>
      </c>
      <c r="D2721" s="31">
        <v>60.410257000000001</v>
      </c>
      <c r="E2721" s="11">
        <v>74244.206000000006</v>
      </c>
      <c r="F2721">
        <v>1229</v>
      </c>
    </row>
    <row r="2722" spans="1:6" x14ac:dyDescent="0.3">
      <c r="A2722">
        <v>712021</v>
      </c>
      <c r="B2722" t="s">
        <v>42</v>
      </c>
      <c r="C2722" t="s">
        <v>225</v>
      </c>
      <c r="D2722" s="31">
        <v>50.592345000000002</v>
      </c>
      <c r="E2722" s="11">
        <v>69412.698600000003</v>
      </c>
      <c r="F2722">
        <v>1372</v>
      </c>
    </row>
    <row r="2723" spans="1:6" x14ac:dyDescent="0.3">
      <c r="A2723">
        <v>712021</v>
      </c>
      <c r="B2723" t="s">
        <v>56</v>
      </c>
      <c r="C2723">
        <v>2</v>
      </c>
      <c r="D2723" s="31">
        <v>84.824019000000007</v>
      </c>
      <c r="E2723" s="11">
        <v>58867.869599999998</v>
      </c>
      <c r="F2723">
        <v>694</v>
      </c>
    </row>
    <row r="2724" spans="1:6" x14ac:dyDescent="0.3">
      <c r="A2724">
        <v>712021</v>
      </c>
      <c r="B2724" t="s">
        <v>101</v>
      </c>
      <c r="C2724">
        <v>3</v>
      </c>
      <c r="D2724" s="31">
        <v>57.717485000000003</v>
      </c>
      <c r="E2724" s="11">
        <v>49810.190300000002</v>
      </c>
      <c r="F2724">
        <v>863</v>
      </c>
    </row>
    <row r="2725" spans="1:6" x14ac:dyDescent="0.3">
      <c r="A2725">
        <v>712021</v>
      </c>
      <c r="B2725" t="s">
        <v>154</v>
      </c>
      <c r="C2725">
        <v>3</v>
      </c>
      <c r="D2725" s="31">
        <v>47.053728</v>
      </c>
      <c r="E2725" s="11">
        <v>47194.889600000002</v>
      </c>
      <c r="F2725">
        <v>1003</v>
      </c>
    </row>
    <row r="2726" spans="1:6" x14ac:dyDescent="0.3">
      <c r="A2726">
        <v>712021</v>
      </c>
      <c r="B2726" t="s">
        <v>154</v>
      </c>
      <c r="C2726" t="s">
        <v>225</v>
      </c>
      <c r="D2726" s="31">
        <v>40.679741</v>
      </c>
      <c r="E2726" s="11">
        <v>45927.4283</v>
      </c>
      <c r="F2726">
        <v>1129</v>
      </c>
    </row>
    <row r="2727" spans="1:6" x14ac:dyDescent="0.3">
      <c r="A2727">
        <v>712021</v>
      </c>
      <c r="B2727" t="s">
        <v>68</v>
      </c>
      <c r="C2727">
        <v>2</v>
      </c>
      <c r="D2727" s="31">
        <v>42.539315000000002</v>
      </c>
      <c r="E2727" s="11">
        <v>39136.1702</v>
      </c>
      <c r="F2727">
        <v>920</v>
      </c>
    </row>
    <row r="2728" spans="1:6" x14ac:dyDescent="0.3">
      <c r="A2728">
        <v>712021</v>
      </c>
      <c r="B2728" t="s">
        <v>116</v>
      </c>
      <c r="C2728" t="s">
        <v>225</v>
      </c>
      <c r="D2728" s="31">
        <v>49.249909000000002</v>
      </c>
      <c r="E2728" s="11">
        <v>33933.187899999997</v>
      </c>
      <c r="F2728">
        <v>689</v>
      </c>
    </row>
    <row r="2729" spans="1:6" x14ac:dyDescent="0.3">
      <c r="A2729">
        <v>712021</v>
      </c>
      <c r="B2729" t="s">
        <v>56</v>
      </c>
      <c r="C2729">
        <v>1</v>
      </c>
      <c r="D2729" s="31">
        <v>84.784193000000002</v>
      </c>
      <c r="E2729" s="11">
        <v>26452.6685</v>
      </c>
      <c r="F2729">
        <v>312</v>
      </c>
    </row>
    <row r="2730" spans="1:6" x14ac:dyDescent="0.3">
      <c r="A2730">
        <v>712021</v>
      </c>
      <c r="B2730" t="s">
        <v>144</v>
      </c>
      <c r="C2730" t="s">
        <v>225</v>
      </c>
      <c r="D2730" s="31">
        <v>50.530636999999999</v>
      </c>
      <c r="E2730" s="11">
        <v>25770.625100000001</v>
      </c>
      <c r="F2730">
        <v>510</v>
      </c>
    </row>
    <row r="2731" spans="1:6" x14ac:dyDescent="0.3">
      <c r="A2731">
        <v>712021</v>
      </c>
      <c r="B2731" t="s">
        <v>101</v>
      </c>
      <c r="C2731" t="s">
        <v>225</v>
      </c>
      <c r="D2731" s="31">
        <v>54.842151000000001</v>
      </c>
      <c r="E2731" s="11">
        <v>23033.7035</v>
      </c>
      <c r="F2731">
        <v>420</v>
      </c>
    </row>
    <row r="2732" spans="1:6" x14ac:dyDescent="0.3">
      <c r="A2732">
        <v>712021</v>
      </c>
      <c r="B2732" t="s">
        <v>77</v>
      </c>
      <c r="C2732">
        <v>2</v>
      </c>
      <c r="D2732" s="31">
        <v>47.196078</v>
      </c>
      <c r="E2732" s="11">
        <v>21663</v>
      </c>
      <c r="F2732">
        <v>459</v>
      </c>
    </row>
    <row r="2733" spans="1:6" x14ac:dyDescent="0.3">
      <c r="A2733">
        <v>712021</v>
      </c>
      <c r="B2733" t="s">
        <v>151</v>
      </c>
      <c r="C2733" t="s">
        <v>225</v>
      </c>
      <c r="D2733" s="31">
        <v>57.498975999999999</v>
      </c>
      <c r="E2733" s="11">
        <v>20469.635600000001</v>
      </c>
      <c r="F2733">
        <v>356</v>
      </c>
    </row>
    <row r="2734" spans="1:6" x14ac:dyDescent="0.3">
      <c r="A2734">
        <v>712021</v>
      </c>
      <c r="B2734" t="s">
        <v>42</v>
      </c>
      <c r="C2734">
        <v>3</v>
      </c>
      <c r="D2734" s="31">
        <v>50.82</v>
      </c>
      <c r="E2734" s="11">
        <v>18346.02</v>
      </c>
      <c r="F2734">
        <v>361</v>
      </c>
    </row>
    <row r="2735" spans="1:6" x14ac:dyDescent="0.3">
      <c r="A2735">
        <v>712021</v>
      </c>
      <c r="B2735" t="s">
        <v>68</v>
      </c>
      <c r="C2735">
        <v>1</v>
      </c>
      <c r="D2735" s="31">
        <v>44.715178000000002</v>
      </c>
      <c r="E2735" s="11">
        <v>17170.628400000001</v>
      </c>
      <c r="F2735">
        <v>384</v>
      </c>
    </row>
    <row r="2736" spans="1:6" x14ac:dyDescent="0.3">
      <c r="A2736">
        <v>712021</v>
      </c>
      <c r="B2736" t="s">
        <v>130</v>
      </c>
      <c r="C2736" t="s">
        <v>225</v>
      </c>
      <c r="D2736" s="31">
        <v>71.724773999999996</v>
      </c>
      <c r="E2736" s="11">
        <v>16998.7716</v>
      </c>
      <c r="F2736">
        <v>237</v>
      </c>
    </row>
    <row r="2737" spans="1:6" x14ac:dyDescent="0.3">
      <c r="A2737">
        <v>712021</v>
      </c>
      <c r="B2737" t="s">
        <v>37</v>
      </c>
      <c r="C2737">
        <v>3</v>
      </c>
      <c r="D2737" s="31">
        <v>62.5</v>
      </c>
      <c r="E2737" s="11">
        <v>16187.5</v>
      </c>
      <c r="F2737">
        <v>259</v>
      </c>
    </row>
    <row r="2738" spans="1:6" x14ac:dyDescent="0.3">
      <c r="A2738">
        <v>712021</v>
      </c>
      <c r="B2738" t="s">
        <v>136</v>
      </c>
      <c r="C2738">
        <v>3</v>
      </c>
      <c r="D2738" s="31">
        <v>50.983383000000003</v>
      </c>
      <c r="E2738" s="11">
        <v>15651.8986</v>
      </c>
      <c r="F2738">
        <v>307</v>
      </c>
    </row>
    <row r="2739" spans="1:6" x14ac:dyDescent="0.3">
      <c r="A2739">
        <v>712021</v>
      </c>
      <c r="B2739" t="s">
        <v>95</v>
      </c>
      <c r="C2739">
        <v>3</v>
      </c>
      <c r="D2739" s="31">
        <v>51.962600000000002</v>
      </c>
      <c r="E2739" s="11">
        <v>14965.228800000001</v>
      </c>
      <c r="F2739">
        <v>288</v>
      </c>
    </row>
    <row r="2740" spans="1:6" x14ac:dyDescent="0.3">
      <c r="A2740">
        <v>712021</v>
      </c>
      <c r="B2740" t="s">
        <v>89</v>
      </c>
      <c r="C2740" t="s">
        <v>225</v>
      </c>
      <c r="D2740" s="31">
        <v>60.109583999999998</v>
      </c>
      <c r="E2740" s="11">
        <v>14426.3002</v>
      </c>
      <c r="F2740">
        <v>240</v>
      </c>
    </row>
    <row r="2741" spans="1:6" x14ac:dyDescent="0.3">
      <c r="A2741">
        <v>712021</v>
      </c>
      <c r="B2741" t="s">
        <v>151</v>
      </c>
      <c r="C2741">
        <v>3</v>
      </c>
      <c r="D2741" s="31">
        <v>57.627099999999999</v>
      </c>
      <c r="E2741" s="11">
        <v>13369.4872</v>
      </c>
      <c r="F2741">
        <v>232</v>
      </c>
    </row>
    <row r="2742" spans="1:6" x14ac:dyDescent="0.3">
      <c r="A2742">
        <v>712021</v>
      </c>
      <c r="B2742" t="s">
        <v>130</v>
      </c>
      <c r="C2742">
        <v>3</v>
      </c>
      <c r="D2742" s="31">
        <v>78.715680000000006</v>
      </c>
      <c r="E2742" s="11">
        <v>13224.234399999999</v>
      </c>
      <c r="F2742">
        <v>168</v>
      </c>
    </row>
    <row r="2743" spans="1:6" x14ac:dyDescent="0.3">
      <c r="A2743">
        <v>712021</v>
      </c>
      <c r="B2743" t="s">
        <v>144</v>
      </c>
      <c r="C2743">
        <v>3</v>
      </c>
      <c r="D2743" s="31">
        <v>50.617615000000001</v>
      </c>
      <c r="E2743" s="11">
        <v>12958.1096</v>
      </c>
      <c r="F2743">
        <v>256</v>
      </c>
    </row>
    <row r="2744" spans="1:6" x14ac:dyDescent="0.3">
      <c r="A2744">
        <v>712021</v>
      </c>
      <c r="B2744" t="s">
        <v>158</v>
      </c>
      <c r="C2744" t="s">
        <v>225</v>
      </c>
      <c r="D2744" s="31">
        <v>48.500036000000001</v>
      </c>
      <c r="E2744" s="11">
        <v>12076.5092</v>
      </c>
      <c r="F2744">
        <v>249</v>
      </c>
    </row>
    <row r="2745" spans="1:6" x14ac:dyDescent="0.3">
      <c r="A2745">
        <v>712021</v>
      </c>
      <c r="B2745" t="s">
        <v>136</v>
      </c>
      <c r="C2745" t="s">
        <v>225</v>
      </c>
      <c r="D2745" s="31">
        <v>43.168393000000002</v>
      </c>
      <c r="E2745" s="11">
        <v>12043.981900000001</v>
      </c>
      <c r="F2745">
        <v>279</v>
      </c>
    </row>
    <row r="2746" spans="1:6" x14ac:dyDescent="0.3">
      <c r="A2746">
        <v>712021</v>
      </c>
      <c r="B2746" t="s">
        <v>95</v>
      </c>
      <c r="C2746" t="s">
        <v>225</v>
      </c>
      <c r="D2746" s="31">
        <v>51.470063000000003</v>
      </c>
      <c r="E2746" s="11">
        <v>10860.1834</v>
      </c>
      <c r="F2746">
        <v>211</v>
      </c>
    </row>
    <row r="2747" spans="1:6" x14ac:dyDescent="0.3">
      <c r="A2747">
        <v>712021</v>
      </c>
      <c r="B2747" t="s">
        <v>37</v>
      </c>
      <c r="C2747">
        <v>1</v>
      </c>
      <c r="D2747" s="31">
        <v>62.5</v>
      </c>
      <c r="E2747" s="11">
        <v>10562.5</v>
      </c>
      <c r="F2747">
        <v>169</v>
      </c>
    </row>
    <row r="2748" spans="1:6" x14ac:dyDescent="0.3">
      <c r="A2748">
        <v>712021</v>
      </c>
      <c r="B2748" t="s">
        <v>68</v>
      </c>
      <c r="C2748">
        <v>4</v>
      </c>
      <c r="D2748" s="31">
        <v>48.524720000000002</v>
      </c>
      <c r="E2748" s="11">
        <v>10190.191199999999</v>
      </c>
      <c r="F2748">
        <v>210</v>
      </c>
    </row>
    <row r="2749" spans="1:6" x14ac:dyDescent="0.3">
      <c r="A2749">
        <v>712020</v>
      </c>
      <c r="B2749" t="s">
        <v>68</v>
      </c>
      <c r="C2749" t="s">
        <v>225</v>
      </c>
      <c r="D2749" s="31">
        <v>27.93262</v>
      </c>
      <c r="E2749" s="11">
        <v>746946.19420000003</v>
      </c>
      <c r="F2749">
        <v>26741</v>
      </c>
    </row>
    <row r="2750" spans="1:6" x14ac:dyDescent="0.3">
      <c r="A2750">
        <v>712020</v>
      </c>
      <c r="B2750" t="s">
        <v>56</v>
      </c>
      <c r="C2750" t="s">
        <v>225</v>
      </c>
      <c r="D2750" s="31">
        <v>50.616827999999998</v>
      </c>
      <c r="E2750" s="11">
        <v>570451.66139999998</v>
      </c>
      <c r="F2750">
        <v>11270</v>
      </c>
    </row>
    <row r="2751" spans="1:6" x14ac:dyDescent="0.3">
      <c r="A2751">
        <v>712020</v>
      </c>
      <c r="B2751" t="s">
        <v>68</v>
      </c>
      <c r="C2751">
        <v>3</v>
      </c>
      <c r="D2751" s="31">
        <v>27.356199</v>
      </c>
      <c r="E2751" s="11">
        <v>229792.07320000001</v>
      </c>
      <c r="F2751">
        <v>8400</v>
      </c>
    </row>
    <row r="2752" spans="1:6" x14ac:dyDescent="0.3">
      <c r="A2752">
        <v>712020</v>
      </c>
      <c r="B2752" t="s">
        <v>56</v>
      </c>
      <c r="C2752">
        <v>3</v>
      </c>
      <c r="D2752" s="31">
        <v>50.595511999999999</v>
      </c>
      <c r="E2752" s="11">
        <v>191554.60860000001</v>
      </c>
      <c r="F2752">
        <v>3786</v>
      </c>
    </row>
    <row r="2753" spans="1:6" x14ac:dyDescent="0.3">
      <c r="A2753">
        <v>712020</v>
      </c>
      <c r="B2753" t="s">
        <v>42</v>
      </c>
      <c r="C2753" t="s">
        <v>225</v>
      </c>
      <c r="D2753" s="31">
        <v>29.562035999999999</v>
      </c>
      <c r="E2753" s="11">
        <v>117568.219</v>
      </c>
      <c r="F2753">
        <v>3977</v>
      </c>
    </row>
    <row r="2754" spans="1:6" x14ac:dyDescent="0.3">
      <c r="A2754">
        <v>712020</v>
      </c>
      <c r="B2754" t="s">
        <v>154</v>
      </c>
      <c r="C2754" t="s">
        <v>225</v>
      </c>
      <c r="D2754" s="31">
        <v>20.835678000000001</v>
      </c>
      <c r="E2754" s="11">
        <v>98386.073799999998</v>
      </c>
      <c r="F2754">
        <v>4722</v>
      </c>
    </row>
    <row r="2755" spans="1:6" x14ac:dyDescent="0.3">
      <c r="A2755">
        <v>712020</v>
      </c>
      <c r="B2755" t="s">
        <v>77</v>
      </c>
      <c r="C2755" t="s">
        <v>225</v>
      </c>
      <c r="D2755" s="31">
        <v>26.213331</v>
      </c>
      <c r="E2755" s="11">
        <v>78299.221399999995</v>
      </c>
      <c r="F2755">
        <v>2987</v>
      </c>
    </row>
    <row r="2756" spans="1:6" x14ac:dyDescent="0.3">
      <c r="A2756">
        <v>712020</v>
      </c>
      <c r="B2756" t="s">
        <v>89</v>
      </c>
      <c r="C2756">
        <v>3</v>
      </c>
      <c r="D2756" s="31">
        <v>36.011915000000002</v>
      </c>
      <c r="E2756" s="11">
        <v>76813.415999999997</v>
      </c>
      <c r="F2756">
        <v>2133</v>
      </c>
    </row>
    <row r="2757" spans="1:6" x14ac:dyDescent="0.3">
      <c r="A2757">
        <v>712020</v>
      </c>
      <c r="B2757" t="s">
        <v>154</v>
      </c>
      <c r="C2757">
        <v>3</v>
      </c>
      <c r="D2757" s="31">
        <v>25.485242</v>
      </c>
      <c r="E2757" s="11">
        <v>76506.697400000005</v>
      </c>
      <c r="F2757">
        <v>3002</v>
      </c>
    </row>
    <row r="2758" spans="1:6" x14ac:dyDescent="0.3">
      <c r="A2758">
        <v>712020</v>
      </c>
      <c r="B2758" t="s">
        <v>77</v>
      </c>
      <c r="C2758">
        <v>3</v>
      </c>
      <c r="D2758" s="31">
        <v>29.642772999999998</v>
      </c>
      <c r="E2758" s="11">
        <v>74521.933300000004</v>
      </c>
      <c r="F2758">
        <v>2514</v>
      </c>
    </row>
    <row r="2759" spans="1:6" x14ac:dyDescent="0.3">
      <c r="A2759">
        <v>712020</v>
      </c>
      <c r="B2759" t="s">
        <v>68</v>
      </c>
      <c r="C2759">
        <v>2</v>
      </c>
      <c r="D2759" s="31">
        <v>26.468828999999999</v>
      </c>
      <c r="E2759" s="11">
        <v>60851.839500000002</v>
      </c>
      <c r="F2759">
        <v>2299</v>
      </c>
    </row>
    <row r="2760" spans="1:6" x14ac:dyDescent="0.3">
      <c r="A2760">
        <v>712020</v>
      </c>
      <c r="B2760" t="s">
        <v>144</v>
      </c>
      <c r="C2760" t="s">
        <v>225</v>
      </c>
      <c r="D2760" s="31">
        <v>30.178753</v>
      </c>
      <c r="E2760" s="11">
        <v>59029.6423</v>
      </c>
      <c r="F2760">
        <v>1956</v>
      </c>
    </row>
    <row r="2761" spans="1:6" x14ac:dyDescent="0.3">
      <c r="A2761">
        <v>712020</v>
      </c>
      <c r="B2761" t="s">
        <v>56</v>
      </c>
      <c r="C2761">
        <v>2</v>
      </c>
      <c r="D2761" s="31">
        <v>50.612015</v>
      </c>
      <c r="E2761" s="11">
        <v>56837.2935</v>
      </c>
      <c r="F2761">
        <v>1123</v>
      </c>
    </row>
    <row r="2762" spans="1:6" x14ac:dyDescent="0.3">
      <c r="A2762">
        <v>712020</v>
      </c>
      <c r="B2762" t="s">
        <v>130</v>
      </c>
      <c r="C2762" t="s">
        <v>225</v>
      </c>
      <c r="D2762" s="31">
        <v>43.785333999999999</v>
      </c>
      <c r="E2762" s="11">
        <v>46543.810899999997</v>
      </c>
      <c r="F2762">
        <v>1063</v>
      </c>
    </row>
    <row r="2763" spans="1:6" x14ac:dyDescent="0.3">
      <c r="A2763">
        <v>712020</v>
      </c>
      <c r="B2763" t="s">
        <v>144</v>
      </c>
      <c r="C2763">
        <v>3</v>
      </c>
      <c r="D2763" s="31">
        <v>30.247299999999999</v>
      </c>
      <c r="E2763" s="11">
        <v>45219.713799999998</v>
      </c>
      <c r="F2763">
        <v>1495</v>
      </c>
    </row>
    <row r="2764" spans="1:6" x14ac:dyDescent="0.3">
      <c r="A2764">
        <v>712020</v>
      </c>
      <c r="B2764" t="s">
        <v>169</v>
      </c>
      <c r="C2764">
        <v>3</v>
      </c>
      <c r="D2764" s="31">
        <v>46.385105000000003</v>
      </c>
      <c r="E2764" s="11">
        <v>39473.724499999997</v>
      </c>
      <c r="F2764">
        <v>851</v>
      </c>
    </row>
    <row r="2765" spans="1:6" x14ac:dyDescent="0.3">
      <c r="A2765">
        <v>712020</v>
      </c>
      <c r="B2765" t="s">
        <v>101</v>
      </c>
      <c r="C2765">
        <v>3</v>
      </c>
      <c r="D2765" s="31">
        <v>33.844704999999998</v>
      </c>
      <c r="E2765" s="11">
        <v>38549.119700000003</v>
      </c>
      <c r="F2765">
        <v>1139</v>
      </c>
    </row>
    <row r="2766" spans="1:6" x14ac:dyDescent="0.3">
      <c r="A2766">
        <v>712020</v>
      </c>
      <c r="B2766" t="s">
        <v>42</v>
      </c>
      <c r="C2766">
        <v>3</v>
      </c>
      <c r="D2766" s="31">
        <v>30.172433000000002</v>
      </c>
      <c r="E2766" s="11">
        <v>37443.99</v>
      </c>
      <c r="F2766">
        <v>1241</v>
      </c>
    </row>
    <row r="2767" spans="1:6" x14ac:dyDescent="0.3">
      <c r="A2767">
        <v>712020</v>
      </c>
      <c r="B2767" t="s">
        <v>68</v>
      </c>
      <c r="C2767">
        <v>1</v>
      </c>
      <c r="D2767" s="31">
        <v>26.094761999999999</v>
      </c>
      <c r="E2767" s="11">
        <v>32957.684999999998</v>
      </c>
      <c r="F2767">
        <v>1263</v>
      </c>
    </row>
    <row r="2768" spans="1:6" x14ac:dyDescent="0.3">
      <c r="A2768">
        <v>712020</v>
      </c>
      <c r="B2768" t="s">
        <v>104</v>
      </c>
      <c r="C2768">
        <v>3</v>
      </c>
      <c r="D2768" s="31">
        <v>47.551654999999997</v>
      </c>
      <c r="E2768" s="11">
        <v>28435.889800000001</v>
      </c>
      <c r="F2768">
        <v>598</v>
      </c>
    </row>
    <row r="2769" spans="1:6" x14ac:dyDescent="0.3">
      <c r="A2769">
        <v>712020</v>
      </c>
      <c r="B2769" t="s">
        <v>37</v>
      </c>
      <c r="C2769">
        <v>3</v>
      </c>
      <c r="D2769" s="31">
        <v>37.5</v>
      </c>
      <c r="E2769" s="11">
        <v>27712.5</v>
      </c>
      <c r="F2769">
        <v>739</v>
      </c>
    </row>
    <row r="2770" spans="1:6" x14ac:dyDescent="0.3">
      <c r="A2770">
        <v>712020</v>
      </c>
      <c r="B2770" t="s">
        <v>56</v>
      </c>
      <c r="C2770">
        <v>1</v>
      </c>
      <c r="D2770" s="31">
        <v>50.605693000000002</v>
      </c>
      <c r="E2770" s="11">
        <v>27175.257300000001</v>
      </c>
      <c r="F2770">
        <v>537</v>
      </c>
    </row>
    <row r="2771" spans="1:6" x14ac:dyDescent="0.3">
      <c r="A2771">
        <v>712020</v>
      </c>
      <c r="B2771" t="s">
        <v>95</v>
      </c>
      <c r="C2771">
        <v>3</v>
      </c>
      <c r="D2771" s="31">
        <v>30.909441000000001</v>
      </c>
      <c r="E2771" s="11">
        <v>25438.470499999999</v>
      </c>
      <c r="F2771">
        <v>823</v>
      </c>
    </row>
    <row r="2772" spans="1:6" x14ac:dyDescent="0.3">
      <c r="A2772">
        <v>712020</v>
      </c>
      <c r="B2772" t="s">
        <v>130</v>
      </c>
      <c r="C2772">
        <v>3</v>
      </c>
      <c r="D2772" s="31">
        <v>44.904586999999999</v>
      </c>
      <c r="E2772" s="11">
        <v>23799.4313</v>
      </c>
      <c r="F2772">
        <v>530</v>
      </c>
    </row>
    <row r="2773" spans="1:6" x14ac:dyDescent="0.3">
      <c r="A2773">
        <v>712020</v>
      </c>
      <c r="B2773" t="s">
        <v>136</v>
      </c>
      <c r="C2773" t="s">
        <v>225</v>
      </c>
      <c r="D2773" s="31">
        <v>29.624770000000002</v>
      </c>
      <c r="E2773" s="11">
        <v>21922.3302</v>
      </c>
      <c r="F2773">
        <v>740</v>
      </c>
    </row>
    <row r="2774" spans="1:6" x14ac:dyDescent="0.3">
      <c r="A2774">
        <v>712020</v>
      </c>
      <c r="B2774" t="s">
        <v>151</v>
      </c>
      <c r="C2774" t="s">
        <v>225</v>
      </c>
      <c r="D2774" s="31">
        <v>35.548730999999997</v>
      </c>
      <c r="E2774" s="11">
        <v>21471.434000000001</v>
      </c>
      <c r="F2774">
        <v>604</v>
      </c>
    </row>
    <row r="2775" spans="1:6" x14ac:dyDescent="0.3">
      <c r="A2775">
        <v>712020</v>
      </c>
      <c r="B2775" t="s">
        <v>89</v>
      </c>
      <c r="C2775" t="s">
        <v>225</v>
      </c>
      <c r="D2775" s="31">
        <v>35.758229</v>
      </c>
      <c r="E2775" s="11">
        <v>19774.300999999999</v>
      </c>
      <c r="F2775">
        <v>553</v>
      </c>
    </row>
    <row r="2776" spans="1:6" x14ac:dyDescent="0.3">
      <c r="A2776">
        <v>712020</v>
      </c>
      <c r="B2776" t="s">
        <v>101</v>
      </c>
      <c r="C2776" t="s">
        <v>225</v>
      </c>
      <c r="D2776" s="31">
        <v>32.733544999999999</v>
      </c>
      <c r="E2776" s="11">
        <v>18134.3842</v>
      </c>
      <c r="F2776">
        <v>554</v>
      </c>
    </row>
    <row r="2777" spans="1:6" x14ac:dyDescent="0.3">
      <c r="A2777">
        <v>712020</v>
      </c>
      <c r="B2777" t="s">
        <v>155</v>
      </c>
      <c r="C2777">
        <v>3</v>
      </c>
      <c r="D2777" s="31">
        <v>38.312463000000001</v>
      </c>
      <c r="E2777" s="11">
        <v>17853.607899999999</v>
      </c>
      <c r="F2777">
        <v>466</v>
      </c>
    </row>
    <row r="2778" spans="1:6" x14ac:dyDescent="0.3">
      <c r="A2778">
        <v>712020</v>
      </c>
      <c r="B2778" t="s">
        <v>155</v>
      </c>
      <c r="C2778" t="s">
        <v>225</v>
      </c>
      <c r="D2778" s="31">
        <v>36.946174999999997</v>
      </c>
      <c r="E2778" s="11">
        <v>17660.2719</v>
      </c>
      <c r="F2778">
        <v>478</v>
      </c>
    </row>
    <row r="2779" spans="1:6" x14ac:dyDescent="0.3">
      <c r="A2779">
        <v>712020</v>
      </c>
      <c r="B2779" t="s">
        <v>116</v>
      </c>
      <c r="C2779" t="s">
        <v>225</v>
      </c>
      <c r="D2779" s="31">
        <v>28.66114</v>
      </c>
      <c r="E2779" s="11">
        <v>17655.2624</v>
      </c>
      <c r="F2779">
        <v>616</v>
      </c>
    </row>
    <row r="2780" spans="1:6" x14ac:dyDescent="0.3">
      <c r="A2780">
        <v>712020</v>
      </c>
      <c r="B2780" t="s">
        <v>151</v>
      </c>
      <c r="C2780">
        <v>3</v>
      </c>
      <c r="D2780" s="31">
        <v>35.593200000000003</v>
      </c>
      <c r="E2780" s="11">
        <v>16835.583600000002</v>
      </c>
      <c r="F2780">
        <v>473</v>
      </c>
    </row>
    <row r="2781" spans="1:6" x14ac:dyDescent="0.3">
      <c r="A2781">
        <v>712020</v>
      </c>
      <c r="B2781" t="s">
        <v>144</v>
      </c>
      <c r="C2781">
        <v>2</v>
      </c>
      <c r="D2781" s="31">
        <v>30.247320999999999</v>
      </c>
      <c r="E2781" s="11">
        <v>15123.6608</v>
      </c>
      <c r="F2781">
        <v>500</v>
      </c>
    </row>
    <row r="2782" spans="1:6" x14ac:dyDescent="0.3">
      <c r="A2782">
        <v>712020</v>
      </c>
      <c r="B2782" t="s">
        <v>95</v>
      </c>
      <c r="C2782" t="s">
        <v>225</v>
      </c>
      <c r="D2782" s="31">
        <v>30.670102</v>
      </c>
      <c r="E2782" s="11">
        <v>14353.608</v>
      </c>
      <c r="F2782">
        <v>468</v>
      </c>
    </row>
    <row r="2783" spans="1:6" x14ac:dyDescent="0.3">
      <c r="A2783">
        <v>712020</v>
      </c>
      <c r="B2783" t="s">
        <v>154</v>
      </c>
      <c r="C2783">
        <v>2</v>
      </c>
      <c r="D2783" s="31">
        <v>18.869631999999999</v>
      </c>
      <c r="E2783" s="11">
        <v>13869.179700000001</v>
      </c>
      <c r="F2783">
        <v>735</v>
      </c>
    </row>
    <row r="2784" spans="1:6" x14ac:dyDescent="0.3">
      <c r="A2784">
        <v>712020</v>
      </c>
      <c r="B2784" t="s">
        <v>68</v>
      </c>
      <c r="C2784">
        <v>4</v>
      </c>
      <c r="D2784" s="31">
        <v>28.878499999999999</v>
      </c>
      <c r="E2784" s="11">
        <v>13601.773499999999</v>
      </c>
      <c r="F2784">
        <v>471</v>
      </c>
    </row>
    <row r="2785" spans="1:6" x14ac:dyDescent="0.3">
      <c r="A2785">
        <v>712020</v>
      </c>
      <c r="B2785" t="s">
        <v>136</v>
      </c>
      <c r="C2785">
        <v>3</v>
      </c>
      <c r="D2785" s="31">
        <v>33.130960000000002</v>
      </c>
      <c r="E2785" s="11">
        <v>13384.907999999999</v>
      </c>
      <c r="F2785">
        <v>404</v>
      </c>
    </row>
    <row r="2786" spans="1:6" x14ac:dyDescent="0.3">
      <c r="A2786">
        <v>712020</v>
      </c>
      <c r="B2786" t="s">
        <v>144</v>
      </c>
      <c r="C2786">
        <v>1</v>
      </c>
      <c r="D2786" s="31">
        <v>30.247541999999999</v>
      </c>
      <c r="E2786" s="11">
        <v>12552.730100000001</v>
      </c>
      <c r="F2786">
        <v>415</v>
      </c>
    </row>
    <row r="2787" spans="1:6" x14ac:dyDescent="0.3">
      <c r="A2787">
        <v>712020</v>
      </c>
      <c r="B2787" t="s">
        <v>77</v>
      </c>
      <c r="C2787">
        <v>2</v>
      </c>
      <c r="D2787" s="31">
        <v>25.539985000000001</v>
      </c>
      <c r="E2787" s="11">
        <v>12361.3531</v>
      </c>
      <c r="F2787">
        <v>484</v>
      </c>
    </row>
    <row r="2788" spans="1:6" x14ac:dyDescent="0.3">
      <c r="A2788">
        <v>712020</v>
      </c>
      <c r="B2788" t="s">
        <v>37</v>
      </c>
      <c r="C2788">
        <v>1</v>
      </c>
      <c r="D2788" s="31">
        <v>37.5</v>
      </c>
      <c r="E2788" s="11">
        <v>10087.5</v>
      </c>
      <c r="F2788">
        <v>269</v>
      </c>
    </row>
    <row r="2789" spans="1:6" x14ac:dyDescent="0.3">
      <c r="A2789">
        <v>712014</v>
      </c>
      <c r="B2789" t="s">
        <v>68</v>
      </c>
      <c r="C2789" t="s">
        <v>225</v>
      </c>
      <c r="D2789" s="31">
        <v>34.859133</v>
      </c>
      <c r="E2789" s="11">
        <v>1514211.0430000001</v>
      </c>
      <c r="F2789">
        <v>43438</v>
      </c>
    </row>
    <row r="2790" spans="1:6" x14ac:dyDescent="0.3">
      <c r="A2790">
        <v>712014</v>
      </c>
      <c r="B2790" t="s">
        <v>56</v>
      </c>
      <c r="C2790" t="s">
        <v>225</v>
      </c>
      <c r="D2790" s="31">
        <v>63.288628000000003</v>
      </c>
      <c r="E2790" s="11">
        <v>643075.75529999996</v>
      </c>
      <c r="F2790">
        <v>10161</v>
      </c>
    </row>
    <row r="2791" spans="1:6" x14ac:dyDescent="0.3">
      <c r="A2791">
        <v>712014</v>
      </c>
      <c r="B2791" t="s">
        <v>68</v>
      </c>
      <c r="C2791">
        <v>3</v>
      </c>
      <c r="D2791" s="31">
        <v>34.563400000000001</v>
      </c>
      <c r="E2791" s="11">
        <v>293788.90399999998</v>
      </c>
      <c r="F2791">
        <v>8500</v>
      </c>
    </row>
    <row r="2792" spans="1:6" x14ac:dyDescent="0.3">
      <c r="A2792">
        <v>712014</v>
      </c>
      <c r="B2792" t="s">
        <v>42</v>
      </c>
      <c r="C2792" t="s">
        <v>225</v>
      </c>
      <c r="D2792" s="31">
        <v>37.801634</v>
      </c>
      <c r="E2792" s="11">
        <v>264687.04369999998</v>
      </c>
      <c r="F2792">
        <v>7002</v>
      </c>
    </row>
    <row r="2793" spans="1:6" x14ac:dyDescent="0.3">
      <c r="A2793">
        <v>712014</v>
      </c>
      <c r="B2793" t="s">
        <v>77</v>
      </c>
      <c r="C2793" t="s">
        <v>225</v>
      </c>
      <c r="D2793" s="31">
        <v>38.459139999999998</v>
      </c>
      <c r="E2793" s="11">
        <v>196487.7513</v>
      </c>
      <c r="F2793">
        <v>5109</v>
      </c>
    </row>
    <row r="2794" spans="1:6" x14ac:dyDescent="0.3">
      <c r="A2794">
        <v>712014</v>
      </c>
      <c r="B2794" t="s">
        <v>77</v>
      </c>
      <c r="C2794">
        <v>3</v>
      </c>
      <c r="D2794" s="31">
        <v>37.874678000000003</v>
      </c>
      <c r="E2794" s="11">
        <v>180207.71960000001</v>
      </c>
      <c r="F2794">
        <v>4758</v>
      </c>
    </row>
    <row r="2795" spans="1:6" x14ac:dyDescent="0.3">
      <c r="A2795">
        <v>712014</v>
      </c>
      <c r="B2795" t="s">
        <v>68</v>
      </c>
      <c r="C2795">
        <v>2</v>
      </c>
      <c r="D2795" s="31">
        <v>32.265774</v>
      </c>
      <c r="E2795" s="11">
        <v>127320.7448</v>
      </c>
      <c r="F2795">
        <v>3946</v>
      </c>
    </row>
    <row r="2796" spans="1:6" x14ac:dyDescent="0.3">
      <c r="A2796">
        <v>712014</v>
      </c>
      <c r="B2796" t="s">
        <v>56</v>
      </c>
      <c r="C2796">
        <v>3</v>
      </c>
      <c r="D2796" s="31">
        <v>63.268413000000002</v>
      </c>
      <c r="E2796" s="11">
        <v>124385.7013</v>
      </c>
      <c r="F2796">
        <v>1966</v>
      </c>
    </row>
    <row r="2797" spans="1:6" x14ac:dyDescent="0.3">
      <c r="A2797">
        <v>712014</v>
      </c>
      <c r="B2797" t="s">
        <v>164</v>
      </c>
      <c r="C2797">
        <v>2</v>
      </c>
      <c r="D2797" s="31">
        <v>6960.494025</v>
      </c>
      <c r="E2797" s="11">
        <v>111367.9044</v>
      </c>
      <c r="F2797">
        <v>16</v>
      </c>
    </row>
    <row r="2798" spans="1:6" x14ac:dyDescent="0.3">
      <c r="A2798">
        <v>712014</v>
      </c>
      <c r="B2798" t="s">
        <v>154</v>
      </c>
      <c r="C2798" t="s">
        <v>225</v>
      </c>
      <c r="D2798" s="31">
        <v>26.431477000000001</v>
      </c>
      <c r="E2798" s="11">
        <v>110721.4601</v>
      </c>
      <c r="F2798">
        <v>4189</v>
      </c>
    </row>
    <row r="2799" spans="1:6" x14ac:dyDescent="0.3">
      <c r="A2799">
        <v>712014</v>
      </c>
      <c r="B2799" t="s">
        <v>56</v>
      </c>
      <c r="C2799">
        <v>2</v>
      </c>
      <c r="D2799" s="31">
        <v>63.289534000000003</v>
      </c>
      <c r="E2799" s="11">
        <v>102212.5975</v>
      </c>
      <c r="F2799">
        <v>1615</v>
      </c>
    </row>
    <row r="2800" spans="1:6" x14ac:dyDescent="0.3">
      <c r="A2800">
        <v>712014</v>
      </c>
      <c r="B2800" t="s">
        <v>144</v>
      </c>
      <c r="C2800" t="s">
        <v>225</v>
      </c>
      <c r="D2800" s="31">
        <v>38.183506999999999</v>
      </c>
      <c r="E2800" s="11">
        <v>101835.4145</v>
      </c>
      <c r="F2800">
        <v>2667</v>
      </c>
    </row>
    <row r="2801" spans="1:6" x14ac:dyDescent="0.3">
      <c r="A2801">
        <v>712014</v>
      </c>
      <c r="B2801" t="s">
        <v>68</v>
      </c>
      <c r="C2801">
        <v>1</v>
      </c>
      <c r="D2801" s="31">
        <v>33.719676</v>
      </c>
      <c r="E2801" s="11">
        <v>79038.922000000006</v>
      </c>
      <c r="F2801">
        <v>2344</v>
      </c>
    </row>
    <row r="2802" spans="1:6" x14ac:dyDescent="0.3">
      <c r="A2802">
        <v>712014</v>
      </c>
      <c r="B2802" t="s">
        <v>89</v>
      </c>
      <c r="C2802">
        <v>3</v>
      </c>
      <c r="D2802" s="31">
        <v>44.446784000000001</v>
      </c>
      <c r="E2802" s="11">
        <v>75248.405499999993</v>
      </c>
      <c r="F2802">
        <v>1693</v>
      </c>
    </row>
    <row r="2803" spans="1:6" x14ac:dyDescent="0.3">
      <c r="A2803">
        <v>712014</v>
      </c>
      <c r="B2803" t="s">
        <v>130</v>
      </c>
      <c r="C2803" t="s">
        <v>225</v>
      </c>
      <c r="D2803" s="31">
        <v>47.217005999999998</v>
      </c>
      <c r="E2803" s="11">
        <v>74130.700299999997</v>
      </c>
      <c r="F2803">
        <v>1570</v>
      </c>
    </row>
    <row r="2804" spans="1:6" x14ac:dyDescent="0.3">
      <c r="A2804">
        <v>712014</v>
      </c>
      <c r="B2804" t="s">
        <v>154</v>
      </c>
      <c r="C2804">
        <v>3</v>
      </c>
      <c r="D2804" s="31">
        <v>28.871995999999999</v>
      </c>
      <c r="E2804" s="11">
        <v>66521.080900000001</v>
      </c>
      <c r="F2804">
        <v>2304</v>
      </c>
    </row>
    <row r="2805" spans="1:6" x14ac:dyDescent="0.3">
      <c r="A2805">
        <v>712014</v>
      </c>
      <c r="B2805" t="s">
        <v>75</v>
      </c>
      <c r="C2805">
        <v>3</v>
      </c>
      <c r="D2805" s="31">
        <v>40.186613000000001</v>
      </c>
      <c r="E2805" s="11">
        <v>62691.117100000003</v>
      </c>
      <c r="F2805">
        <v>1560</v>
      </c>
    </row>
    <row r="2806" spans="1:6" x14ac:dyDescent="0.3">
      <c r="A2806">
        <v>712014</v>
      </c>
      <c r="B2806" t="s">
        <v>101</v>
      </c>
      <c r="C2806" t="s">
        <v>225</v>
      </c>
      <c r="D2806" s="31">
        <v>39.686574999999998</v>
      </c>
      <c r="E2806" s="11">
        <v>61157.012900000002</v>
      </c>
      <c r="F2806">
        <v>1541</v>
      </c>
    </row>
    <row r="2807" spans="1:6" x14ac:dyDescent="0.3">
      <c r="A2807">
        <v>712014</v>
      </c>
      <c r="B2807" t="s">
        <v>56</v>
      </c>
      <c r="C2807">
        <v>1</v>
      </c>
      <c r="D2807" s="31">
        <v>63.281432000000002</v>
      </c>
      <c r="E2807" s="11">
        <v>60370.486199999999</v>
      </c>
      <c r="F2807">
        <v>954</v>
      </c>
    </row>
    <row r="2808" spans="1:6" x14ac:dyDescent="0.3">
      <c r="A2808">
        <v>712014</v>
      </c>
      <c r="B2808" t="s">
        <v>164</v>
      </c>
      <c r="C2808">
        <v>3</v>
      </c>
      <c r="D2808" s="31">
        <v>1727.3752480000001</v>
      </c>
      <c r="E2808" s="11">
        <v>57003.383199999997</v>
      </c>
      <c r="F2808">
        <v>33</v>
      </c>
    </row>
    <row r="2809" spans="1:6" x14ac:dyDescent="0.3">
      <c r="A2809">
        <v>712014</v>
      </c>
      <c r="B2809" t="s">
        <v>42</v>
      </c>
      <c r="C2809">
        <v>3</v>
      </c>
      <c r="D2809" s="31">
        <v>37.800123999999997</v>
      </c>
      <c r="E2809" s="11">
        <v>55792.983399999997</v>
      </c>
      <c r="F2809">
        <v>1476</v>
      </c>
    </row>
    <row r="2810" spans="1:6" x14ac:dyDescent="0.3">
      <c r="A2810">
        <v>712014</v>
      </c>
      <c r="B2810" t="s">
        <v>151</v>
      </c>
      <c r="C2810" t="s">
        <v>225</v>
      </c>
      <c r="D2810" s="31">
        <v>45.653669000000001</v>
      </c>
      <c r="E2810" s="11">
        <v>54647.4421</v>
      </c>
      <c r="F2810">
        <v>1197</v>
      </c>
    </row>
    <row r="2811" spans="1:6" x14ac:dyDescent="0.3">
      <c r="A2811">
        <v>712014</v>
      </c>
      <c r="B2811" t="s">
        <v>37</v>
      </c>
      <c r="C2811">
        <v>3</v>
      </c>
      <c r="D2811" s="31">
        <v>49.039709999999999</v>
      </c>
      <c r="E2811" s="11">
        <v>53845.601600000002</v>
      </c>
      <c r="F2811">
        <v>1098</v>
      </c>
    </row>
    <row r="2812" spans="1:6" x14ac:dyDescent="0.3">
      <c r="A2812">
        <v>712014</v>
      </c>
      <c r="B2812" t="s">
        <v>77</v>
      </c>
      <c r="C2812">
        <v>2</v>
      </c>
      <c r="D2812" s="31">
        <v>30.589500000000001</v>
      </c>
      <c r="E2812" s="11">
        <v>52889.246299999999</v>
      </c>
      <c r="F2812">
        <v>1729</v>
      </c>
    </row>
    <row r="2813" spans="1:6" x14ac:dyDescent="0.3">
      <c r="A2813">
        <v>712014</v>
      </c>
      <c r="B2813" t="s">
        <v>136</v>
      </c>
      <c r="C2813" t="s">
        <v>225</v>
      </c>
      <c r="D2813" s="31">
        <v>35.637616999999999</v>
      </c>
      <c r="E2813" s="11">
        <v>51104.3436</v>
      </c>
      <c r="F2813">
        <v>1434</v>
      </c>
    </row>
    <row r="2814" spans="1:6" x14ac:dyDescent="0.3">
      <c r="A2814">
        <v>712014</v>
      </c>
      <c r="B2814" t="s">
        <v>174</v>
      </c>
      <c r="C2814" t="s">
        <v>225</v>
      </c>
      <c r="D2814" s="31">
        <v>50.250438000000003</v>
      </c>
      <c r="E2814" s="11">
        <v>45878.650300000001</v>
      </c>
      <c r="F2814">
        <v>913</v>
      </c>
    </row>
    <row r="2815" spans="1:6" x14ac:dyDescent="0.3">
      <c r="A2815">
        <v>712014</v>
      </c>
      <c r="B2815" t="s">
        <v>144</v>
      </c>
      <c r="C2815">
        <v>3</v>
      </c>
      <c r="D2815" s="31">
        <v>38.271388000000002</v>
      </c>
      <c r="E2815" s="11">
        <v>45849.124000000003</v>
      </c>
      <c r="F2815">
        <v>1198</v>
      </c>
    </row>
    <row r="2816" spans="1:6" x14ac:dyDescent="0.3">
      <c r="A2816">
        <v>712014</v>
      </c>
      <c r="B2816" t="s">
        <v>68</v>
      </c>
      <c r="C2816">
        <v>4</v>
      </c>
      <c r="D2816" s="31">
        <v>35.871566999999999</v>
      </c>
      <c r="E2816" s="11">
        <v>39207.623099999997</v>
      </c>
      <c r="F2816">
        <v>1093</v>
      </c>
    </row>
    <row r="2817" spans="1:6" x14ac:dyDescent="0.3">
      <c r="A2817">
        <v>712014</v>
      </c>
      <c r="B2817" t="s">
        <v>116</v>
      </c>
      <c r="C2817" t="s">
        <v>225</v>
      </c>
      <c r="D2817" s="31">
        <v>37.955795999999999</v>
      </c>
      <c r="E2817" s="11">
        <v>36855.078600000001</v>
      </c>
      <c r="F2817">
        <v>971</v>
      </c>
    </row>
    <row r="2818" spans="1:6" x14ac:dyDescent="0.3">
      <c r="A2818">
        <v>712014</v>
      </c>
      <c r="B2818" t="s">
        <v>130</v>
      </c>
      <c r="C2818">
        <v>3</v>
      </c>
      <c r="D2818" s="31">
        <v>50.878008000000001</v>
      </c>
      <c r="E2818" s="11">
        <v>35411.093699999998</v>
      </c>
      <c r="F2818">
        <v>696</v>
      </c>
    </row>
    <row r="2819" spans="1:6" x14ac:dyDescent="0.3">
      <c r="A2819">
        <v>712014</v>
      </c>
      <c r="B2819" t="s">
        <v>169</v>
      </c>
      <c r="C2819">
        <v>3</v>
      </c>
      <c r="D2819" s="31">
        <v>53.570950000000003</v>
      </c>
      <c r="E2819" s="11">
        <v>32142.57</v>
      </c>
      <c r="F2819">
        <v>600</v>
      </c>
    </row>
    <row r="2820" spans="1:6" x14ac:dyDescent="0.3">
      <c r="A2820">
        <v>712014</v>
      </c>
      <c r="B2820" t="s">
        <v>101</v>
      </c>
      <c r="C2820">
        <v>3</v>
      </c>
      <c r="D2820" s="31">
        <v>40.770237000000002</v>
      </c>
      <c r="E2820" s="11">
        <v>31433.852999999999</v>
      </c>
      <c r="F2820">
        <v>771</v>
      </c>
    </row>
    <row r="2821" spans="1:6" x14ac:dyDescent="0.3">
      <c r="A2821">
        <v>712014</v>
      </c>
      <c r="B2821" t="s">
        <v>158</v>
      </c>
      <c r="C2821" t="s">
        <v>225</v>
      </c>
      <c r="D2821" s="31">
        <v>35.997807000000002</v>
      </c>
      <c r="E2821" s="11">
        <v>30634.1345</v>
      </c>
      <c r="F2821">
        <v>851</v>
      </c>
    </row>
    <row r="2822" spans="1:6" x14ac:dyDescent="0.3">
      <c r="A2822">
        <v>712014</v>
      </c>
      <c r="B2822" t="s">
        <v>151</v>
      </c>
      <c r="C2822">
        <v>3</v>
      </c>
      <c r="D2822" s="31">
        <v>45.677992000000003</v>
      </c>
      <c r="E2822" s="11">
        <v>30604.2549</v>
      </c>
      <c r="F2822">
        <v>670</v>
      </c>
    </row>
    <row r="2823" spans="1:6" x14ac:dyDescent="0.3">
      <c r="A2823">
        <v>712014</v>
      </c>
      <c r="B2823" t="s">
        <v>154</v>
      </c>
      <c r="C2823">
        <v>2</v>
      </c>
      <c r="D2823" s="31">
        <v>22.713920000000002</v>
      </c>
      <c r="E2823" s="11">
        <v>28687.681100000002</v>
      </c>
      <c r="F2823">
        <v>1263</v>
      </c>
    </row>
    <row r="2824" spans="1:6" x14ac:dyDescent="0.3">
      <c r="A2824">
        <v>712014</v>
      </c>
      <c r="B2824" t="s">
        <v>89</v>
      </c>
      <c r="C2824" t="s">
        <v>225</v>
      </c>
      <c r="D2824" s="31">
        <v>44.122613999999999</v>
      </c>
      <c r="E2824" s="11">
        <v>27267.775900000001</v>
      </c>
      <c r="F2824">
        <v>618</v>
      </c>
    </row>
    <row r="2825" spans="1:6" x14ac:dyDescent="0.3">
      <c r="A2825">
        <v>712014</v>
      </c>
      <c r="B2825" t="s">
        <v>37</v>
      </c>
      <c r="C2825">
        <v>1</v>
      </c>
      <c r="D2825" s="31">
        <v>49.039811</v>
      </c>
      <c r="E2825" s="11">
        <v>26628.617600000001</v>
      </c>
      <c r="F2825">
        <v>543</v>
      </c>
    </row>
    <row r="2826" spans="1:6" x14ac:dyDescent="0.3">
      <c r="A2826">
        <v>712014</v>
      </c>
      <c r="B2826" t="s">
        <v>135</v>
      </c>
      <c r="C2826" t="s">
        <v>225</v>
      </c>
      <c r="D2826" s="31">
        <v>34.383069999999996</v>
      </c>
      <c r="E2826" s="11">
        <v>23311.721699999998</v>
      </c>
      <c r="F2826">
        <v>678</v>
      </c>
    </row>
    <row r="2827" spans="1:6" x14ac:dyDescent="0.3">
      <c r="A2827">
        <v>712014</v>
      </c>
      <c r="B2827" t="s">
        <v>95</v>
      </c>
      <c r="C2827" t="s">
        <v>225</v>
      </c>
      <c r="D2827" s="31">
        <v>37.343549000000003</v>
      </c>
      <c r="E2827" s="11">
        <v>22443.473399999999</v>
      </c>
      <c r="F2827">
        <v>601</v>
      </c>
    </row>
    <row r="2828" spans="1:6" x14ac:dyDescent="0.3">
      <c r="A2828">
        <v>712014</v>
      </c>
      <c r="B2828" t="s">
        <v>37</v>
      </c>
      <c r="C2828" t="s">
        <v>225</v>
      </c>
      <c r="D2828" s="31">
        <v>47.684829999999998</v>
      </c>
      <c r="E2828" s="11">
        <v>21601.228299999999</v>
      </c>
      <c r="F2828">
        <v>453</v>
      </c>
    </row>
    <row r="2829" spans="1:6" x14ac:dyDescent="0.3">
      <c r="A2829">
        <v>712014</v>
      </c>
      <c r="B2829" t="s">
        <v>42</v>
      </c>
      <c r="C2829">
        <v>4</v>
      </c>
      <c r="D2829" s="31">
        <v>38.359270000000002</v>
      </c>
      <c r="E2829" s="11">
        <v>21020.880000000001</v>
      </c>
      <c r="F2829">
        <v>548</v>
      </c>
    </row>
    <row r="2830" spans="1:6" x14ac:dyDescent="0.3">
      <c r="A2830">
        <v>712014</v>
      </c>
      <c r="B2830" t="s">
        <v>174</v>
      </c>
      <c r="C2830">
        <v>3</v>
      </c>
      <c r="D2830" s="31">
        <v>47.288117999999997</v>
      </c>
      <c r="E2830" s="11">
        <v>19104.400000000001</v>
      </c>
      <c r="F2830">
        <v>404</v>
      </c>
    </row>
    <row r="2831" spans="1:6" x14ac:dyDescent="0.3">
      <c r="A2831">
        <v>712014</v>
      </c>
      <c r="B2831" t="s">
        <v>168</v>
      </c>
      <c r="C2831">
        <v>3</v>
      </c>
      <c r="D2831" s="31">
        <v>49.985323000000001</v>
      </c>
      <c r="E2831" s="11">
        <v>18644.525699999998</v>
      </c>
      <c r="F2831">
        <v>373</v>
      </c>
    </row>
    <row r="2832" spans="1:6" x14ac:dyDescent="0.3">
      <c r="A2832">
        <v>712014</v>
      </c>
      <c r="B2832" t="s">
        <v>104</v>
      </c>
      <c r="C2832">
        <v>3</v>
      </c>
      <c r="D2832" s="31">
        <v>59.522798999999999</v>
      </c>
      <c r="E2832" s="11">
        <v>18630.636299999998</v>
      </c>
      <c r="F2832">
        <v>313</v>
      </c>
    </row>
    <row r="2833" spans="1:6" x14ac:dyDescent="0.3">
      <c r="A2833">
        <v>712014</v>
      </c>
      <c r="B2833" t="s">
        <v>42</v>
      </c>
      <c r="C2833">
        <v>1</v>
      </c>
      <c r="D2833" s="31">
        <v>38.357658999999998</v>
      </c>
      <c r="E2833" s="11">
        <v>18028.099999999999</v>
      </c>
      <c r="F2833">
        <v>470</v>
      </c>
    </row>
    <row r="2834" spans="1:6" x14ac:dyDescent="0.3">
      <c r="A2834">
        <v>712014</v>
      </c>
      <c r="B2834" t="s">
        <v>42</v>
      </c>
      <c r="C2834">
        <v>2</v>
      </c>
      <c r="D2834" s="31">
        <v>37.813431999999999</v>
      </c>
      <c r="E2834" s="11">
        <v>17810.1266</v>
      </c>
      <c r="F2834">
        <v>471</v>
      </c>
    </row>
    <row r="2835" spans="1:6" x14ac:dyDescent="0.3">
      <c r="A2835">
        <v>712014</v>
      </c>
      <c r="B2835" t="s">
        <v>144</v>
      </c>
      <c r="C2835">
        <v>2</v>
      </c>
      <c r="D2835" s="31">
        <v>38.271382000000003</v>
      </c>
      <c r="E2835" s="11">
        <v>17490.022000000001</v>
      </c>
      <c r="F2835">
        <v>457</v>
      </c>
    </row>
    <row r="2836" spans="1:6" x14ac:dyDescent="0.3">
      <c r="A2836">
        <v>712014</v>
      </c>
      <c r="B2836" t="s">
        <v>136</v>
      </c>
      <c r="C2836">
        <v>3</v>
      </c>
      <c r="D2836" s="31">
        <v>38.542290000000001</v>
      </c>
      <c r="E2836" s="11">
        <v>16226.3043</v>
      </c>
      <c r="F2836">
        <v>421</v>
      </c>
    </row>
    <row r="2837" spans="1:6" x14ac:dyDescent="0.3">
      <c r="A2837">
        <v>712014</v>
      </c>
      <c r="B2837" t="s">
        <v>77</v>
      </c>
      <c r="C2837">
        <v>1</v>
      </c>
      <c r="D2837" s="31">
        <v>31.236035000000001</v>
      </c>
      <c r="E2837" s="11">
        <v>16180.2665</v>
      </c>
      <c r="F2837">
        <v>518</v>
      </c>
    </row>
    <row r="2838" spans="1:6" x14ac:dyDescent="0.3">
      <c r="A2838">
        <v>712014</v>
      </c>
      <c r="B2838" t="s">
        <v>101</v>
      </c>
      <c r="C2838">
        <v>1</v>
      </c>
      <c r="D2838" s="31">
        <v>40.235757</v>
      </c>
      <c r="E2838" s="11">
        <v>15289.588</v>
      </c>
      <c r="F2838">
        <v>380</v>
      </c>
    </row>
    <row r="2839" spans="1:6" x14ac:dyDescent="0.3">
      <c r="A2839">
        <v>712014</v>
      </c>
      <c r="B2839" t="s">
        <v>144</v>
      </c>
      <c r="C2839">
        <v>1</v>
      </c>
      <c r="D2839" s="31">
        <v>38.271279</v>
      </c>
      <c r="E2839" s="11">
        <v>15078.884</v>
      </c>
      <c r="F2839">
        <v>394</v>
      </c>
    </row>
    <row r="2840" spans="1:6" x14ac:dyDescent="0.3">
      <c r="A2840">
        <v>712014</v>
      </c>
      <c r="B2840" t="s">
        <v>154</v>
      </c>
      <c r="C2840">
        <v>1</v>
      </c>
      <c r="D2840" s="31">
        <v>20.857686000000001</v>
      </c>
      <c r="E2840" s="11">
        <v>14934.1032</v>
      </c>
      <c r="F2840">
        <v>716</v>
      </c>
    </row>
    <row r="2841" spans="1:6" x14ac:dyDescent="0.3">
      <c r="A2841">
        <v>712014</v>
      </c>
      <c r="B2841" t="s">
        <v>155</v>
      </c>
      <c r="C2841" t="s">
        <v>225</v>
      </c>
      <c r="D2841" s="31">
        <v>43.492581000000001</v>
      </c>
      <c r="E2841" s="11">
        <v>14570.014800000001</v>
      </c>
      <c r="F2841">
        <v>335</v>
      </c>
    </row>
    <row r="2842" spans="1:6" x14ac:dyDescent="0.3">
      <c r="A2842">
        <v>712014</v>
      </c>
      <c r="B2842" t="s">
        <v>168</v>
      </c>
      <c r="C2842" t="s">
        <v>225</v>
      </c>
      <c r="D2842" s="31">
        <v>45.509174000000002</v>
      </c>
      <c r="E2842" s="11">
        <v>14198.862300000001</v>
      </c>
      <c r="F2842">
        <v>312</v>
      </c>
    </row>
    <row r="2843" spans="1:6" x14ac:dyDescent="0.3">
      <c r="A2843">
        <v>712014</v>
      </c>
      <c r="B2843" t="s">
        <v>43</v>
      </c>
      <c r="C2843" t="s">
        <v>225</v>
      </c>
      <c r="D2843" s="31">
        <v>51.914566000000001</v>
      </c>
      <c r="E2843" s="11">
        <v>13653.531000000001</v>
      </c>
      <c r="F2843">
        <v>263</v>
      </c>
    </row>
    <row r="2844" spans="1:6" x14ac:dyDescent="0.3">
      <c r="A2844">
        <v>712014</v>
      </c>
      <c r="B2844" t="s">
        <v>155</v>
      </c>
      <c r="C2844">
        <v>3</v>
      </c>
      <c r="D2844" s="31">
        <v>47.717877999999999</v>
      </c>
      <c r="E2844" s="11">
        <v>12215.7768</v>
      </c>
      <c r="F2844">
        <v>256</v>
      </c>
    </row>
    <row r="2845" spans="1:6" x14ac:dyDescent="0.3">
      <c r="A2845">
        <v>712014</v>
      </c>
      <c r="B2845" t="s">
        <v>151</v>
      </c>
      <c r="C2845">
        <v>2</v>
      </c>
      <c r="D2845" s="31">
        <v>45.677987000000002</v>
      </c>
      <c r="E2845" s="11">
        <v>11419.4969</v>
      </c>
      <c r="F2845">
        <v>250</v>
      </c>
    </row>
    <row r="2846" spans="1:6" x14ac:dyDescent="0.3">
      <c r="A2846">
        <v>712014</v>
      </c>
      <c r="B2846" t="s">
        <v>117</v>
      </c>
      <c r="C2846" t="s">
        <v>225</v>
      </c>
      <c r="D2846" s="31">
        <v>40.621433000000003</v>
      </c>
      <c r="E2846" s="11">
        <v>11374.0015</v>
      </c>
      <c r="F2846">
        <v>280</v>
      </c>
    </row>
    <row r="2847" spans="1:6" x14ac:dyDescent="0.3">
      <c r="A2847">
        <v>712014</v>
      </c>
      <c r="B2847" t="s">
        <v>75</v>
      </c>
      <c r="C2847" t="s">
        <v>225</v>
      </c>
      <c r="D2847" s="31">
        <v>38.906280000000002</v>
      </c>
      <c r="E2847" s="11">
        <v>10777.0396</v>
      </c>
      <c r="F2847">
        <v>277</v>
      </c>
    </row>
    <row r="2848" spans="1:6" x14ac:dyDescent="0.3">
      <c r="A2848">
        <v>712009</v>
      </c>
      <c r="B2848" t="s">
        <v>144</v>
      </c>
      <c r="C2848" t="s">
        <v>225</v>
      </c>
      <c r="D2848" s="31">
        <v>32.142034000000002</v>
      </c>
      <c r="E2848" s="11">
        <v>60169.887900000002</v>
      </c>
      <c r="F2848">
        <v>1872</v>
      </c>
    </row>
    <row r="2849" spans="1:6" x14ac:dyDescent="0.3">
      <c r="A2849">
        <v>712009</v>
      </c>
      <c r="B2849" t="s">
        <v>144</v>
      </c>
      <c r="C2849">
        <v>3</v>
      </c>
      <c r="D2849" s="31">
        <v>32.160435</v>
      </c>
      <c r="E2849" s="11">
        <v>27947.418399999999</v>
      </c>
      <c r="F2849">
        <v>869</v>
      </c>
    </row>
    <row r="2850" spans="1:6" x14ac:dyDescent="0.3">
      <c r="A2850">
        <v>712009</v>
      </c>
      <c r="B2850" t="s">
        <v>144</v>
      </c>
      <c r="C2850">
        <v>2</v>
      </c>
      <c r="D2850" s="31">
        <v>32.162695999999997</v>
      </c>
      <c r="E2850" s="11">
        <v>10195.574699999999</v>
      </c>
      <c r="F2850">
        <v>317</v>
      </c>
    </row>
    <row r="2851" spans="1:6" x14ac:dyDescent="0.3">
      <c r="A2851">
        <v>711003</v>
      </c>
      <c r="B2851" t="s">
        <v>56</v>
      </c>
      <c r="C2851" t="s">
        <v>225</v>
      </c>
      <c r="D2851" s="31">
        <v>28.504346999999999</v>
      </c>
      <c r="E2851" s="11">
        <v>30670.677500000002</v>
      </c>
      <c r="F2851">
        <v>1076</v>
      </c>
    </row>
    <row r="2852" spans="1:6" x14ac:dyDescent="0.3">
      <c r="A2852">
        <v>711003</v>
      </c>
      <c r="B2852" t="s">
        <v>68</v>
      </c>
      <c r="C2852" t="s">
        <v>225</v>
      </c>
      <c r="D2852" s="31">
        <v>14.075441</v>
      </c>
      <c r="E2852" s="11">
        <v>30571.859</v>
      </c>
      <c r="F2852">
        <v>2172</v>
      </c>
    </row>
    <row r="2853" spans="1:6" x14ac:dyDescent="0.3">
      <c r="A2853">
        <v>711003</v>
      </c>
      <c r="B2853" t="s">
        <v>68</v>
      </c>
      <c r="C2853">
        <v>3</v>
      </c>
      <c r="D2853" s="31">
        <v>13.966232</v>
      </c>
      <c r="E2853" s="11">
        <v>26116.8554</v>
      </c>
      <c r="F2853">
        <v>1870</v>
      </c>
    </row>
    <row r="2854" spans="1:6" x14ac:dyDescent="0.3">
      <c r="A2854">
        <v>711003</v>
      </c>
      <c r="B2854" t="s">
        <v>56</v>
      </c>
      <c r="C2854">
        <v>3</v>
      </c>
      <c r="D2854" s="31">
        <v>28.530055999999998</v>
      </c>
      <c r="E2854" s="11">
        <v>18772.776999999998</v>
      </c>
      <c r="F2854">
        <v>658</v>
      </c>
    </row>
    <row r="2855" spans="1:6" x14ac:dyDescent="0.3">
      <c r="A2855">
        <v>709021</v>
      </c>
      <c r="B2855" t="s">
        <v>68</v>
      </c>
      <c r="C2855" t="s">
        <v>225</v>
      </c>
      <c r="D2855" s="31">
        <v>9.4387150000000002</v>
      </c>
      <c r="E2855" s="11">
        <v>13402.9761</v>
      </c>
      <c r="F2855">
        <v>1420</v>
      </c>
    </row>
    <row r="2856" spans="1:6" x14ac:dyDescent="0.3">
      <c r="A2856">
        <v>709021</v>
      </c>
      <c r="B2856" t="s">
        <v>56</v>
      </c>
      <c r="C2856" t="s">
        <v>225</v>
      </c>
      <c r="D2856" s="31">
        <v>15.7561</v>
      </c>
      <c r="E2856" s="11">
        <v>11738.2945</v>
      </c>
      <c r="F2856">
        <v>745</v>
      </c>
    </row>
    <row r="2857" spans="1:6" x14ac:dyDescent="0.3">
      <c r="A2857">
        <v>709021</v>
      </c>
      <c r="B2857" t="s">
        <v>68</v>
      </c>
      <c r="C2857">
        <v>3</v>
      </c>
      <c r="D2857" s="31">
        <v>9.4230540000000005</v>
      </c>
      <c r="E2857" s="11">
        <v>11364.2042</v>
      </c>
      <c r="F2857">
        <v>1206</v>
      </c>
    </row>
    <row r="2858" spans="1:6" x14ac:dyDescent="0.3">
      <c r="A2858">
        <v>709020</v>
      </c>
      <c r="B2858" t="s">
        <v>68</v>
      </c>
      <c r="C2858" t="s">
        <v>225</v>
      </c>
      <c r="D2858" s="31">
        <v>54.688802000000003</v>
      </c>
      <c r="E2858" s="11">
        <v>37899.340100000001</v>
      </c>
      <c r="F2858">
        <v>693</v>
      </c>
    </row>
    <row r="2859" spans="1:6" x14ac:dyDescent="0.3">
      <c r="A2859">
        <v>709020</v>
      </c>
      <c r="B2859" t="s">
        <v>56</v>
      </c>
      <c r="C2859" t="s">
        <v>225</v>
      </c>
      <c r="D2859" s="31">
        <v>97.463399999999993</v>
      </c>
      <c r="E2859" s="11">
        <v>35866.531199999998</v>
      </c>
      <c r="F2859">
        <v>368</v>
      </c>
    </row>
    <row r="2860" spans="1:6" x14ac:dyDescent="0.3">
      <c r="A2860">
        <v>709020</v>
      </c>
      <c r="B2860" t="s">
        <v>56</v>
      </c>
      <c r="C2860">
        <v>3</v>
      </c>
      <c r="D2860" s="31">
        <v>97.463399999999993</v>
      </c>
      <c r="E2860" s="11">
        <v>29628.873599999999</v>
      </c>
      <c r="F2860">
        <v>304</v>
      </c>
    </row>
    <row r="2861" spans="1:6" x14ac:dyDescent="0.3">
      <c r="A2861">
        <v>709020</v>
      </c>
      <c r="B2861" t="s">
        <v>68</v>
      </c>
      <c r="C2861">
        <v>3</v>
      </c>
      <c r="D2861" s="31">
        <v>54.209389000000002</v>
      </c>
      <c r="E2861" s="11">
        <v>18268.564299999998</v>
      </c>
      <c r="F2861">
        <v>337</v>
      </c>
    </row>
    <row r="2862" spans="1:6" x14ac:dyDescent="0.3">
      <c r="A2862">
        <v>709020</v>
      </c>
      <c r="B2862" t="s">
        <v>56</v>
      </c>
      <c r="C2862">
        <v>2</v>
      </c>
      <c r="D2862" s="31">
        <v>97.463399999999993</v>
      </c>
      <c r="E2862" s="11">
        <v>11793.071400000001</v>
      </c>
      <c r="F2862">
        <v>121</v>
      </c>
    </row>
    <row r="2863" spans="1:6" x14ac:dyDescent="0.3">
      <c r="A2863">
        <v>709019</v>
      </c>
      <c r="B2863" t="s">
        <v>68</v>
      </c>
      <c r="C2863" t="s">
        <v>225</v>
      </c>
      <c r="D2863" s="31">
        <v>55.226197999999997</v>
      </c>
      <c r="E2863" s="11">
        <v>109182.1943</v>
      </c>
      <c r="F2863">
        <v>1977</v>
      </c>
    </row>
    <row r="2864" spans="1:6" x14ac:dyDescent="0.3">
      <c r="A2864">
        <v>709019</v>
      </c>
      <c r="B2864" t="s">
        <v>56</v>
      </c>
      <c r="C2864" t="s">
        <v>225</v>
      </c>
      <c r="D2864" s="31">
        <v>97.463399999999993</v>
      </c>
      <c r="E2864" s="11">
        <v>42591.505799999999</v>
      </c>
      <c r="F2864">
        <v>437</v>
      </c>
    </row>
    <row r="2865" spans="1:6" x14ac:dyDescent="0.3">
      <c r="A2865">
        <v>709019</v>
      </c>
      <c r="B2865" t="s">
        <v>144</v>
      </c>
      <c r="C2865" t="s">
        <v>225</v>
      </c>
      <c r="D2865" s="31">
        <v>58.019077000000003</v>
      </c>
      <c r="E2865" s="11">
        <v>21467.058700000001</v>
      </c>
      <c r="F2865">
        <v>370</v>
      </c>
    </row>
    <row r="2866" spans="1:6" x14ac:dyDescent="0.3">
      <c r="A2866">
        <v>709019</v>
      </c>
      <c r="B2866" t="s">
        <v>144</v>
      </c>
      <c r="C2866">
        <v>3</v>
      </c>
      <c r="D2866" s="31">
        <v>58.0246</v>
      </c>
      <c r="E2866" s="11">
        <v>17523.429199999999</v>
      </c>
      <c r="F2866">
        <v>302</v>
      </c>
    </row>
    <row r="2867" spans="1:6" x14ac:dyDescent="0.3">
      <c r="A2867">
        <v>709019</v>
      </c>
      <c r="B2867" t="s">
        <v>68</v>
      </c>
      <c r="C2867">
        <v>3</v>
      </c>
      <c r="D2867" s="31">
        <v>53.501942</v>
      </c>
      <c r="E2867" s="11">
        <v>15301.5555</v>
      </c>
      <c r="F2867">
        <v>286</v>
      </c>
    </row>
    <row r="2868" spans="1:6" x14ac:dyDescent="0.3">
      <c r="A2868">
        <v>709019</v>
      </c>
      <c r="B2868" t="s">
        <v>77</v>
      </c>
      <c r="C2868" t="s">
        <v>225</v>
      </c>
      <c r="D2868" s="31">
        <v>60.089992000000002</v>
      </c>
      <c r="E2868" s="11">
        <v>11176.738600000001</v>
      </c>
      <c r="F2868">
        <v>186</v>
      </c>
    </row>
    <row r="2869" spans="1:6" x14ac:dyDescent="0.3">
      <c r="A2869">
        <v>709019</v>
      </c>
      <c r="B2869" t="s">
        <v>101</v>
      </c>
      <c r="C2869" t="s">
        <v>225</v>
      </c>
      <c r="D2869" s="31">
        <v>61.695780999999997</v>
      </c>
      <c r="E2869" s="11">
        <v>10364.891299999999</v>
      </c>
      <c r="F2869">
        <v>168</v>
      </c>
    </row>
    <row r="2870" spans="1:6" x14ac:dyDescent="0.3">
      <c r="A2870">
        <v>709019</v>
      </c>
      <c r="B2870" t="s">
        <v>42</v>
      </c>
      <c r="C2870" t="s">
        <v>225</v>
      </c>
      <c r="D2870" s="31">
        <v>58.893456999999998</v>
      </c>
      <c r="E2870" s="11">
        <v>10011.8878</v>
      </c>
      <c r="F2870">
        <v>170</v>
      </c>
    </row>
    <row r="2871" spans="1:6" x14ac:dyDescent="0.3">
      <c r="A2871">
        <v>709014</v>
      </c>
      <c r="B2871" t="s">
        <v>68</v>
      </c>
      <c r="C2871" t="s">
        <v>225</v>
      </c>
      <c r="D2871" s="31">
        <v>63.957566</v>
      </c>
      <c r="E2871" s="11">
        <v>40996.800000000003</v>
      </c>
      <c r="F2871">
        <v>641</v>
      </c>
    </row>
    <row r="2872" spans="1:6" x14ac:dyDescent="0.3">
      <c r="A2872">
        <v>709011</v>
      </c>
      <c r="B2872" t="s">
        <v>68</v>
      </c>
      <c r="C2872" t="s">
        <v>225</v>
      </c>
      <c r="D2872" s="31">
        <v>53.569906000000003</v>
      </c>
      <c r="E2872" s="11">
        <v>2014282.0556000001</v>
      </c>
      <c r="F2872">
        <v>37601</v>
      </c>
    </row>
    <row r="2873" spans="1:6" x14ac:dyDescent="0.3">
      <c r="A2873">
        <v>709011</v>
      </c>
      <c r="B2873" t="s">
        <v>56</v>
      </c>
      <c r="C2873" t="s">
        <v>225</v>
      </c>
      <c r="D2873" s="31">
        <v>95.202495999999996</v>
      </c>
      <c r="E2873" s="11">
        <v>1215831.0851</v>
      </c>
      <c r="F2873">
        <v>12771</v>
      </c>
    </row>
    <row r="2874" spans="1:6" x14ac:dyDescent="0.3">
      <c r="A2874">
        <v>709011</v>
      </c>
      <c r="B2874" t="s">
        <v>68</v>
      </c>
      <c r="C2874">
        <v>3</v>
      </c>
      <c r="D2874" s="31">
        <v>52.521444000000002</v>
      </c>
      <c r="E2874" s="11">
        <v>877580.81359999999</v>
      </c>
      <c r="F2874">
        <v>16709</v>
      </c>
    </row>
    <row r="2875" spans="1:6" x14ac:dyDescent="0.3">
      <c r="A2875">
        <v>709011</v>
      </c>
      <c r="B2875" t="s">
        <v>56</v>
      </c>
      <c r="C2875">
        <v>3</v>
      </c>
      <c r="D2875" s="31">
        <v>91.030511000000004</v>
      </c>
      <c r="E2875" s="11">
        <v>466986.52470000001</v>
      </c>
      <c r="F2875">
        <v>5130</v>
      </c>
    </row>
    <row r="2876" spans="1:6" x14ac:dyDescent="0.3">
      <c r="A2876">
        <v>709011</v>
      </c>
      <c r="B2876" t="s">
        <v>77</v>
      </c>
      <c r="C2876">
        <v>3</v>
      </c>
      <c r="D2876" s="31">
        <v>56.290869000000001</v>
      </c>
      <c r="E2876" s="11">
        <v>460628.18640000001</v>
      </c>
      <c r="F2876">
        <v>8183</v>
      </c>
    </row>
    <row r="2877" spans="1:6" x14ac:dyDescent="0.3">
      <c r="A2877">
        <v>709011</v>
      </c>
      <c r="B2877" t="s">
        <v>77</v>
      </c>
      <c r="C2877" t="s">
        <v>225</v>
      </c>
      <c r="D2877" s="31">
        <v>50.332779000000002</v>
      </c>
      <c r="E2877" s="11">
        <v>373167.22610000003</v>
      </c>
      <c r="F2877">
        <v>7414</v>
      </c>
    </row>
    <row r="2878" spans="1:6" x14ac:dyDescent="0.3">
      <c r="A2878">
        <v>709011</v>
      </c>
      <c r="B2878" t="s">
        <v>42</v>
      </c>
      <c r="C2878" t="s">
        <v>225</v>
      </c>
      <c r="D2878" s="31">
        <v>56.760944000000002</v>
      </c>
      <c r="E2878" s="11">
        <v>343914.56079999998</v>
      </c>
      <c r="F2878">
        <v>6059</v>
      </c>
    </row>
    <row r="2879" spans="1:6" x14ac:dyDescent="0.3">
      <c r="A2879">
        <v>709011</v>
      </c>
      <c r="B2879" t="s">
        <v>101</v>
      </c>
      <c r="C2879">
        <v>3</v>
      </c>
      <c r="D2879" s="31">
        <v>61.857042</v>
      </c>
      <c r="E2879" s="11">
        <v>308048.06939999998</v>
      </c>
      <c r="F2879">
        <v>4980</v>
      </c>
    </row>
    <row r="2880" spans="1:6" x14ac:dyDescent="0.3">
      <c r="A2880">
        <v>709011</v>
      </c>
      <c r="B2880" t="s">
        <v>68</v>
      </c>
      <c r="C2880">
        <v>2</v>
      </c>
      <c r="D2880" s="31">
        <v>49.746608000000002</v>
      </c>
      <c r="E2880" s="11">
        <v>294798.39919999999</v>
      </c>
      <c r="F2880">
        <v>5926</v>
      </c>
    </row>
    <row r="2881" spans="1:6" x14ac:dyDescent="0.3">
      <c r="A2881">
        <v>709011</v>
      </c>
      <c r="B2881" t="s">
        <v>68</v>
      </c>
      <c r="C2881">
        <v>1</v>
      </c>
      <c r="D2881" s="31">
        <v>51.95241</v>
      </c>
      <c r="E2881" s="11">
        <v>228434.74799999999</v>
      </c>
      <c r="F2881">
        <v>4397</v>
      </c>
    </row>
    <row r="2882" spans="1:6" x14ac:dyDescent="0.3">
      <c r="A2882">
        <v>709011</v>
      </c>
      <c r="B2882" t="s">
        <v>56</v>
      </c>
      <c r="C2882">
        <v>2</v>
      </c>
      <c r="D2882" s="31">
        <v>92.225481000000002</v>
      </c>
      <c r="E2882" s="11">
        <v>227151.36189999999</v>
      </c>
      <c r="F2882">
        <v>2463</v>
      </c>
    </row>
    <row r="2883" spans="1:6" x14ac:dyDescent="0.3">
      <c r="A2883">
        <v>709011</v>
      </c>
      <c r="B2883" t="s">
        <v>77</v>
      </c>
      <c r="C2883">
        <v>2</v>
      </c>
      <c r="D2883" s="31">
        <v>48.728361999999997</v>
      </c>
      <c r="E2883" s="11">
        <v>158805.7328</v>
      </c>
      <c r="F2883">
        <v>3259</v>
      </c>
    </row>
    <row r="2884" spans="1:6" x14ac:dyDescent="0.3">
      <c r="A2884">
        <v>709011</v>
      </c>
      <c r="B2884" t="s">
        <v>101</v>
      </c>
      <c r="C2884" t="s">
        <v>225</v>
      </c>
      <c r="D2884" s="31">
        <v>60.516776</v>
      </c>
      <c r="E2884" s="11">
        <v>153470.5454</v>
      </c>
      <c r="F2884">
        <v>2536</v>
      </c>
    </row>
    <row r="2885" spans="1:6" x14ac:dyDescent="0.3">
      <c r="A2885">
        <v>709011</v>
      </c>
      <c r="B2885" t="s">
        <v>56</v>
      </c>
      <c r="C2885">
        <v>1</v>
      </c>
      <c r="D2885" s="31">
        <v>92.027507999999997</v>
      </c>
      <c r="E2885" s="11">
        <v>137397.0698</v>
      </c>
      <c r="F2885">
        <v>1493</v>
      </c>
    </row>
    <row r="2886" spans="1:6" x14ac:dyDescent="0.3">
      <c r="A2886">
        <v>709011</v>
      </c>
      <c r="B2886" t="s">
        <v>42</v>
      </c>
      <c r="C2886">
        <v>3</v>
      </c>
      <c r="D2886" s="31">
        <v>57.218888</v>
      </c>
      <c r="E2886" s="11">
        <v>128227.53</v>
      </c>
      <c r="F2886">
        <v>2241</v>
      </c>
    </row>
    <row r="2887" spans="1:6" x14ac:dyDescent="0.3">
      <c r="A2887">
        <v>709011</v>
      </c>
      <c r="B2887" t="s">
        <v>89</v>
      </c>
      <c r="C2887">
        <v>3</v>
      </c>
      <c r="D2887" s="31">
        <v>65.694149999999993</v>
      </c>
      <c r="E2887" s="11">
        <v>123242.2264</v>
      </c>
      <c r="F2887">
        <v>1876</v>
      </c>
    </row>
    <row r="2888" spans="1:6" x14ac:dyDescent="0.3">
      <c r="A2888">
        <v>709011</v>
      </c>
      <c r="B2888" t="s">
        <v>95</v>
      </c>
      <c r="C2888" t="s">
        <v>225</v>
      </c>
      <c r="D2888" s="31">
        <v>58.715184999999998</v>
      </c>
      <c r="E2888" s="11">
        <v>119074.397</v>
      </c>
      <c r="F2888">
        <v>2028</v>
      </c>
    </row>
    <row r="2889" spans="1:6" x14ac:dyDescent="0.3">
      <c r="A2889">
        <v>709011</v>
      </c>
      <c r="B2889" t="s">
        <v>95</v>
      </c>
      <c r="C2889">
        <v>3</v>
      </c>
      <c r="D2889" s="31">
        <v>58.702882000000002</v>
      </c>
      <c r="E2889" s="11">
        <v>114294.51270000001</v>
      </c>
      <c r="F2889">
        <v>1947</v>
      </c>
    </row>
    <row r="2890" spans="1:6" x14ac:dyDescent="0.3">
      <c r="A2890">
        <v>709011</v>
      </c>
      <c r="B2890" t="s">
        <v>68</v>
      </c>
      <c r="C2890">
        <v>4</v>
      </c>
      <c r="D2890" s="31">
        <v>54.419519000000001</v>
      </c>
      <c r="E2890" s="11">
        <v>100349.59359999999</v>
      </c>
      <c r="F2890">
        <v>1844</v>
      </c>
    </row>
    <row r="2891" spans="1:6" x14ac:dyDescent="0.3">
      <c r="A2891">
        <v>709011</v>
      </c>
      <c r="B2891" t="s">
        <v>75</v>
      </c>
      <c r="C2891">
        <v>3</v>
      </c>
      <c r="D2891" s="31">
        <v>59.926946999999998</v>
      </c>
      <c r="E2891" s="11">
        <v>93366.184599999993</v>
      </c>
      <c r="F2891">
        <v>1558</v>
      </c>
    </row>
    <row r="2892" spans="1:6" x14ac:dyDescent="0.3">
      <c r="A2892">
        <v>709011</v>
      </c>
      <c r="B2892" t="s">
        <v>37</v>
      </c>
      <c r="C2892">
        <v>3</v>
      </c>
      <c r="D2892" s="31">
        <v>66.227894000000006</v>
      </c>
      <c r="E2892" s="11">
        <v>59605.105000000003</v>
      </c>
      <c r="F2892">
        <v>900</v>
      </c>
    </row>
    <row r="2893" spans="1:6" x14ac:dyDescent="0.3">
      <c r="A2893">
        <v>709011</v>
      </c>
      <c r="B2893" t="s">
        <v>101</v>
      </c>
      <c r="C2893">
        <v>1</v>
      </c>
      <c r="D2893" s="31">
        <v>61.299729999999997</v>
      </c>
      <c r="E2893" s="11">
        <v>57131.349099999999</v>
      </c>
      <c r="F2893">
        <v>932</v>
      </c>
    </row>
    <row r="2894" spans="1:6" x14ac:dyDescent="0.3">
      <c r="A2894">
        <v>709011</v>
      </c>
      <c r="B2894" t="s">
        <v>104</v>
      </c>
      <c r="C2894">
        <v>3</v>
      </c>
      <c r="D2894" s="31">
        <v>91.897842999999995</v>
      </c>
      <c r="E2894" s="11">
        <v>49808.631200000003</v>
      </c>
      <c r="F2894">
        <v>542</v>
      </c>
    </row>
    <row r="2895" spans="1:6" x14ac:dyDescent="0.3">
      <c r="A2895">
        <v>709011</v>
      </c>
      <c r="B2895" t="s">
        <v>144</v>
      </c>
      <c r="C2895" t="s">
        <v>225</v>
      </c>
      <c r="D2895" s="31">
        <v>56.497798000000003</v>
      </c>
      <c r="E2895" s="11">
        <v>48757.599999999999</v>
      </c>
      <c r="F2895">
        <v>863</v>
      </c>
    </row>
    <row r="2896" spans="1:6" x14ac:dyDescent="0.3">
      <c r="A2896">
        <v>709011</v>
      </c>
      <c r="B2896" t="s">
        <v>42</v>
      </c>
      <c r="C2896">
        <v>2</v>
      </c>
      <c r="D2896" s="31">
        <v>57.27</v>
      </c>
      <c r="E2896" s="11">
        <v>41348.94</v>
      </c>
      <c r="F2896">
        <v>722</v>
      </c>
    </row>
    <row r="2897" spans="1:6" x14ac:dyDescent="0.3">
      <c r="A2897">
        <v>709011</v>
      </c>
      <c r="B2897" t="s">
        <v>151</v>
      </c>
      <c r="C2897" t="s">
        <v>225</v>
      </c>
      <c r="D2897" s="31">
        <v>64.279189000000002</v>
      </c>
      <c r="E2897" s="11">
        <v>40174.493600000002</v>
      </c>
      <c r="F2897">
        <v>625</v>
      </c>
    </row>
    <row r="2898" spans="1:6" x14ac:dyDescent="0.3">
      <c r="A2898">
        <v>709011</v>
      </c>
      <c r="B2898" t="s">
        <v>77</v>
      </c>
      <c r="C2898">
        <v>1</v>
      </c>
      <c r="D2898" s="31">
        <v>50.110629000000003</v>
      </c>
      <c r="E2898" s="11">
        <v>38434.853000000003</v>
      </c>
      <c r="F2898">
        <v>767</v>
      </c>
    </row>
    <row r="2899" spans="1:6" x14ac:dyDescent="0.3">
      <c r="A2899">
        <v>709011</v>
      </c>
      <c r="B2899" t="s">
        <v>42</v>
      </c>
      <c r="C2899">
        <v>1</v>
      </c>
      <c r="D2899" s="31">
        <v>57.090470000000003</v>
      </c>
      <c r="E2899" s="11">
        <v>36423.72</v>
      </c>
      <c r="F2899">
        <v>638</v>
      </c>
    </row>
    <row r="2900" spans="1:6" x14ac:dyDescent="0.3">
      <c r="A2900">
        <v>709011</v>
      </c>
      <c r="B2900" t="s">
        <v>116</v>
      </c>
      <c r="C2900" t="s">
        <v>225</v>
      </c>
      <c r="D2900" s="31">
        <v>57.360123000000002</v>
      </c>
      <c r="E2900" s="11">
        <v>34645.514600000002</v>
      </c>
      <c r="F2900">
        <v>604</v>
      </c>
    </row>
    <row r="2901" spans="1:6" x14ac:dyDescent="0.3">
      <c r="A2901">
        <v>709011</v>
      </c>
      <c r="B2901" t="s">
        <v>37</v>
      </c>
      <c r="C2901">
        <v>1</v>
      </c>
      <c r="D2901" s="31">
        <v>65.342805999999996</v>
      </c>
      <c r="E2901" s="11">
        <v>34108.944799999997</v>
      </c>
      <c r="F2901">
        <v>522</v>
      </c>
    </row>
    <row r="2902" spans="1:6" x14ac:dyDescent="0.3">
      <c r="A2902">
        <v>709011</v>
      </c>
      <c r="B2902" t="s">
        <v>56</v>
      </c>
      <c r="C2902">
        <v>4</v>
      </c>
      <c r="D2902" s="31">
        <v>92.840119999999999</v>
      </c>
      <c r="E2902" s="11">
        <v>33793.803699999997</v>
      </c>
      <c r="F2902">
        <v>364</v>
      </c>
    </row>
    <row r="2903" spans="1:6" x14ac:dyDescent="0.3">
      <c r="A2903">
        <v>709011</v>
      </c>
      <c r="B2903" t="s">
        <v>101</v>
      </c>
      <c r="C2903">
        <v>2</v>
      </c>
      <c r="D2903" s="31">
        <v>61.525571999999997</v>
      </c>
      <c r="E2903" s="11">
        <v>31254.990699999998</v>
      </c>
      <c r="F2903">
        <v>508</v>
      </c>
    </row>
    <row r="2904" spans="1:6" x14ac:dyDescent="0.3">
      <c r="A2904">
        <v>709011</v>
      </c>
      <c r="B2904" t="s">
        <v>89</v>
      </c>
      <c r="C2904" t="s">
        <v>225</v>
      </c>
      <c r="D2904" s="31">
        <v>65.316378999999998</v>
      </c>
      <c r="E2904" s="11">
        <v>31221.229200000002</v>
      </c>
      <c r="F2904">
        <v>478</v>
      </c>
    </row>
    <row r="2905" spans="1:6" x14ac:dyDescent="0.3">
      <c r="A2905">
        <v>709011</v>
      </c>
      <c r="B2905" t="s">
        <v>151</v>
      </c>
      <c r="C2905">
        <v>3</v>
      </c>
      <c r="D2905" s="31">
        <v>64.385356000000002</v>
      </c>
      <c r="E2905" s="11">
        <v>29939.190699999999</v>
      </c>
      <c r="F2905">
        <v>465</v>
      </c>
    </row>
    <row r="2906" spans="1:6" x14ac:dyDescent="0.3">
      <c r="A2906">
        <v>709011</v>
      </c>
      <c r="B2906" t="s">
        <v>101</v>
      </c>
      <c r="C2906">
        <v>4</v>
      </c>
      <c r="D2906" s="31">
        <v>61.674880999999999</v>
      </c>
      <c r="E2906" s="11">
        <v>28370.445299999999</v>
      </c>
      <c r="F2906">
        <v>460</v>
      </c>
    </row>
    <row r="2907" spans="1:6" x14ac:dyDescent="0.3">
      <c r="A2907">
        <v>709011</v>
      </c>
      <c r="B2907" t="s">
        <v>154</v>
      </c>
      <c r="C2907">
        <v>3</v>
      </c>
      <c r="D2907" s="31">
        <v>60.317053999999999</v>
      </c>
      <c r="E2907" s="11">
        <v>24850.626400000001</v>
      </c>
      <c r="F2907">
        <v>412</v>
      </c>
    </row>
    <row r="2908" spans="1:6" x14ac:dyDescent="0.3">
      <c r="A2908">
        <v>709011</v>
      </c>
      <c r="B2908" t="s">
        <v>154</v>
      </c>
      <c r="C2908" t="s">
        <v>225</v>
      </c>
      <c r="D2908" s="31">
        <v>60.295022000000003</v>
      </c>
      <c r="E2908" s="11">
        <v>22490.043300000001</v>
      </c>
      <c r="F2908">
        <v>373</v>
      </c>
    </row>
    <row r="2909" spans="1:6" x14ac:dyDescent="0.3">
      <c r="A2909">
        <v>709011</v>
      </c>
      <c r="B2909" t="s">
        <v>135</v>
      </c>
      <c r="C2909" t="s">
        <v>225</v>
      </c>
      <c r="D2909" s="31">
        <v>54.494875999999998</v>
      </c>
      <c r="E2909" s="11">
        <v>21743.455699999999</v>
      </c>
      <c r="F2909">
        <v>399</v>
      </c>
    </row>
    <row r="2910" spans="1:6" x14ac:dyDescent="0.3">
      <c r="A2910">
        <v>709011</v>
      </c>
      <c r="B2910" t="s">
        <v>43</v>
      </c>
      <c r="C2910">
        <v>3</v>
      </c>
      <c r="D2910" s="31">
        <v>78.497335000000007</v>
      </c>
      <c r="E2910" s="11">
        <v>21272.777999999998</v>
      </c>
      <c r="F2910">
        <v>271</v>
      </c>
    </row>
    <row r="2911" spans="1:6" x14ac:dyDescent="0.3">
      <c r="A2911">
        <v>709011</v>
      </c>
      <c r="B2911" t="s">
        <v>37</v>
      </c>
      <c r="C2911" t="s">
        <v>225</v>
      </c>
      <c r="D2911" s="31">
        <v>64.915385000000001</v>
      </c>
      <c r="E2911" s="11">
        <v>20578.177199999998</v>
      </c>
      <c r="F2911">
        <v>317</v>
      </c>
    </row>
    <row r="2912" spans="1:6" x14ac:dyDescent="0.3">
      <c r="A2912">
        <v>709011</v>
      </c>
      <c r="B2912" t="s">
        <v>174</v>
      </c>
      <c r="C2912" t="s">
        <v>225</v>
      </c>
      <c r="D2912" s="31">
        <v>91.647008999999997</v>
      </c>
      <c r="E2912" s="11">
        <v>18512.696</v>
      </c>
      <c r="F2912">
        <v>202</v>
      </c>
    </row>
    <row r="2913" spans="1:6" x14ac:dyDescent="0.3">
      <c r="A2913">
        <v>709011</v>
      </c>
      <c r="B2913" t="s">
        <v>77</v>
      </c>
      <c r="C2913">
        <v>4</v>
      </c>
      <c r="D2913" s="31">
        <v>60.445936000000003</v>
      </c>
      <c r="E2913" s="11">
        <v>16562.186600000001</v>
      </c>
      <c r="F2913">
        <v>274</v>
      </c>
    </row>
    <row r="2914" spans="1:6" x14ac:dyDescent="0.3">
      <c r="A2914">
        <v>709011</v>
      </c>
      <c r="B2914" t="s">
        <v>155</v>
      </c>
      <c r="C2914" t="s">
        <v>225</v>
      </c>
      <c r="D2914" s="31">
        <v>68.136154000000005</v>
      </c>
      <c r="E2914" s="11">
        <v>15194.3624</v>
      </c>
      <c r="F2914">
        <v>223</v>
      </c>
    </row>
    <row r="2915" spans="1:6" x14ac:dyDescent="0.3">
      <c r="A2915">
        <v>709011</v>
      </c>
      <c r="B2915" t="s">
        <v>75</v>
      </c>
      <c r="C2915" t="s">
        <v>225</v>
      </c>
      <c r="D2915" s="31">
        <v>60.080689</v>
      </c>
      <c r="E2915" s="11">
        <v>14659.688200000001</v>
      </c>
      <c r="F2915">
        <v>244</v>
      </c>
    </row>
    <row r="2916" spans="1:6" x14ac:dyDescent="0.3">
      <c r="A2916">
        <v>709011</v>
      </c>
      <c r="B2916" t="s">
        <v>87</v>
      </c>
      <c r="C2916">
        <v>3</v>
      </c>
      <c r="D2916" s="31">
        <v>61.491526999999998</v>
      </c>
      <c r="E2916" s="11">
        <v>14512.000400000001</v>
      </c>
      <c r="F2916">
        <v>236</v>
      </c>
    </row>
    <row r="2917" spans="1:6" x14ac:dyDescent="0.3">
      <c r="A2917">
        <v>709011</v>
      </c>
      <c r="B2917" t="s">
        <v>43</v>
      </c>
      <c r="C2917" t="s">
        <v>225</v>
      </c>
      <c r="D2917" s="31">
        <v>81.948276000000007</v>
      </c>
      <c r="E2917" s="11">
        <v>14340.9483</v>
      </c>
      <c r="F2917">
        <v>175</v>
      </c>
    </row>
    <row r="2918" spans="1:6" x14ac:dyDescent="0.3">
      <c r="A2918">
        <v>709011</v>
      </c>
      <c r="B2918" t="s">
        <v>116</v>
      </c>
      <c r="C2918">
        <v>3</v>
      </c>
      <c r="D2918" s="31">
        <v>57.560214999999999</v>
      </c>
      <c r="E2918" s="11">
        <v>14332.4936</v>
      </c>
      <c r="F2918">
        <v>249</v>
      </c>
    </row>
    <row r="2919" spans="1:6" x14ac:dyDescent="0.3">
      <c r="A2919">
        <v>709011</v>
      </c>
      <c r="B2919" t="s">
        <v>144</v>
      </c>
      <c r="C2919">
        <v>3</v>
      </c>
      <c r="D2919" s="31">
        <v>56.790090999999997</v>
      </c>
      <c r="E2919" s="11">
        <v>13799.992200000001</v>
      </c>
      <c r="F2919">
        <v>243</v>
      </c>
    </row>
    <row r="2920" spans="1:6" x14ac:dyDescent="0.3">
      <c r="A2920">
        <v>709011</v>
      </c>
      <c r="B2920" t="s">
        <v>42</v>
      </c>
      <c r="C2920">
        <v>4</v>
      </c>
      <c r="D2920" s="31">
        <v>57.27</v>
      </c>
      <c r="E2920" s="11">
        <v>13687.53</v>
      </c>
      <c r="F2920">
        <v>239</v>
      </c>
    </row>
    <row r="2921" spans="1:6" x14ac:dyDescent="0.3">
      <c r="A2921">
        <v>709011</v>
      </c>
      <c r="B2921" t="s">
        <v>89</v>
      </c>
      <c r="C2921">
        <v>1</v>
      </c>
      <c r="D2921" s="31">
        <v>64.927092000000002</v>
      </c>
      <c r="E2921" s="11">
        <v>13439.9082</v>
      </c>
      <c r="F2921">
        <v>207</v>
      </c>
    </row>
    <row r="2922" spans="1:6" x14ac:dyDescent="0.3">
      <c r="A2922">
        <v>709011</v>
      </c>
      <c r="B2922" t="s">
        <v>89</v>
      </c>
      <c r="C2922">
        <v>4</v>
      </c>
      <c r="D2922" s="31">
        <v>64.597076999999999</v>
      </c>
      <c r="E2922" s="11">
        <v>13242.400900000001</v>
      </c>
      <c r="F2922">
        <v>205</v>
      </c>
    </row>
    <row r="2923" spans="1:6" x14ac:dyDescent="0.3">
      <c r="A2923">
        <v>709011</v>
      </c>
      <c r="B2923" t="s">
        <v>95</v>
      </c>
      <c r="C2923">
        <v>2</v>
      </c>
      <c r="D2923" s="31">
        <v>55.677101</v>
      </c>
      <c r="E2923" s="11">
        <v>12972.7647</v>
      </c>
      <c r="F2923">
        <v>233</v>
      </c>
    </row>
    <row r="2924" spans="1:6" x14ac:dyDescent="0.3">
      <c r="A2924">
        <v>709011</v>
      </c>
      <c r="B2924" t="s">
        <v>89</v>
      </c>
      <c r="C2924">
        <v>2</v>
      </c>
      <c r="D2924" s="31">
        <v>65.315995000000001</v>
      </c>
      <c r="E2924" s="11">
        <v>12801.9352</v>
      </c>
      <c r="F2924">
        <v>196</v>
      </c>
    </row>
    <row r="2925" spans="1:6" x14ac:dyDescent="0.3">
      <c r="A2925">
        <v>709011</v>
      </c>
      <c r="B2925" t="s">
        <v>151</v>
      </c>
      <c r="C2925">
        <v>2</v>
      </c>
      <c r="D2925" s="31">
        <v>64.406785999999997</v>
      </c>
      <c r="E2925" s="11">
        <v>12559.3233</v>
      </c>
      <c r="F2925">
        <v>195</v>
      </c>
    </row>
    <row r="2926" spans="1:6" x14ac:dyDescent="0.3">
      <c r="A2926">
        <v>709011</v>
      </c>
      <c r="B2926" t="s">
        <v>158</v>
      </c>
      <c r="C2926" t="s">
        <v>225</v>
      </c>
      <c r="D2926" s="31">
        <v>54.492894</v>
      </c>
      <c r="E2926" s="11">
        <v>12206.4084</v>
      </c>
      <c r="F2926">
        <v>224</v>
      </c>
    </row>
    <row r="2927" spans="1:6" x14ac:dyDescent="0.3">
      <c r="A2927">
        <v>709011</v>
      </c>
      <c r="B2927" t="s">
        <v>115</v>
      </c>
      <c r="C2927" t="s">
        <v>225</v>
      </c>
      <c r="D2927" s="31">
        <v>59.682831</v>
      </c>
      <c r="E2927" s="11">
        <v>11339.737999999999</v>
      </c>
      <c r="F2927">
        <v>190</v>
      </c>
    </row>
    <row r="2928" spans="1:6" x14ac:dyDescent="0.3">
      <c r="A2928">
        <v>709011</v>
      </c>
      <c r="B2928" t="s">
        <v>75</v>
      </c>
      <c r="C2928">
        <v>2</v>
      </c>
      <c r="D2928" s="31">
        <v>59.904023000000002</v>
      </c>
      <c r="E2928" s="11">
        <v>10782.724200000001</v>
      </c>
      <c r="F2928">
        <v>180</v>
      </c>
    </row>
    <row r="2929" spans="1:6" x14ac:dyDescent="0.3">
      <c r="A2929">
        <v>709011</v>
      </c>
      <c r="B2929" t="s">
        <v>117</v>
      </c>
      <c r="C2929" t="s">
        <v>225</v>
      </c>
      <c r="D2929" s="31">
        <v>61.573022999999999</v>
      </c>
      <c r="E2929" s="11">
        <v>10036.402899999999</v>
      </c>
      <c r="F2929">
        <v>163</v>
      </c>
    </row>
    <row r="2930" spans="1:6" x14ac:dyDescent="0.3">
      <c r="A2930">
        <v>709006</v>
      </c>
      <c r="B2930" t="s">
        <v>77</v>
      </c>
      <c r="C2930">
        <v>3</v>
      </c>
      <c r="D2930" s="31">
        <v>12.223706</v>
      </c>
      <c r="E2930" s="11">
        <v>221799.15280000001</v>
      </c>
      <c r="F2930">
        <v>18145</v>
      </c>
    </row>
    <row r="2931" spans="1:6" x14ac:dyDescent="0.3">
      <c r="A2931">
        <v>709006</v>
      </c>
      <c r="B2931" t="s">
        <v>68</v>
      </c>
      <c r="C2931">
        <v>3</v>
      </c>
      <c r="D2931" s="31">
        <v>9.3040789999999998</v>
      </c>
      <c r="E2931" s="11">
        <v>181690.07180000001</v>
      </c>
      <c r="F2931">
        <v>19528</v>
      </c>
    </row>
    <row r="2932" spans="1:6" x14ac:dyDescent="0.3">
      <c r="A2932">
        <v>709006</v>
      </c>
      <c r="B2932" t="s">
        <v>101</v>
      </c>
      <c r="C2932">
        <v>3</v>
      </c>
      <c r="D2932" s="31">
        <v>11.312415</v>
      </c>
      <c r="E2932" s="11">
        <v>163147.65830000001</v>
      </c>
      <c r="F2932">
        <v>14422</v>
      </c>
    </row>
    <row r="2933" spans="1:6" x14ac:dyDescent="0.3">
      <c r="A2933">
        <v>709006</v>
      </c>
      <c r="B2933" t="s">
        <v>77</v>
      </c>
      <c r="C2933">
        <v>2</v>
      </c>
      <c r="D2933" s="31">
        <v>12.141814</v>
      </c>
      <c r="E2933" s="11">
        <v>160672.63570000001</v>
      </c>
      <c r="F2933">
        <v>13233</v>
      </c>
    </row>
    <row r="2934" spans="1:6" x14ac:dyDescent="0.3">
      <c r="A2934">
        <v>709006</v>
      </c>
      <c r="B2934" t="s">
        <v>68</v>
      </c>
      <c r="C2934" t="s">
        <v>225</v>
      </c>
      <c r="D2934" s="31">
        <v>9.3411790000000003</v>
      </c>
      <c r="E2934" s="11">
        <v>157034.57029999999</v>
      </c>
      <c r="F2934">
        <v>16811</v>
      </c>
    </row>
    <row r="2935" spans="1:6" x14ac:dyDescent="0.3">
      <c r="A2935">
        <v>709006</v>
      </c>
      <c r="B2935" t="s">
        <v>68</v>
      </c>
      <c r="C2935">
        <v>2</v>
      </c>
      <c r="D2935" s="31">
        <v>9.2875160000000001</v>
      </c>
      <c r="E2935" s="11">
        <v>141941.1122</v>
      </c>
      <c r="F2935">
        <v>15283</v>
      </c>
    </row>
    <row r="2936" spans="1:6" x14ac:dyDescent="0.3">
      <c r="A2936">
        <v>709006</v>
      </c>
      <c r="B2936" t="s">
        <v>154</v>
      </c>
      <c r="C2936">
        <v>2</v>
      </c>
      <c r="D2936" s="31">
        <v>11.761547</v>
      </c>
      <c r="E2936" s="11">
        <v>103783.89780000001</v>
      </c>
      <c r="F2936">
        <v>8824</v>
      </c>
    </row>
    <row r="2937" spans="1:6" x14ac:dyDescent="0.3">
      <c r="A2937">
        <v>709006</v>
      </c>
      <c r="B2937" t="s">
        <v>136</v>
      </c>
      <c r="C2937">
        <v>2</v>
      </c>
      <c r="D2937" s="31">
        <v>10.662813999999999</v>
      </c>
      <c r="E2937" s="11">
        <v>92009.425499999998</v>
      </c>
      <c r="F2937">
        <v>8629</v>
      </c>
    </row>
    <row r="2938" spans="1:6" x14ac:dyDescent="0.3">
      <c r="A2938">
        <v>709006</v>
      </c>
      <c r="B2938" t="s">
        <v>154</v>
      </c>
      <c r="C2938">
        <v>3</v>
      </c>
      <c r="D2938" s="31">
        <v>11.579561999999999</v>
      </c>
      <c r="E2938" s="11">
        <v>91142.738400000002</v>
      </c>
      <c r="F2938">
        <v>7871</v>
      </c>
    </row>
    <row r="2939" spans="1:6" x14ac:dyDescent="0.3">
      <c r="A2939">
        <v>709006</v>
      </c>
      <c r="B2939" t="s">
        <v>136</v>
      </c>
      <c r="C2939" t="s">
        <v>225</v>
      </c>
      <c r="D2939" s="31">
        <v>11.26979</v>
      </c>
      <c r="E2939" s="11">
        <v>77265.683900000004</v>
      </c>
      <c r="F2939">
        <v>6856</v>
      </c>
    </row>
    <row r="2940" spans="1:6" x14ac:dyDescent="0.3">
      <c r="A2940">
        <v>709006</v>
      </c>
      <c r="B2940" t="s">
        <v>136</v>
      </c>
      <c r="C2940">
        <v>3</v>
      </c>
      <c r="D2940" s="31">
        <v>11.069357999999999</v>
      </c>
      <c r="E2940" s="11">
        <v>71187.045100000003</v>
      </c>
      <c r="F2940">
        <v>6431</v>
      </c>
    </row>
    <row r="2941" spans="1:6" x14ac:dyDescent="0.3">
      <c r="A2941">
        <v>709006</v>
      </c>
      <c r="B2941" t="s">
        <v>77</v>
      </c>
      <c r="C2941" t="s">
        <v>225</v>
      </c>
      <c r="D2941" s="31">
        <v>12.099819</v>
      </c>
      <c r="E2941" s="11">
        <v>68896.372700000007</v>
      </c>
      <c r="F2941">
        <v>5694</v>
      </c>
    </row>
    <row r="2942" spans="1:6" x14ac:dyDescent="0.3">
      <c r="A2942">
        <v>709006</v>
      </c>
      <c r="B2942" t="s">
        <v>144</v>
      </c>
      <c r="C2942">
        <v>3</v>
      </c>
      <c r="D2942" s="31">
        <v>10.185256000000001</v>
      </c>
      <c r="E2942" s="11">
        <v>66234.724499999997</v>
      </c>
      <c r="F2942">
        <v>6503</v>
      </c>
    </row>
    <row r="2943" spans="1:6" x14ac:dyDescent="0.3">
      <c r="A2943">
        <v>709006</v>
      </c>
      <c r="B2943" t="s">
        <v>56</v>
      </c>
      <c r="C2943" t="s">
        <v>225</v>
      </c>
      <c r="D2943" s="31">
        <v>15.949018000000001</v>
      </c>
      <c r="E2943" s="11">
        <v>60430.831200000001</v>
      </c>
      <c r="F2943">
        <v>3789</v>
      </c>
    </row>
    <row r="2944" spans="1:6" x14ac:dyDescent="0.3">
      <c r="A2944">
        <v>709006</v>
      </c>
      <c r="B2944" t="s">
        <v>101</v>
      </c>
      <c r="C2944">
        <v>4</v>
      </c>
      <c r="D2944" s="31">
        <v>11.324449</v>
      </c>
      <c r="E2944" s="11">
        <v>57879.258999999998</v>
      </c>
      <c r="F2944">
        <v>5111</v>
      </c>
    </row>
    <row r="2945" spans="1:6" x14ac:dyDescent="0.3">
      <c r="A2945">
        <v>709006</v>
      </c>
      <c r="B2945" t="s">
        <v>174</v>
      </c>
      <c r="C2945">
        <v>3</v>
      </c>
      <c r="D2945" s="31">
        <v>14.989466999999999</v>
      </c>
      <c r="E2945" s="11">
        <v>55221.2</v>
      </c>
      <c r="F2945">
        <v>3684</v>
      </c>
    </row>
    <row r="2946" spans="1:6" x14ac:dyDescent="0.3">
      <c r="A2946">
        <v>709006</v>
      </c>
      <c r="B2946" t="s">
        <v>68</v>
      </c>
      <c r="C2946">
        <v>1</v>
      </c>
      <c r="D2946" s="31">
        <v>9.396687</v>
      </c>
      <c r="E2946" s="11">
        <v>54322.248500000002</v>
      </c>
      <c r="F2946">
        <v>5781</v>
      </c>
    </row>
    <row r="2947" spans="1:6" x14ac:dyDescent="0.3">
      <c r="A2947">
        <v>709006</v>
      </c>
      <c r="B2947" t="s">
        <v>101</v>
      </c>
      <c r="C2947" t="s">
        <v>225</v>
      </c>
      <c r="D2947" s="31">
        <v>11.164564</v>
      </c>
      <c r="E2947" s="11">
        <v>50430.3367</v>
      </c>
      <c r="F2947">
        <v>4517</v>
      </c>
    </row>
    <row r="2948" spans="1:6" x14ac:dyDescent="0.3">
      <c r="A2948">
        <v>709006</v>
      </c>
      <c r="B2948" t="s">
        <v>154</v>
      </c>
      <c r="C2948" t="s">
        <v>225</v>
      </c>
      <c r="D2948" s="31">
        <v>11.029337999999999</v>
      </c>
      <c r="E2948" s="11">
        <v>50007.021099999998</v>
      </c>
      <c r="F2948">
        <v>4534</v>
      </c>
    </row>
    <row r="2949" spans="1:6" x14ac:dyDescent="0.3">
      <c r="A2949">
        <v>709006</v>
      </c>
      <c r="B2949" t="s">
        <v>56</v>
      </c>
      <c r="C2949">
        <v>3</v>
      </c>
      <c r="D2949" s="31">
        <v>15.831581</v>
      </c>
      <c r="E2949" s="11">
        <v>47114.785499999998</v>
      </c>
      <c r="F2949">
        <v>2976</v>
      </c>
    </row>
    <row r="2950" spans="1:6" x14ac:dyDescent="0.3">
      <c r="A2950">
        <v>709006</v>
      </c>
      <c r="B2950" t="s">
        <v>68</v>
      </c>
      <c r="C2950">
        <v>4</v>
      </c>
      <c r="D2950" s="31">
        <v>9.5275250000000007</v>
      </c>
      <c r="E2950" s="11">
        <v>43588.428800000002</v>
      </c>
      <c r="F2950">
        <v>4575</v>
      </c>
    </row>
    <row r="2951" spans="1:6" x14ac:dyDescent="0.3">
      <c r="A2951">
        <v>709006</v>
      </c>
      <c r="B2951" t="s">
        <v>42</v>
      </c>
      <c r="C2951">
        <v>3</v>
      </c>
      <c r="D2951" s="31">
        <v>11.716151</v>
      </c>
      <c r="E2951" s="11">
        <v>39694.32</v>
      </c>
      <c r="F2951">
        <v>3388</v>
      </c>
    </row>
    <row r="2952" spans="1:6" x14ac:dyDescent="0.3">
      <c r="A2952">
        <v>709006</v>
      </c>
      <c r="B2952" t="s">
        <v>42</v>
      </c>
      <c r="C2952" t="s">
        <v>225</v>
      </c>
      <c r="D2952" s="31">
        <v>11.449596</v>
      </c>
      <c r="E2952" s="11">
        <v>35688.391900000002</v>
      </c>
      <c r="F2952">
        <v>3117</v>
      </c>
    </row>
    <row r="2953" spans="1:6" x14ac:dyDescent="0.3">
      <c r="A2953">
        <v>709006</v>
      </c>
      <c r="B2953" t="s">
        <v>144</v>
      </c>
      <c r="C2953" t="s">
        <v>225</v>
      </c>
      <c r="D2953" s="31">
        <v>10.172843</v>
      </c>
      <c r="E2953" s="11">
        <v>34638.531999999999</v>
      </c>
      <c r="F2953">
        <v>3405</v>
      </c>
    </row>
    <row r="2954" spans="1:6" x14ac:dyDescent="0.3">
      <c r="A2954">
        <v>709006</v>
      </c>
      <c r="B2954" t="s">
        <v>42</v>
      </c>
      <c r="C2954">
        <v>2</v>
      </c>
      <c r="D2954" s="31">
        <v>11.621468</v>
      </c>
      <c r="E2954" s="11">
        <v>31819.58</v>
      </c>
      <c r="F2954">
        <v>2738</v>
      </c>
    </row>
    <row r="2955" spans="1:6" x14ac:dyDescent="0.3">
      <c r="A2955">
        <v>709006</v>
      </c>
      <c r="B2955" t="s">
        <v>144</v>
      </c>
      <c r="C2955">
        <v>2</v>
      </c>
      <c r="D2955" s="31">
        <v>10.185238</v>
      </c>
      <c r="E2955" s="11">
        <v>31818.6836</v>
      </c>
      <c r="F2955">
        <v>3124</v>
      </c>
    </row>
    <row r="2956" spans="1:6" x14ac:dyDescent="0.3">
      <c r="A2956">
        <v>709006</v>
      </c>
      <c r="B2956" t="s">
        <v>56</v>
      </c>
      <c r="C2956">
        <v>2</v>
      </c>
      <c r="D2956" s="31">
        <v>15.814451</v>
      </c>
      <c r="E2956" s="11">
        <v>30142.345000000001</v>
      </c>
      <c r="F2956">
        <v>1906</v>
      </c>
    </row>
    <row r="2957" spans="1:6" x14ac:dyDescent="0.3">
      <c r="A2957">
        <v>709006</v>
      </c>
      <c r="B2957" t="s">
        <v>101</v>
      </c>
      <c r="C2957">
        <v>2</v>
      </c>
      <c r="D2957" s="31">
        <v>11.219137</v>
      </c>
      <c r="E2957" s="11">
        <v>28373.200000000001</v>
      </c>
      <c r="F2957">
        <v>2529</v>
      </c>
    </row>
    <row r="2958" spans="1:6" x14ac:dyDescent="0.3">
      <c r="A2958">
        <v>709006</v>
      </c>
      <c r="B2958" t="s">
        <v>136</v>
      </c>
      <c r="C2958">
        <v>4</v>
      </c>
      <c r="D2958" s="31">
        <v>13.650074999999999</v>
      </c>
      <c r="E2958" s="11">
        <v>24993.288799999998</v>
      </c>
      <c r="F2958">
        <v>1831</v>
      </c>
    </row>
    <row r="2959" spans="1:6" x14ac:dyDescent="0.3">
      <c r="A2959">
        <v>709006</v>
      </c>
      <c r="B2959" t="s">
        <v>144</v>
      </c>
      <c r="C2959">
        <v>1</v>
      </c>
      <c r="D2959" s="31">
        <v>10.185238</v>
      </c>
      <c r="E2959" s="11">
        <v>24495.4987</v>
      </c>
      <c r="F2959">
        <v>2405</v>
      </c>
    </row>
    <row r="2960" spans="1:6" x14ac:dyDescent="0.3">
      <c r="A2960">
        <v>709006</v>
      </c>
      <c r="B2960" t="s">
        <v>144</v>
      </c>
      <c r="C2960">
        <v>4</v>
      </c>
      <c r="D2960" s="31">
        <v>10.18524</v>
      </c>
      <c r="E2960" s="11">
        <v>23792.7219</v>
      </c>
      <c r="F2960">
        <v>2336</v>
      </c>
    </row>
    <row r="2961" spans="1:6" x14ac:dyDescent="0.3">
      <c r="A2961">
        <v>709006</v>
      </c>
      <c r="B2961" t="s">
        <v>77</v>
      </c>
      <c r="C2961">
        <v>1</v>
      </c>
      <c r="D2961" s="31">
        <v>12.260865000000001</v>
      </c>
      <c r="E2961" s="11">
        <v>23038.1666</v>
      </c>
      <c r="F2961">
        <v>1879</v>
      </c>
    </row>
    <row r="2962" spans="1:6" x14ac:dyDescent="0.3">
      <c r="A2962">
        <v>709006</v>
      </c>
      <c r="B2962" t="s">
        <v>154</v>
      </c>
      <c r="C2962">
        <v>1</v>
      </c>
      <c r="D2962" s="31">
        <v>11.898923999999999</v>
      </c>
      <c r="E2962" s="11">
        <v>22786.440900000001</v>
      </c>
      <c r="F2962">
        <v>1915</v>
      </c>
    </row>
    <row r="2963" spans="1:6" x14ac:dyDescent="0.3">
      <c r="A2963">
        <v>709006</v>
      </c>
      <c r="B2963" t="s">
        <v>154</v>
      </c>
      <c r="C2963">
        <v>4</v>
      </c>
      <c r="D2963" s="31">
        <v>12.088996</v>
      </c>
      <c r="E2963" s="11">
        <v>17927.981599999999</v>
      </c>
      <c r="F2963">
        <v>1483</v>
      </c>
    </row>
    <row r="2964" spans="1:6" x14ac:dyDescent="0.3">
      <c r="A2964">
        <v>709006</v>
      </c>
      <c r="B2964" t="s">
        <v>136</v>
      </c>
      <c r="C2964">
        <v>1</v>
      </c>
      <c r="D2964" s="31">
        <v>10.846731</v>
      </c>
      <c r="E2964" s="11">
        <v>17560.858400000001</v>
      </c>
      <c r="F2964">
        <v>1619</v>
      </c>
    </row>
    <row r="2965" spans="1:6" x14ac:dyDescent="0.3">
      <c r="A2965">
        <v>709006</v>
      </c>
      <c r="B2965" t="s">
        <v>174</v>
      </c>
      <c r="C2965">
        <v>2</v>
      </c>
      <c r="D2965" s="31">
        <v>15.00638</v>
      </c>
      <c r="E2965" s="11">
        <v>17452.419999999998</v>
      </c>
      <c r="F2965">
        <v>1163</v>
      </c>
    </row>
    <row r="2966" spans="1:6" x14ac:dyDescent="0.3">
      <c r="A2966">
        <v>709006</v>
      </c>
      <c r="B2966" t="s">
        <v>101</v>
      </c>
      <c r="C2966">
        <v>1</v>
      </c>
      <c r="D2966" s="31">
        <v>11.178464999999999</v>
      </c>
      <c r="E2966" s="11">
        <v>15470.9969</v>
      </c>
      <c r="F2966">
        <v>1384</v>
      </c>
    </row>
    <row r="2967" spans="1:6" x14ac:dyDescent="0.3">
      <c r="A2967">
        <v>709006</v>
      </c>
      <c r="B2967" t="s">
        <v>174</v>
      </c>
      <c r="C2967" t="s">
        <v>225</v>
      </c>
      <c r="D2967" s="31">
        <v>14.629763000000001</v>
      </c>
      <c r="E2967" s="11">
        <v>15112.546</v>
      </c>
      <c r="F2967">
        <v>1033</v>
      </c>
    </row>
    <row r="2968" spans="1:6" x14ac:dyDescent="0.3">
      <c r="A2968">
        <v>709006</v>
      </c>
      <c r="B2968" t="s">
        <v>77</v>
      </c>
      <c r="C2968">
        <v>4</v>
      </c>
      <c r="D2968" s="31">
        <v>12.718368999999999</v>
      </c>
      <c r="E2968" s="11">
        <v>14982.239799999999</v>
      </c>
      <c r="F2968">
        <v>1178</v>
      </c>
    </row>
    <row r="2969" spans="1:6" x14ac:dyDescent="0.3">
      <c r="A2969">
        <v>709006</v>
      </c>
      <c r="B2969" t="s">
        <v>89</v>
      </c>
      <c r="C2969">
        <v>3</v>
      </c>
      <c r="D2969" s="31">
        <v>13.173925000000001</v>
      </c>
      <c r="E2969" s="11">
        <v>11948.750700000001</v>
      </c>
      <c r="F2969">
        <v>907</v>
      </c>
    </row>
    <row r="2970" spans="1:6" x14ac:dyDescent="0.3">
      <c r="A2970">
        <v>709006</v>
      </c>
      <c r="B2970" t="s">
        <v>37</v>
      </c>
      <c r="C2970">
        <v>3</v>
      </c>
      <c r="D2970" s="31">
        <v>11.920718000000001</v>
      </c>
      <c r="E2970" s="11">
        <v>11503.493</v>
      </c>
      <c r="F2970">
        <v>965</v>
      </c>
    </row>
    <row r="2971" spans="1:6" x14ac:dyDescent="0.3">
      <c r="A2971">
        <v>709006</v>
      </c>
      <c r="B2971" t="s">
        <v>42</v>
      </c>
      <c r="C2971">
        <v>1</v>
      </c>
      <c r="D2971" s="31">
        <v>11.586950999999999</v>
      </c>
      <c r="E2971" s="11">
        <v>11401.56</v>
      </c>
      <c r="F2971">
        <v>984</v>
      </c>
    </row>
    <row r="2972" spans="1:6" x14ac:dyDescent="0.3">
      <c r="A2972">
        <v>708025</v>
      </c>
      <c r="B2972" t="s">
        <v>68</v>
      </c>
      <c r="C2972" t="s">
        <v>225</v>
      </c>
      <c r="D2972" s="31">
        <v>26.747657</v>
      </c>
      <c r="E2972" s="11">
        <v>113329.82520000001</v>
      </c>
      <c r="F2972">
        <v>4237</v>
      </c>
    </row>
    <row r="2973" spans="1:6" x14ac:dyDescent="0.3">
      <c r="A2973">
        <v>708025</v>
      </c>
      <c r="B2973" t="s">
        <v>68</v>
      </c>
      <c r="C2973">
        <v>3</v>
      </c>
      <c r="D2973" s="31">
        <v>26.725769</v>
      </c>
      <c r="E2973" s="11">
        <v>64061.669699999999</v>
      </c>
      <c r="F2973">
        <v>2397</v>
      </c>
    </row>
    <row r="2974" spans="1:6" x14ac:dyDescent="0.3">
      <c r="A2974">
        <v>708025</v>
      </c>
      <c r="B2974" t="s">
        <v>56</v>
      </c>
      <c r="C2974" t="s">
        <v>225</v>
      </c>
      <c r="D2974" s="31">
        <v>47.216766999999997</v>
      </c>
      <c r="E2974" s="11">
        <v>58596.008000000002</v>
      </c>
      <c r="F2974">
        <v>1241</v>
      </c>
    </row>
    <row r="2975" spans="1:6" x14ac:dyDescent="0.3">
      <c r="A2975">
        <v>708025</v>
      </c>
      <c r="B2975" t="s">
        <v>101</v>
      </c>
      <c r="C2975">
        <v>3</v>
      </c>
      <c r="D2975" s="31">
        <v>31.058413999999999</v>
      </c>
      <c r="E2975" s="11">
        <v>32424.984799999998</v>
      </c>
      <c r="F2975">
        <v>1044</v>
      </c>
    </row>
    <row r="2976" spans="1:6" x14ac:dyDescent="0.3">
      <c r="A2976">
        <v>708025</v>
      </c>
      <c r="B2976" t="s">
        <v>101</v>
      </c>
      <c r="C2976" t="s">
        <v>225</v>
      </c>
      <c r="D2976" s="31">
        <v>31.022389</v>
      </c>
      <c r="E2976" s="11">
        <v>25283.247599999999</v>
      </c>
      <c r="F2976">
        <v>815</v>
      </c>
    </row>
    <row r="2977" spans="1:6" x14ac:dyDescent="0.3">
      <c r="A2977">
        <v>708025</v>
      </c>
      <c r="B2977" t="s">
        <v>56</v>
      </c>
      <c r="C2977">
        <v>3</v>
      </c>
      <c r="D2977" s="31">
        <v>47.170566000000001</v>
      </c>
      <c r="E2977" s="11">
        <v>24670.206399999999</v>
      </c>
      <c r="F2977">
        <v>523</v>
      </c>
    </row>
    <row r="2978" spans="1:6" x14ac:dyDescent="0.3">
      <c r="A2978">
        <v>708025</v>
      </c>
      <c r="B2978" t="s">
        <v>42</v>
      </c>
      <c r="C2978" t="s">
        <v>225</v>
      </c>
      <c r="D2978" s="31">
        <v>29.309291000000002</v>
      </c>
      <c r="E2978" s="11">
        <v>19783.772000000001</v>
      </c>
      <c r="F2978">
        <v>675</v>
      </c>
    </row>
    <row r="2979" spans="1:6" x14ac:dyDescent="0.3">
      <c r="A2979">
        <v>708025</v>
      </c>
      <c r="B2979" t="s">
        <v>77</v>
      </c>
      <c r="C2979">
        <v>3</v>
      </c>
      <c r="D2979" s="31">
        <v>32.521664000000001</v>
      </c>
      <c r="E2979" s="11">
        <v>13854.2292</v>
      </c>
      <c r="F2979">
        <v>426</v>
      </c>
    </row>
    <row r="2980" spans="1:6" x14ac:dyDescent="0.3">
      <c r="A2980">
        <v>708025</v>
      </c>
      <c r="B2980" t="s">
        <v>68</v>
      </c>
      <c r="C2980">
        <v>2</v>
      </c>
      <c r="D2980" s="31">
        <v>26.377986</v>
      </c>
      <c r="E2980" s="11">
        <v>13162.6155</v>
      </c>
      <c r="F2980">
        <v>499</v>
      </c>
    </row>
    <row r="2981" spans="1:6" x14ac:dyDescent="0.3">
      <c r="A2981">
        <v>708025</v>
      </c>
      <c r="B2981" t="s">
        <v>154</v>
      </c>
      <c r="C2981">
        <v>3</v>
      </c>
      <c r="D2981" s="31">
        <v>32.137448999999997</v>
      </c>
      <c r="E2981" s="11">
        <v>11023.1453</v>
      </c>
      <c r="F2981">
        <v>343</v>
      </c>
    </row>
    <row r="2982" spans="1:6" x14ac:dyDescent="0.3">
      <c r="A2982">
        <v>708024</v>
      </c>
      <c r="B2982" t="s">
        <v>56</v>
      </c>
      <c r="C2982" t="s">
        <v>225</v>
      </c>
      <c r="D2982" s="31">
        <v>47.286597</v>
      </c>
      <c r="E2982" s="11">
        <v>1213563.2271</v>
      </c>
      <c r="F2982">
        <v>25664</v>
      </c>
    </row>
    <row r="2983" spans="1:6" x14ac:dyDescent="0.3">
      <c r="A2983">
        <v>708024</v>
      </c>
      <c r="B2983" t="s">
        <v>68</v>
      </c>
      <c r="C2983" t="s">
        <v>225</v>
      </c>
      <c r="D2983" s="31">
        <v>26.967200999999999</v>
      </c>
      <c r="E2983" s="11">
        <v>545168.95559999999</v>
      </c>
      <c r="F2983">
        <v>20216</v>
      </c>
    </row>
    <row r="2984" spans="1:6" x14ac:dyDescent="0.3">
      <c r="A2984">
        <v>708024</v>
      </c>
      <c r="B2984" t="s">
        <v>56</v>
      </c>
      <c r="C2984">
        <v>2</v>
      </c>
      <c r="D2984" s="31">
        <v>47.285336999999998</v>
      </c>
      <c r="E2984" s="11">
        <v>243661.34520000001</v>
      </c>
      <c r="F2984">
        <v>5153</v>
      </c>
    </row>
    <row r="2985" spans="1:6" x14ac:dyDescent="0.3">
      <c r="A2985">
        <v>708024</v>
      </c>
      <c r="B2985" t="s">
        <v>56</v>
      </c>
      <c r="C2985">
        <v>3</v>
      </c>
      <c r="D2985" s="31">
        <v>47.28698</v>
      </c>
      <c r="E2985" s="11">
        <v>222059.6588</v>
      </c>
      <c r="F2985">
        <v>4696</v>
      </c>
    </row>
    <row r="2986" spans="1:6" x14ac:dyDescent="0.3">
      <c r="A2986">
        <v>708024</v>
      </c>
      <c r="B2986" t="s">
        <v>68</v>
      </c>
      <c r="C2986">
        <v>3</v>
      </c>
      <c r="D2986" s="31">
        <v>26.080287999999999</v>
      </c>
      <c r="E2986" s="11">
        <v>177554.6067</v>
      </c>
      <c r="F2986">
        <v>6808</v>
      </c>
    </row>
    <row r="2987" spans="1:6" x14ac:dyDescent="0.3">
      <c r="A2987">
        <v>708024</v>
      </c>
      <c r="B2987" t="s">
        <v>68</v>
      </c>
      <c r="C2987">
        <v>2</v>
      </c>
      <c r="D2987" s="31">
        <v>24.578206000000002</v>
      </c>
      <c r="E2987" s="11">
        <v>114018.3015</v>
      </c>
      <c r="F2987">
        <v>4639</v>
      </c>
    </row>
    <row r="2988" spans="1:6" x14ac:dyDescent="0.3">
      <c r="A2988">
        <v>708024</v>
      </c>
      <c r="B2988" t="s">
        <v>56</v>
      </c>
      <c r="C2988">
        <v>1</v>
      </c>
      <c r="D2988" s="31">
        <v>47.293177</v>
      </c>
      <c r="E2988" s="11">
        <v>73540.890499999994</v>
      </c>
      <c r="F2988">
        <v>1555</v>
      </c>
    </row>
    <row r="2989" spans="1:6" x14ac:dyDescent="0.3">
      <c r="A2989">
        <v>708024</v>
      </c>
      <c r="B2989" t="s">
        <v>42</v>
      </c>
      <c r="C2989" t="s">
        <v>225</v>
      </c>
      <c r="D2989" s="31">
        <v>29.83343</v>
      </c>
      <c r="E2989" s="11">
        <v>62799.370799999997</v>
      </c>
      <c r="F2989">
        <v>2105</v>
      </c>
    </row>
    <row r="2990" spans="1:6" x14ac:dyDescent="0.3">
      <c r="A2990">
        <v>708024</v>
      </c>
      <c r="B2990" t="s">
        <v>68</v>
      </c>
      <c r="C2990">
        <v>1</v>
      </c>
      <c r="D2990" s="31">
        <v>26.053457999999999</v>
      </c>
      <c r="E2990" s="11">
        <v>53670.123800000001</v>
      </c>
      <c r="F2990">
        <v>2060</v>
      </c>
    </row>
    <row r="2991" spans="1:6" x14ac:dyDescent="0.3">
      <c r="A2991">
        <v>708024</v>
      </c>
      <c r="B2991" t="s">
        <v>68</v>
      </c>
      <c r="C2991">
        <v>4</v>
      </c>
      <c r="D2991" s="31">
        <v>27.901979999999998</v>
      </c>
      <c r="E2991" s="11">
        <v>48605.249499999998</v>
      </c>
      <c r="F2991">
        <v>1742</v>
      </c>
    </row>
    <row r="2992" spans="1:6" x14ac:dyDescent="0.3">
      <c r="A2992">
        <v>708024</v>
      </c>
      <c r="B2992" t="s">
        <v>154</v>
      </c>
      <c r="C2992">
        <v>3</v>
      </c>
      <c r="D2992" s="31">
        <v>28.378613999999999</v>
      </c>
      <c r="E2992" s="11">
        <v>45746.326999999997</v>
      </c>
      <c r="F2992">
        <v>1612</v>
      </c>
    </row>
    <row r="2993" spans="1:6" x14ac:dyDescent="0.3">
      <c r="A2993">
        <v>708024</v>
      </c>
      <c r="B2993" t="s">
        <v>77</v>
      </c>
      <c r="C2993" t="s">
        <v>225</v>
      </c>
      <c r="D2993" s="31">
        <v>30.538315999999998</v>
      </c>
      <c r="E2993" s="11">
        <v>45624.244700000003</v>
      </c>
      <c r="F2993">
        <v>1494</v>
      </c>
    </row>
    <row r="2994" spans="1:6" x14ac:dyDescent="0.3">
      <c r="A2994">
        <v>708024</v>
      </c>
      <c r="B2994" t="s">
        <v>154</v>
      </c>
      <c r="C2994" t="s">
        <v>225</v>
      </c>
      <c r="D2994" s="31">
        <v>26.904043999999999</v>
      </c>
      <c r="E2994" s="11">
        <v>43154.0867</v>
      </c>
      <c r="F2994">
        <v>1604</v>
      </c>
    </row>
    <row r="2995" spans="1:6" x14ac:dyDescent="0.3">
      <c r="A2995">
        <v>708024</v>
      </c>
      <c r="B2995" t="s">
        <v>77</v>
      </c>
      <c r="C2995">
        <v>3</v>
      </c>
      <c r="D2995" s="31">
        <v>31.752172999999999</v>
      </c>
      <c r="E2995" s="11">
        <v>35784.699999999997</v>
      </c>
      <c r="F2995">
        <v>1127</v>
      </c>
    </row>
    <row r="2996" spans="1:6" x14ac:dyDescent="0.3">
      <c r="A2996">
        <v>708024</v>
      </c>
      <c r="B2996" t="s">
        <v>101</v>
      </c>
      <c r="C2996">
        <v>3</v>
      </c>
      <c r="D2996" s="31">
        <v>31.976645000000001</v>
      </c>
      <c r="E2996" s="11">
        <v>29290.606899999999</v>
      </c>
      <c r="F2996">
        <v>916</v>
      </c>
    </row>
    <row r="2997" spans="1:6" x14ac:dyDescent="0.3">
      <c r="A2997">
        <v>708024</v>
      </c>
      <c r="B2997" t="s">
        <v>56</v>
      </c>
      <c r="C2997">
        <v>4</v>
      </c>
      <c r="D2997" s="31">
        <v>47.299970999999999</v>
      </c>
      <c r="E2997" s="11">
        <v>27812.3832</v>
      </c>
      <c r="F2997">
        <v>588</v>
      </c>
    </row>
    <row r="2998" spans="1:6" x14ac:dyDescent="0.3">
      <c r="A2998">
        <v>708024</v>
      </c>
      <c r="B2998" t="s">
        <v>42</v>
      </c>
      <c r="C2998">
        <v>3</v>
      </c>
      <c r="D2998" s="31">
        <v>29.572272000000002</v>
      </c>
      <c r="E2998" s="11">
        <v>23450.811799999999</v>
      </c>
      <c r="F2998">
        <v>793</v>
      </c>
    </row>
    <row r="2999" spans="1:6" x14ac:dyDescent="0.3">
      <c r="A2999">
        <v>708024</v>
      </c>
      <c r="B2999" t="s">
        <v>154</v>
      </c>
      <c r="C2999">
        <v>2</v>
      </c>
      <c r="D2999" s="31">
        <v>28.296211</v>
      </c>
      <c r="E2999" s="11">
        <v>23004.819599999999</v>
      </c>
      <c r="F2999">
        <v>813</v>
      </c>
    </row>
    <row r="3000" spans="1:6" x14ac:dyDescent="0.3">
      <c r="A3000">
        <v>708024</v>
      </c>
      <c r="B3000" t="s">
        <v>101</v>
      </c>
      <c r="C3000" t="s">
        <v>225</v>
      </c>
      <c r="D3000" s="31">
        <v>30.814997000000002</v>
      </c>
      <c r="E3000" s="11">
        <v>21385.6086</v>
      </c>
      <c r="F3000">
        <v>694</v>
      </c>
    </row>
    <row r="3001" spans="1:6" x14ac:dyDescent="0.3">
      <c r="A3001">
        <v>708024</v>
      </c>
      <c r="B3001" t="s">
        <v>77</v>
      </c>
      <c r="C3001">
        <v>2</v>
      </c>
      <c r="D3001" s="31">
        <v>30.345171000000001</v>
      </c>
      <c r="E3001" s="11">
        <v>18540.900000000001</v>
      </c>
      <c r="F3001">
        <v>611</v>
      </c>
    </row>
    <row r="3002" spans="1:6" x14ac:dyDescent="0.3">
      <c r="A3002">
        <v>708024</v>
      </c>
      <c r="B3002" t="s">
        <v>136</v>
      </c>
      <c r="C3002">
        <v>3</v>
      </c>
      <c r="D3002" s="31">
        <v>29.356145999999999</v>
      </c>
      <c r="E3002" s="11">
        <v>17819.180799999998</v>
      </c>
      <c r="F3002">
        <v>607</v>
      </c>
    </row>
    <row r="3003" spans="1:6" x14ac:dyDescent="0.3">
      <c r="A3003">
        <v>708024</v>
      </c>
      <c r="B3003" t="s">
        <v>136</v>
      </c>
      <c r="C3003">
        <v>2</v>
      </c>
      <c r="D3003" s="31">
        <v>29.167916000000002</v>
      </c>
      <c r="E3003" s="11">
        <v>16888.223399999999</v>
      </c>
      <c r="F3003">
        <v>579</v>
      </c>
    </row>
    <row r="3004" spans="1:6" x14ac:dyDescent="0.3">
      <c r="A3004">
        <v>708024</v>
      </c>
      <c r="B3004" t="s">
        <v>136</v>
      </c>
      <c r="C3004" t="s">
        <v>225</v>
      </c>
      <c r="D3004" s="31">
        <v>30.907692999999998</v>
      </c>
      <c r="E3004" s="11">
        <v>16411.985100000002</v>
      </c>
      <c r="F3004">
        <v>531</v>
      </c>
    </row>
    <row r="3005" spans="1:6" x14ac:dyDescent="0.3">
      <c r="A3005">
        <v>708024</v>
      </c>
      <c r="B3005" t="s">
        <v>144</v>
      </c>
      <c r="C3005" t="s">
        <v>225</v>
      </c>
      <c r="D3005" s="31">
        <v>28.886476999999999</v>
      </c>
      <c r="E3005" s="11">
        <v>14963.195100000001</v>
      </c>
      <c r="F3005">
        <v>518</v>
      </c>
    </row>
    <row r="3006" spans="1:6" x14ac:dyDescent="0.3">
      <c r="A3006">
        <v>708024</v>
      </c>
      <c r="B3006" t="s">
        <v>42</v>
      </c>
      <c r="C3006">
        <v>2</v>
      </c>
      <c r="D3006" s="31">
        <v>28.474267000000001</v>
      </c>
      <c r="E3006" s="11">
        <v>12585.626399999999</v>
      </c>
      <c r="F3006">
        <v>442</v>
      </c>
    </row>
    <row r="3007" spans="1:6" x14ac:dyDescent="0.3">
      <c r="A3007">
        <v>708023</v>
      </c>
      <c r="B3007" t="s">
        <v>56</v>
      </c>
      <c r="C3007" t="s">
        <v>225</v>
      </c>
      <c r="D3007" s="31">
        <v>47.271712000000001</v>
      </c>
      <c r="E3007" s="11">
        <v>1132252.0600999999</v>
      </c>
      <c r="F3007">
        <v>23952</v>
      </c>
    </row>
    <row r="3008" spans="1:6" x14ac:dyDescent="0.3">
      <c r="A3008">
        <v>708023</v>
      </c>
      <c r="B3008" t="s">
        <v>77</v>
      </c>
      <c r="C3008">
        <v>3</v>
      </c>
      <c r="D3008" s="31">
        <v>30.878432</v>
      </c>
      <c r="E3008" s="11">
        <v>434953.6</v>
      </c>
      <c r="F3008">
        <v>14086</v>
      </c>
    </row>
    <row r="3009" spans="1:6" x14ac:dyDescent="0.3">
      <c r="A3009">
        <v>708023</v>
      </c>
      <c r="B3009" t="s">
        <v>56</v>
      </c>
      <c r="C3009">
        <v>3</v>
      </c>
      <c r="D3009" s="31">
        <v>47.267929000000002</v>
      </c>
      <c r="E3009" s="11">
        <v>326952.26620000001</v>
      </c>
      <c r="F3009">
        <v>6917</v>
      </c>
    </row>
    <row r="3010" spans="1:6" x14ac:dyDescent="0.3">
      <c r="A3010">
        <v>708023</v>
      </c>
      <c r="B3010" t="s">
        <v>77</v>
      </c>
      <c r="C3010" t="s">
        <v>225</v>
      </c>
      <c r="D3010" s="31">
        <v>29.837004</v>
      </c>
      <c r="E3010" s="11">
        <v>274560.12</v>
      </c>
      <c r="F3010">
        <v>9202</v>
      </c>
    </row>
    <row r="3011" spans="1:6" x14ac:dyDescent="0.3">
      <c r="A3011">
        <v>708023</v>
      </c>
      <c r="B3011" t="s">
        <v>56</v>
      </c>
      <c r="C3011">
        <v>2</v>
      </c>
      <c r="D3011" s="31">
        <v>47.264879000000001</v>
      </c>
      <c r="E3011" s="11">
        <v>176723.386</v>
      </c>
      <c r="F3011">
        <v>3739</v>
      </c>
    </row>
    <row r="3012" spans="1:6" x14ac:dyDescent="0.3">
      <c r="A3012">
        <v>708023</v>
      </c>
      <c r="B3012" t="s">
        <v>77</v>
      </c>
      <c r="C3012">
        <v>2</v>
      </c>
      <c r="D3012" s="31">
        <v>30.702703</v>
      </c>
      <c r="E3012" s="11">
        <v>163891.03</v>
      </c>
      <c r="F3012">
        <v>5338</v>
      </c>
    </row>
    <row r="3013" spans="1:6" x14ac:dyDescent="0.3">
      <c r="A3013">
        <v>708023</v>
      </c>
      <c r="B3013" t="s">
        <v>56</v>
      </c>
      <c r="C3013">
        <v>1</v>
      </c>
      <c r="D3013" s="31">
        <v>47.276017000000003</v>
      </c>
      <c r="E3013" s="11">
        <v>141355.29240000001</v>
      </c>
      <c r="F3013">
        <v>2990</v>
      </c>
    </row>
    <row r="3014" spans="1:6" x14ac:dyDescent="0.3">
      <c r="A3014">
        <v>708023</v>
      </c>
      <c r="B3014" t="s">
        <v>68</v>
      </c>
      <c r="C3014" t="s">
        <v>225</v>
      </c>
      <c r="D3014" s="31">
        <v>27.204630000000002</v>
      </c>
      <c r="E3014" s="11">
        <v>87898.160300000003</v>
      </c>
      <c r="F3014">
        <v>3231</v>
      </c>
    </row>
    <row r="3015" spans="1:6" x14ac:dyDescent="0.3">
      <c r="A3015">
        <v>708023</v>
      </c>
      <c r="B3015" t="s">
        <v>130</v>
      </c>
      <c r="C3015" t="s">
        <v>225</v>
      </c>
      <c r="D3015" s="31">
        <v>37.647063000000003</v>
      </c>
      <c r="E3015" s="11">
        <v>80225.892399999997</v>
      </c>
      <c r="F3015">
        <v>2131</v>
      </c>
    </row>
    <row r="3016" spans="1:6" x14ac:dyDescent="0.3">
      <c r="A3016">
        <v>708023</v>
      </c>
      <c r="B3016" t="s">
        <v>101</v>
      </c>
      <c r="C3016" t="s">
        <v>225</v>
      </c>
      <c r="D3016" s="31">
        <v>31.341504</v>
      </c>
      <c r="E3016" s="11">
        <v>77382.175199999998</v>
      </c>
      <c r="F3016">
        <v>2469</v>
      </c>
    </row>
    <row r="3017" spans="1:6" x14ac:dyDescent="0.3">
      <c r="A3017">
        <v>708023</v>
      </c>
      <c r="B3017" t="s">
        <v>56</v>
      </c>
      <c r="C3017">
        <v>4</v>
      </c>
      <c r="D3017" s="31">
        <v>47.278376000000002</v>
      </c>
      <c r="E3017" s="11">
        <v>60752.7137</v>
      </c>
      <c r="F3017">
        <v>1285</v>
      </c>
    </row>
    <row r="3018" spans="1:6" x14ac:dyDescent="0.3">
      <c r="A3018">
        <v>708023</v>
      </c>
      <c r="B3018" t="s">
        <v>174</v>
      </c>
      <c r="C3018">
        <v>3</v>
      </c>
      <c r="D3018" s="31">
        <v>37.161830999999999</v>
      </c>
      <c r="E3018" s="11">
        <v>50725.9</v>
      </c>
      <c r="F3018">
        <v>1365</v>
      </c>
    </row>
    <row r="3019" spans="1:6" x14ac:dyDescent="0.3">
      <c r="A3019">
        <v>708023</v>
      </c>
      <c r="B3019" t="s">
        <v>101</v>
      </c>
      <c r="C3019">
        <v>3</v>
      </c>
      <c r="D3019" s="31">
        <v>31.363600000000002</v>
      </c>
      <c r="E3019" s="11">
        <v>47641.308400000002</v>
      </c>
      <c r="F3019">
        <v>1519</v>
      </c>
    </row>
    <row r="3020" spans="1:6" x14ac:dyDescent="0.3">
      <c r="A3020">
        <v>708023</v>
      </c>
      <c r="B3020" t="s">
        <v>174</v>
      </c>
      <c r="C3020" t="s">
        <v>225</v>
      </c>
      <c r="D3020" s="31">
        <v>39.319876000000001</v>
      </c>
      <c r="E3020" s="11">
        <v>44431.46</v>
      </c>
      <c r="F3020">
        <v>1130</v>
      </c>
    </row>
    <row r="3021" spans="1:6" x14ac:dyDescent="0.3">
      <c r="A3021">
        <v>708023</v>
      </c>
      <c r="B3021" t="s">
        <v>169</v>
      </c>
      <c r="C3021">
        <v>3</v>
      </c>
      <c r="D3021" s="31">
        <v>44.028613</v>
      </c>
      <c r="E3021" s="11">
        <v>36763.892500000002</v>
      </c>
      <c r="F3021">
        <v>835</v>
      </c>
    </row>
    <row r="3022" spans="1:6" x14ac:dyDescent="0.3">
      <c r="A3022">
        <v>708023</v>
      </c>
      <c r="B3022" t="s">
        <v>77</v>
      </c>
      <c r="C3022">
        <v>1</v>
      </c>
      <c r="D3022" s="31">
        <v>30.459157999999999</v>
      </c>
      <c r="E3022" s="11">
        <v>36215.94</v>
      </c>
      <c r="F3022">
        <v>1189</v>
      </c>
    </row>
    <row r="3023" spans="1:6" x14ac:dyDescent="0.3">
      <c r="A3023">
        <v>708023</v>
      </c>
      <c r="B3023" t="s">
        <v>130</v>
      </c>
      <c r="C3023">
        <v>3</v>
      </c>
      <c r="D3023" s="31">
        <v>40.510250999999997</v>
      </c>
      <c r="E3023" s="11">
        <v>34069.121500000001</v>
      </c>
      <c r="F3023">
        <v>841</v>
      </c>
    </row>
    <row r="3024" spans="1:6" x14ac:dyDescent="0.3">
      <c r="A3024">
        <v>708023</v>
      </c>
      <c r="B3024" t="s">
        <v>89</v>
      </c>
      <c r="C3024">
        <v>3</v>
      </c>
      <c r="D3024" s="31">
        <v>39.252282999999998</v>
      </c>
      <c r="E3024" s="11">
        <v>31127.060799999999</v>
      </c>
      <c r="F3024">
        <v>793</v>
      </c>
    </row>
    <row r="3025" spans="1:6" x14ac:dyDescent="0.3">
      <c r="A3025">
        <v>708023</v>
      </c>
      <c r="B3025" t="s">
        <v>42</v>
      </c>
      <c r="C3025" t="s">
        <v>225</v>
      </c>
      <c r="D3025" s="31">
        <v>29.484200999999999</v>
      </c>
      <c r="E3025" s="11">
        <v>26034.549599999998</v>
      </c>
      <c r="F3025">
        <v>883</v>
      </c>
    </row>
    <row r="3026" spans="1:6" x14ac:dyDescent="0.3">
      <c r="A3026">
        <v>708023</v>
      </c>
      <c r="B3026" t="s">
        <v>68</v>
      </c>
      <c r="C3026">
        <v>3</v>
      </c>
      <c r="D3026" s="31">
        <v>27.110405</v>
      </c>
      <c r="E3026" s="11">
        <v>25321.118399999999</v>
      </c>
      <c r="F3026">
        <v>934</v>
      </c>
    </row>
    <row r="3027" spans="1:6" x14ac:dyDescent="0.3">
      <c r="A3027">
        <v>708023</v>
      </c>
      <c r="B3027" t="s">
        <v>77</v>
      </c>
      <c r="C3027">
        <v>4</v>
      </c>
      <c r="D3027" s="31">
        <v>32.671353000000003</v>
      </c>
      <c r="E3027" s="11">
        <v>24862.9</v>
      </c>
      <c r="F3027">
        <v>761</v>
      </c>
    </row>
    <row r="3028" spans="1:6" x14ac:dyDescent="0.3">
      <c r="A3028">
        <v>708023</v>
      </c>
      <c r="B3028" t="s">
        <v>174</v>
      </c>
      <c r="C3028">
        <v>2</v>
      </c>
      <c r="D3028" s="31">
        <v>38.115828999999998</v>
      </c>
      <c r="E3028" s="11">
        <v>24127.32</v>
      </c>
      <c r="F3028">
        <v>633</v>
      </c>
    </row>
    <row r="3029" spans="1:6" x14ac:dyDescent="0.3">
      <c r="A3029">
        <v>708023</v>
      </c>
      <c r="B3029" t="s">
        <v>174</v>
      </c>
      <c r="C3029">
        <v>1</v>
      </c>
      <c r="D3029" s="31">
        <v>38.236913000000001</v>
      </c>
      <c r="E3029" s="11">
        <v>17588.98</v>
      </c>
      <c r="F3029">
        <v>460</v>
      </c>
    </row>
    <row r="3030" spans="1:6" x14ac:dyDescent="0.3">
      <c r="A3030">
        <v>708023</v>
      </c>
      <c r="B3030" t="s">
        <v>129</v>
      </c>
      <c r="C3030" t="s">
        <v>225</v>
      </c>
      <c r="D3030" s="31">
        <v>36.417091999999997</v>
      </c>
      <c r="E3030" s="11">
        <v>15805.018</v>
      </c>
      <c r="F3030">
        <v>434</v>
      </c>
    </row>
    <row r="3031" spans="1:6" x14ac:dyDescent="0.3">
      <c r="A3031">
        <v>708023</v>
      </c>
      <c r="B3031" t="s">
        <v>174</v>
      </c>
      <c r="C3031">
        <v>4</v>
      </c>
      <c r="D3031" s="31">
        <v>37.669950999999998</v>
      </c>
      <c r="E3031" s="11">
        <v>15444.68</v>
      </c>
      <c r="F3031">
        <v>410</v>
      </c>
    </row>
    <row r="3032" spans="1:6" x14ac:dyDescent="0.3">
      <c r="A3032">
        <v>708023</v>
      </c>
      <c r="B3032" t="s">
        <v>130</v>
      </c>
      <c r="C3032">
        <v>1</v>
      </c>
      <c r="D3032" s="31">
        <v>39.994929999999997</v>
      </c>
      <c r="E3032" s="11">
        <v>12118.463900000001</v>
      </c>
      <c r="F3032">
        <v>303</v>
      </c>
    </row>
    <row r="3033" spans="1:6" x14ac:dyDescent="0.3">
      <c r="A3033">
        <v>708023</v>
      </c>
      <c r="B3033" t="s">
        <v>68</v>
      </c>
      <c r="C3033">
        <v>2</v>
      </c>
      <c r="D3033" s="31">
        <v>27.133991999999999</v>
      </c>
      <c r="E3033" s="11">
        <v>12047.4928</v>
      </c>
      <c r="F3033">
        <v>444</v>
      </c>
    </row>
    <row r="3034" spans="1:6" x14ac:dyDescent="0.3">
      <c r="A3034">
        <v>708023</v>
      </c>
      <c r="B3034" t="s">
        <v>130</v>
      </c>
      <c r="C3034">
        <v>2</v>
      </c>
      <c r="D3034" s="31">
        <v>40.531776999999998</v>
      </c>
      <c r="E3034" s="11">
        <v>11551.556699999999</v>
      </c>
      <c r="F3034">
        <v>285</v>
      </c>
    </row>
    <row r="3035" spans="1:6" x14ac:dyDescent="0.3">
      <c r="A3035">
        <v>708023</v>
      </c>
      <c r="B3035" t="s">
        <v>104</v>
      </c>
      <c r="C3035">
        <v>3</v>
      </c>
      <c r="D3035" s="31">
        <v>52.17</v>
      </c>
      <c r="E3035" s="11">
        <v>11320.89</v>
      </c>
      <c r="F3035">
        <v>217</v>
      </c>
    </row>
    <row r="3036" spans="1:6" x14ac:dyDescent="0.3">
      <c r="A3036">
        <v>708023</v>
      </c>
      <c r="B3036" t="s">
        <v>43</v>
      </c>
      <c r="C3036" t="s">
        <v>225</v>
      </c>
      <c r="D3036" s="31">
        <v>44.307540000000003</v>
      </c>
      <c r="E3036" s="11">
        <v>10633.809600000001</v>
      </c>
      <c r="F3036">
        <v>240</v>
      </c>
    </row>
    <row r="3037" spans="1:6" x14ac:dyDescent="0.3">
      <c r="A3037">
        <v>708020</v>
      </c>
      <c r="B3037" t="s">
        <v>68</v>
      </c>
      <c r="C3037" t="s">
        <v>225</v>
      </c>
      <c r="D3037" s="31">
        <v>76.288347000000002</v>
      </c>
      <c r="E3037" s="11">
        <v>89715.0962</v>
      </c>
      <c r="F3037">
        <v>1176</v>
      </c>
    </row>
    <row r="3038" spans="1:6" x14ac:dyDescent="0.3">
      <c r="A3038">
        <v>708020</v>
      </c>
      <c r="B3038" t="s">
        <v>68</v>
      </c>
      <c r="C3038">
        <v>3</v>
      </c>
      <c r="D3038" s="31">
        <v>72.110254999999995</v>
      </c>
      <c r="E3038" s="11">
        <v>11104.9794</v>
      </c>
      <c r="F3038">
        <v>154</v>
      </c>
    </row>
    <row r="3039" spans="1:6" x14ac:dyDescent="0.3">
      <c r="A3039">
        <v>708018</v>
      </c>
      <c r="B3039" t="s">
        <v>68</v>
      </c>
      <c r="C3039" t="s">
        <v>225</v>
      </c>
      <c r="D3039" s="31">
        <v>26.752033000000001</v>
      </c>
      <c r="E3039" s="11">
        <v>154600.0007</v>
      </c>
      <c r="F3039">
        <v>5779</v>
      </c>
    </row>
    <row r="3040" spans="1:6" x14ac:dyDescent="0.3">
      <c r="A3040">
        <v>708018</v>
      </c>
      <c r="B3040" t="s">
        <v>56</v>
      </c>
      <c r="C3040" t="s">
        <v>225</v>
      </c>
      <c r="D3040" s="31">
        <v>47.317</v>
      </c>
      <c r="E3040" s="11">
        <v>120327.13099999999</v>
      </c>
      <c r="F3040">
        <v>2543</v>
      </c>
    </row>
    <row r="3041" spans="1:6" x14ac:dyDescent="0.3">
      <c r="A3041">
        <v>708018</v>
      </c>
      <c r="B3041" t="s">
        <v>68</v>
      </c>
      <c r="C3041">
        <v>3</v>
      </c>
      <c r="D3041" s="31">
        <v>26.651402000000001</v>
      </c>
      <c r="E3041" s="11">
        <v>94212.708199999994</v>
      </c>
      <c r="F3041">
        <v>3535</v>
      </c>
    </row>
    <row r="3042" spans="1:6" x14ac:dyDescent="0.3">
      <c r="A3042">
        <v>708018</v>
      </c>
      <c r="B3042" t="s">
        <v>101</v>
      </c>
      <c r="C3042">
        <v>3</v>
      </c>
      <c r="D3042" s="31">
        <v>31.18543</v>
      </c>
      <c r="E3042" s="11">
        <v>62589.158600000002</v>
      </c>
      <c r="F3042">
        <v>2007</v>
      </c>
    </row>
    <row r="3043" spans="1:6" x14ac:dyDescent="0.3">
      <c r="A3043">
        <v>708018</v>
      </c>
      <c r="B3043" t="s">
        <v>56</v>
      </c>
      <c r="C3043">
        <v>3</v>
      </c>
      <c r="D3043" s="31">
        <v>47.317</v>
      </c>
      <c r="E3043" s="11">
        <v>43389.688999999998</v>
      </c>
      <c r="F3043">
        <v>917</v>
      </c>
    </row>
    <row r="3044" spans="1:6" x14ac:dyDescent="0.3">
      <c r="A3044">
        <v>708018</v>
      </c>
      <c r="B3044" t="s">
        <v>68</v>
      </c>
      <c r="C3044">
        <v>2</v>
      </c>
      <c r="D3044" s="31">
        <v>26.121147000000001</v>
      </c>
      <c r="E3044" s="11">
        <v>30770.712200000002</v>
      </c>
      <c r="F3044">
        <v>1178</v>
      </c>
    </row>
    <row r="3045" spans="1:6" x14ac:dyDescent="0.3">
      <c r="A3045">
        <v>708018</v>
      </c>
      <c r="B3045" t="s">
        <v>68</v>
      </c>
      <c r="C3045">
        <v>1</v>
      </c>
      <c r="D3045" s="31">
        <v>26.684871000000001</v>
      </c>
      <c r="E3045" s="11">
        <v>29940.425800000001</v>
      </c>
      <c r="F3045">
        <v>1122</v>
      </c>
    </row>
    <row r="3046" spans="1:6" x14ac:dyDescent="0.3">
      <c r="A3046">
        <v>708018</v>
      </c>
      <c r="B3046" t="s">
        <v>77</v>
      </c>
      <c r="C3046">
        <v>3</v>
      </c>
      <c r="D3046" s="31">
        <v>31.774346000000001</v>
      </c>
      <c r="E3046" s="11">
        <v>26754</v>
      </c>
      <c r="F3046">
        <v>842</v>
      </c>
    </row>
    <row r="3047" spans="1:6" x14ac:dyDescent="0.3">
      <c r="A3047">
        <v>708018</v>
      </c>
      <c r="B3047" t="s">
        <v>68</v>
      </c>
      <c r="C3047">
        <v>4</v>
      </c>
      <c r="D3047" s="31">
        <v>27.102799999999998</v>
      </c>
      <c r="E3047" s="11">
        <v>18348.595600000001</v>
      </c>
      <c r="F3047">
        <v>677</v>
      </c>
    </row>
    <row r="3048" spans="1:6" x14ac:dyDescent="0.3">
      <c r="A3048">
        <v>708018</v>
      </c>
      <c r="B3048" t="s">
        <v>42</v>
      </c>
      <c r="C3048" t="s">
        <v>225</v>
      </c>
      <c r="D3048" s="31">
        <v>29.338418000000001</v>
      </c>
      <c r="E3048" s="11">
        <v>17280.328399999999</v>
      </c>
      <c r="F3048">
        <v>589</v>
      </c>
    </row>
    <row r="3049" spans="1:6" x14ac:dyDescent="0.3">
      <c r="A3049">
        <v>708018</v>
      </c>
      <c r="B3049" t="s">
        <v>56</v>
      </c>
      <c r="C3049">
        <v>2</v>
      </c>
      <c r="D3049" s="31">
        <v>47.317</v>
      </c>
      <c r="E3049" s="11">
        <v>15472.659</v>
      </c>
      <c r="F3049">
        <v>327</v>
      </c>
    </row>
    <row r="3050" spans="1:6" x14ac:dyDescent="0.3">
      <c r="A3050">
        <v>708018</v>
      </c>
      <c r="B3050" t="s">
        <v>154</v>
      </c>
      <c r="C3050">
        <v>3</v>
      </c>
      <c r="D3050" s="31">
        <v>31.417307000000001</v>
      </c>
      <c r="E3050" s="11">
        <v>13729.3634</v>
      </c>
      <c r="F3050">
        <v>437</v>
      </c>
    </row>
    <row r="3051" spans="1:6" x14ac:dyDescent="0.3">
      <c r="A3051">
        <v>708018</v>
      </c>
      <c r="B3051" t="s">
        <v>56</v>
      </c>
      <c r="C3051">
        <v>1</v>
      </c>
      <c r="D3051" s="31">
        <v>47.317</v>
      </c>
      <c r="E3051" s="11">
        <v>12728.272999999999</v>
      </c>
      <c r="F3051">
        <v>269</v>
      </c>
    </row>
    <row r="3052" spans="1:6" x14ac:dyDescent="0.3">
      <c r="A3052">
        <v>708018</v>
      </c>
      <c r="B3052" t="s">
        <v>101</v>
      </c>
      <c r="C3052">
        <v>4</v>
      </c>
      <c r="D3052" s="31">
        <v>31.280059000000001</v>
      </c>
      <c r="E3052" s="11">
        <v>10885.460800000001</v>
      </c>
      <c r="F3052">
        <v>348</v>
      </c>
    </row>
    <row r="3053" spans="1:6" x14ac:dyDescent="0.3">
      <c r="A3053">
        <v>708018</v>
      </c>
      <c r="B3053" t="s">
        <v>77</v>
      </c>
      <c r="C3053" t="s">
        <v>225</v>
      </c>
      <c r="D3053" s="31">
        <v>31.665780000000002</v>
      </c>
      <c r="E3053" s="11">
        <v>10608.036400000001</v>
      </c>
      <c r="F3053">
        <v>335</v>
      </c>
    </row>
    <row r="3054" spans="1:6" x14ac:dyDescent="0.3">
      <c r="A3054">
        <v>708018</v>
      </c>
      <c r="B3054" t="s">
        <v>101</v>
      </c>
      <c r="C3054" t="s">
        <v>225</v>
      </c>
      <c r="D3054" s="31">
        <v>30.165493999999999</v>
      </c>
      <c r="E3054" s="11">
        <v>10165.7716</v>
      </c>
      <c r="F3054">
        <v>337</v>
      </c>
    </row>
    <row r="3055" spans="1:6" x14ac:dyDescent="0.3">
      <c r="A3055">
        <v>708015</v>
      </c>
      <c r="B3055" t="s">
        <v>68</v>
      </c>
      <c r="C3055" t="s">
        <v>225</v>
      </c>
      <c r="D3055" s="31">
        <v>26.797332999999998</v>
      </c>
      <c r="E3055" s="11">
        <v>283087.03409999999</v>
      </c>
      <c r="F3055">
        <v>10564</v>
      </c>
    </row>
    <row r="3056" spans="1:6" x14ac:dyDescent="0.3">
      <c r="A3056">
        <v>708015</v>
      </c>
      <c r="B3056" t="s">
        <v>68</v>
      </c>
      <c r="C3056">
        <v>3</v>
      </c>
      <c r="D3056" s="31">
        <v>26.812515000000001</v>
      </c>
      <c r="E3056" s="11">
        <v>113336.50350000001</v>
      </c>
      <c r="F3056">
        <v>4227</v>
      </c>
    </row>
    <row r="3057" spans="1:6" x14ac:dyDescent="0.3">
      <c r="A3057">
        <v>708015</v>
      </c>
      <c r="B3057" t="s">
        <v>68</v>
      </c>
      <c r="C3057">
        <v>2</v>
      </c>
      <c r="D3057" s="31">
        <v>26.576440000000002</v>
      </c>
      <c r="E3057" s="11">
        <v>43851.126100000001</v>
      </c>
      <c r="F3057">
        <v>1650</v>
      </c>
    </row>
    <row r="3058" spans="1:6" x14ac:dyDescent="0.3">
      <c r="A3058">
        <v>708015</v>
      </c>
      <c r="B3058" t="s">
        <v>68</v>
      </c>
      <c r="C3058">
        <v>1</v>
      </c>
      <c r="D3058" s="31">
        <v>26.76793</v>
      </c>
      <c r="E3058" s="11">
        <v>27731.576000000001</v>
      </c>
      <c r="F3058">
        <v>1036</v>
      </c>
    </row>
    <row r="3059" spans="1:6" x14ac:dyDescent="0.3">
      <c r="A3059">
        <v>708011</v>
      </c>
      <c r="B3059" t="s">
        <v>68</v>
      </c>
      <c r="C3059" t="s">
        <v>225</v>
      </c>
      <c r="D3059" s="31">
        <v>24.21847</v>
      </c>
      <c r="E3059" s="11">
        <v>770946.56050000002</v>
      </c>
      <c r="F3059">
        <v>31833</v>
      </c>
    </row>
    <row r="3060" spans="1:6" x14ac:dyDescent="0.3">
      <c r="A3060">
        <v>708011</v>
      </c>
      <c r="B3060" t="s">
        <v>42</v>
      </c>
      <c r="C3060" t="s">
        <v>225</v>
      </c>
      <c r="D3060" s="31">
        <v>27.598437000000001</v>
      </c>
      <c r="E3060" s="11">
        <v>97394.887499999997</v>
      </c>
      <c r="F3060">
        <v>3529</v>
      </c>
    </row>
    <row r="3061" spans="1:6" x14ac:dyDescent="0.3">
      <c r="A3061">
        <v>708011</v>
      </c>
      <c r="B3061" t="s">
        <v>154</v>
      </c>
      <c r="C3061" t="s">
        <v>225</v>
      </c>
      <c r="D3061" s="31">
        <v>10.008963</v>
      </c>
      <c r="E3061" s="11">
        <v>91622.053899999999</v>
      </c>
      <c r="F3061">
        <v>9154</v>
      </c>
    </row>
    <row r="3062" spans="1:6" x14ac:dyDescent="0.3">
      <c r="A3062">
        <v>708011</v>
      </c>
      <c r="B3062" t="s">
        <v>68</v>
      </c>
      <c r="C3062">
        <v>3</v>
      </c>
      <c r="D3062" s="31">
        <v>20.722014000000001</v>
      </c>
      <c r="E3062" s="11">
        <v>65087.847500000003</v>
      </c>
      <c r="F3062">
        <v>3141</v>
      </c>
    </row>
    <row r="3063" spans="1:6" x14ac:dyDescent="0.3">
      <c r="A3063">
        <v>708011</v>
      </c>
      <c r="B3063" t="s">
        <v>68</v>
      </c>
      <c r="C3063">
        <v>2</v>
      </c>
      <c r="D3063" s="31">
        <v>18.438651</v>
      </c>
      <c r="E3063" s="11">
        <v>39606.222999999998</v>
      </c>
      <c r="F3063">
        <v>2148</v>
      </c>
    </row>
    <row r="3064" spans="1:6" x14ac:dyDescent="0.3">
      <c r="A3064">
        <v>708011</v>
      </c>
      <c r="B3064" t="s">
        <v>68</v>
      </c>
      <c r="C3064">
        <v>1</v>
      </c>
      <c r="D3064" s="31">
        <v>20.311039000000001</v>
      </c>
      <c r="E3064" s="11">
        <v>25998.130099999998</v>
      </c>
      <c r="F3064">
        <v>1280</v>
      </c>
    </row>
    <row r="3065" spans="1:6" x14ac:dyDescent="0.3">
      <c r="A3065">
        <v>708011</v>
      </c>
      <c r="B3065" t="s">
        <v>154</v>
      </c>
      <c r="C3065">
        <v>3</v>
      </c>
      <c r="D3065" s="31">
        <v>10.208610999999999</v>
      </c>
      <c r="E3065" s="11">
        <v>25592.99</v>
      </c>
      <c r="F3065">
        <v>2507</v>
      </c>
    </row>
    <row r="3066" spans="1:6" x14ac:dyDescent="0.3">
      <c r="A3066">
        <v>708011</v>
      </c>
      <c r="B3066" t="s">
        <v>154</v>
      </c>
      <c r="C3066">
        <v>2</v>
      </c>
      <c r="D3066" s="31">
        <v>10.195808</v>
      </c>
      <c r="E3066" s="11">
        <v>22532.736799999999</v>
      </c>
      <c r="F3066">
        <v>2210</v>
      </c>
    </row>
    <row r="3067" spans="1:6" x14ac:dyDescent="0.3">
      <c r="A3067">
        <v>708011</v>
      </c>
      <c r="B3067" t="s">
        <v>136</v>
      </c>
      <c r="C3067" t="s">
        <v>225</v>
      </c>
      <c r="D3067" s="31">
        <v>21.606017000000001</v>
      </c>
      <c r="E3067" s="11">
        <v>22146.1679</v>
      </c>
      <c r="F3067">
        <v>1025</v>
      </c>
    </row>
    <row r="3068" spans="1:6" x14ac:dyDescent="0.3">
      <c r="A3068">
        <v>708011</v>
      </c>
      <c r="B3068" t="s">
        <v>77</v>
      </c>
      <c r="C3068" t="s">
        <v>225</v>
      </c>
      <c r="D3068" s="31">
        <v>11.13354</v>
      </c>
      <c r="E3068" s="11">
        <v>17969.534899999999</v>
      </c>
      <c r="F3068">
        <v>1614</v>
      </c>
    </row>
    <row r="3069" spans="1:6" x14ac:dyDescent="0.3">
      <c r="A3069">
        <v>708011</v>
      </c>
      <c r="B3069" t="s">
        <v>116</v>
      </c>
      <c r="C3069" t="s">
        <v>225</v>
      </c>
      <c r="D3069" s="31">
        <v>25.873775999999999</v>
      </c>
      <c r="E3069" s="11">
        <v>15627.7613</v>
      </c>
      <c r="F3069">
        <v>604</v>
      </c>
    </row>
    <row r="3070" spans="1:6" x14ac:dyDescent="0.3">
      <c r="A3070">
        <v>708011</v>
      </c>
      <c r="B3070" t="s">
        <v>174</v>
      </c>
      <c r="C3070" t="s">
        <v>225</v>
      </c>
      <c r="D3070" s="31">
        <v>43.494213000000002</v>
      </c>
      <c r="E3070" s="11">
        <v>15614.4228</v>
      </c>
      <c r="F3070">
        <v>359</v>
      </c>
    </row>
    <row r="3071" spans="1:6" x14ac:dyDescent="0.3">
      <c r="A3071">
        <v>708011</v>
      </c>
      <c r="B3071" t="s">
        <v>42</v>
      </c>
      <c r="C3071">
        <v>3</v>
      </c>
      <c r="D3071" s="31">
        <v>23.910187000000001</v>
      </c>
      <c r="E3071" s="11">
        <v>12720.2197</v>
      </c>
      <c r="F3071">
        <v>532</v>
      </c>
    </row>
    <row r="3072" spans="1:6" x14ac:dyDescent="0.3">
      <c r="A3072">
        <v>708011</v>
      </c>
      <c r="B3072" t="s">
        <v>101</v>
      </c>
      <c r="C3072" t="s">
        <v>225</v>
      </c>
      <c r="D3072" s="31">
        <v>29.106286999999998</v>
      </c>
      <c r="E3072" s="11">
        <v>12690.341200000001</v>
      </c>
      <c r="F3072">
        <v>436</v>
      </c>
    </row>
    <row r="3073" spans="1:6" x14ac:dyDescent="0.3">
      <c r="A3073">
        <v>708011</v>
      </c>
      <c r="B3073" t="s">
        <v>154</v>
      </c>
      <c r="C3073">
        <v>1</v>
      </c>
      <c r="D3073" s="31">
        <v>10.133599</v>
      </c>
      <c r="E3073" s="11">
        <v>12454.1934</v>
      </c>
      <c r="F3073">
        <v>1229</v>
      </c>
    </row>
    <row r="3074" spans="1:6" x14ac:dyDescent="0.3">
      <c r="A3074">
        <v>708009</v>
      </c>
      <c r="B3074" t="s">
        <v>68</v>
      </c>
      <c r="C3074" t="s">
        <v>225</v>
      </c>
      <c r="D3074" s="31">
        <v>75.780772999999996</v>
      </c>
      <c r="E3074" s="11">
        <v>1526148.9964000001</v>
      </c>
      <c r="F3074">
        <v>20139</v>
      </c>
    </row>
    <row r="3075" spans="1:6" x14ac:dyDescent="0.3">
      <c r="A3075">
        <v>708009</v>
      </c>
      <c r="B3075" t="s">
        <v>42</v>
      </c>
      <c r="C3075" t="s">
        <v>225</v>
      </c>
      <c r="D3075" s="31">
        <v>79.571572000000003</v>
      </c>
      <c r="E3075" s="11">
        <v>445282.52240000002</v>
      </c>
      <c r="F3075">
        <v>5596</v>
      </c>
    </row>
    <row r="3076" spans="1:6" x14ac:dyDescent="0.3">
      <c r="A3076">
        <v>708009</v>
      </c>
      <c r="B3076" t="s">
        <v>68</v>
      </c>
      <c r="C3076">
        <v>3</v>
      </c>
      <c r="D3076" s="31">
        <v>76.584393000000006</v>
      </c>
      <c r="E3076" s="11">
        <v>332759.19040000002</v>
      </c>
      <c r="F3076">
        <v>4345</v>
      </c>
    </row>
    <row r="3077" spans="1:6" x14ac:dyDescent="0.3">
      <c r="A3077">
        <v>708009</v>
      </c>
      <c r="B3077" t="s">
        <v>154</v>
      </c>
      <c r="C3077" t="s">
        <v>225</v>
      </c>
      <c r="D3077" s="31">
        <v>59.981172000000001</v>
      </c>
      <c r="E3077" s="11">
        <v>224029.6784</v>
      </c>
      <c r="F3077">
        <v>3735</v>
      </c>
    </row>
    <row r="3078" spans="1:6" x14ac:dyDescent="0.3">
      <c r="A3078">
        <v>708009</v>
      </c>
      <c r="B3078" t="s">
        <v>68</v>
      </c>
      <c r="C3078">
        <v>2</v>
      </c>
      <c r="D3078" s="31">
        <v>76.445052000000004</v>
      </c>
      <c r="E3078" s="11">
        <v>107175.96339999999</v>
      </c>
      <c r="F3078">
        <v>1402</v>
      </c>
    </row>
    <row r="3079" spans="1:6" x14ac:dyDescent="0.3">
      <c r="A3079">
        <v>708009</v>
      </c>
      <c r="B3079" t="s">
        <v>154</v>
      </c>
      <c r="C3079">
        <v>3</v>
      </c>
      <c r="D3079" s="31">
        <v>62.480851999999999</v>
      </c>
      <c r="E3079" s="11">
        <v>102905.96339999999</v>
      </c>
      <c r="F3079">
        <v>1647</v>
      </c>
    </row>
    <row r="3080" spans="1:6" x14ac:dyDescent="0.3">
      <c r="A3080">
        <v>708009</v>
      </c>
      <c r="B3080" t="s">
        <v>68</v>
      </c>
      <c r="C3080">
        <v>1</v>
      </c>
      <c r="D3080" s="31">
        <v>76.496165000000005</v>
      </c>
      <c r="E3080" s="11">
        <v>88659.055999999997</v>
      </c>
      <c r="F3080">
        <v>1159</v>
      </c>
    </row>
    <row r="3081" spans="1:6" x14ac:dyDescent="0.3">
      <c r="A3081">
        <v>708009</v>
      </c>
      <c r="B3081" t="s">
        <v>151</v>
      </c>
      <c r="C3081" t="s">
        <v>225</v>
      </c>
      <c r="D3081" s="31">
        <v>89.800625999999994</v>
      </c>
      <c r="E3081" s="11">
        <v>74265.118100000007</v>
      </c>
      <c r="F3081">
        <v>827</v>
      </c>
    </row>
    <row r="3082" spans="1:6" x14ac:dyDescent="0.3">
      <c r="A3082">
        <v>708009</v>
      </c>
      <c r="B3082" t="s">
        <v>42</v>
      </c>
      <c r="C3082">
        <v>3</v>
      </c>
      <c r="D3082" s="31">
        <v>80.780112000000003</v>
      </c>
      <c r="E3082" s="11">
        <v>69551.676500000001</v>
      </c>
      <c r="F3082">
        <v>861</v>
      </c>
    </row>
    <row r="3083" spans="1:6" x14ac:dyDescent="0.3">
      <c r="A3083">
        <v>708009</v>
      </c>
      <c r="B3083" t="s">
        <v>77</v>
      </c>
      <c r="C3083" t="s">
        <v>225</v>
      </c>
      <c r="D3083" s="31">
        <v>89.528255999999999</v>
      </c>
      <c r="E3083" s="11">
        <v>56044.688499999997</v>
      </c>
      <c r="F3083">
        <v>626</v>
      </c>
    </row>
    <row r="3084" spans="1:6" x14ac:dyDescent="0.3">
      <c r="A3084">
        <v>708009</v>
      </c>
      <c r="B3084" t="s">
        <v>116</v>
      </c>
      <c r="C3084" t="s">
        <v>225</v>
      </c>
      <c r="D3084" s="31">
        <v>82.023802000000003</v>
      </c>
      <c r="E3084" s="11">
        <v>47573.8056</v>
      </c>
      <c r="F3084">
        <v>580</v>
      </c>
    </row>
    <row r="3085" spans="1:6" x14ac:dyDescent="0.3">
      <c r="A3085">
        <v>708009</v>
      </c>
      <c r="B3085" t="s">
        <v>68</v>
      </c>
      <c r="C3085">
        <v>4</v>
      </c>
      <c r="D3085" s="31">
        <v>77.476600000000005</v>
      </c>
      <c r="E3085" s="11">
        <v>39900.449000000001</v>
      </c>
      <c r="F3085">
        <v>515</v>
      </c>
    </row>
    <row r="3086" spans="1:6" x14ac:dyDescent="0.3">
      <c r="A3086">
        <v>708009</v>
      </c>
      <c r="B3086" t="s">
        <v>158</v>
      </c>
      <c r="C3086" t="s">
        <v>225</v>
      </c>
      <c r="D3086" s="31">
        <v>75.256636</v>
      </c>
      <c r="E3086" s="11">
        <v>36123.185299999997</v>
      </c>
      <c r="F3086">
        <v>480</v>
      </c>
    </row>
    <row r="3087" spans="1:6" x14ac:dyDescent="0.3">
      <c r="A3087">
        <v>708009</v>
      </c>
      <c r="B3087" t="s">
        <v>144</v>
      </c>
      <c r="C3087" t="s">
        <v>225</v>
      </c>
      <c r="D3087" s="31">
        <v>80.792755999999997</v>
      </c>
      <c r="E3087" s="11">
        <v>34660.092499999999</v>
      </c>
      <c r="F3087">
        <v>429</v>
      </c>
    </row>
    <row r="3088" spans="1:6" x14ac:dyDescent="0.3">
      <c r="A3088">
        <v>708009</v>
      </c>
      <c r="B3088" t="s">
        <v>144</v>
      </c>
      <c r="C3088">
        <v>3</v>
      </c>
      <c r="D3088" s="31">
        <v>80.863967000000002</v>
      </c>
      <c r="E3088" s="11">
        <v>27574.613000000001</v>
      </c>
      <c r="F3088">
        <v>341</v>
      </c>
    </row>
    <row r="3089" spans="1:6" x14ac:dyDescent="0.3">
      <c r="A3089">
        <v>708009</v>
      </c>
      <c r="B3089" t="s">
        <v>154</v>
      </c>
      <c r="C3089">
        <v>2</v>
      </c>
      <c r="D3089" s="31">
        <v>53.152850000000001</v>
      </c>
      <c r="E3089" s="11">
        <v>22749.420099999999</v>
      </c>
      <c r="F3089">
        <v>428</v>
      </c>
    </row>
    <row r="3090" spans="1:6" x14ac:dyDescent="0.3">
      <c r="A3090">
        <v>708009</v>
      </c>
      <c r="B3090" t="s">
        <v>95</v>
      </c>
      <c r="C3090" t="s">
        <v>225</v>
      </c>
      <c r="D3090" s="31">
        <v>82.897099999999995</v>
      </c>
      <c r="E3090" s="11">
        <v>19480.818500000001</v>
      </c>
      <c r="F3090">
        <v>235</v>
      </c>
    </row>
    <row r="3091" spans="1:6" x14ac:dyDescent="0.3">
      <c r="A3091">
        <v>708009</v>
      </c>
      <c r="B3091" t="s">
        <v>151</v>
      </c>
      <c r="C3091">
        <v>3</v>
      </c>
      <c r="D3091" s="31">
        <v>89.830500000000001</v>
      </c>
      <c r="E3091" s="11">
        <v>19403.387999999999</v>
      </c>
      <c r="F3091">
        <v>216</v>
      </c>
    </row>
    <row r="3092" spans="1:6" x14ac:dyDescent="0.3">
      <c r="A3092">
        <v>708009</v>
      </c>
      <c r="B3092" t="s">
        <v>42</v>
      </c>
      <c r="C3092">
        <v>2</v>
      </c>
      <c r="D3092" s="31">
        <v>81.729287999999997</v>
      </c>
      <c r="E3092" s="11">
        <v>15201.6477</v>
      </c>
      <c r="F3092">
        <v>186</v>
      </c>
    </row>
    <row r="3093" spans="1:6" x14ac:dyDescent="0.3">
      <c r="A3093">
        <v>708009</v>
      </c>
      <c r="B3093" t="s">
        <v>42</v>
      </c>
      <c r="C3093">
        <v>1</v>
      </c>
      <c r="D3093" s="31">
        <v>76.427923000000007</v>
      </c>
      <c r="E3093" s="11">
        <v>14139.165800000001</v>
      </c>
      <c r="F3093">
        <v>185</v>
      </c>
    </row>
    <row r="3094" spans="1:6" x14ac:dyDescent="0.3">
      <c r="A3094">
        <v>708009</v>
      </c>
      <c r="B3094" t="s">
        <v>95</v>
      </c>
      <c r="C3094">
        <v>3</v>
      </c>
      <c r="D3094" s="31">
        <v>78.726175999999995</v>
      </c>
      <c r="E3094" s="11">
        <v>12517.462100000001</v>
      </c>
      <c r="F3094">
        <v>159</v>
      </c>
    </row>
    <row r="3095" spans="1:6" x14ac:dyDescent="0.3">
      <c r="A3095">
        <v>708009</v>
      </c>
      <c r="B3095" t="s">
        <v>154</v>
      </c>
      <c r="C3095">
        <v>1</v>
      </c>
      <c r="D3095" s="31">
        <v>46.980716999999999</v>
      </c>
      <c r="E3095" s="11">
        <v>12449.8902</v>
      </c>
      <c r="F3095">
        <v>265</v>
      </c>
    </row>
    <row r="3096" spans="1:6" x14ac:dyDescent="0.3">
      <c r="A3096">
        <v>708009</v>
      </c>
      <c r="B3096" t="s">
        <v>135</v>
      </c>
      <c r="C3096" t="s">
        <v>225</v>
      </c>
      <c r="D3096" s="31">
        <v>83.353762000000003</v>
      </c>
      <c r="E3096" s="11">
        <v>12419.7106</v>
      </c>
      <c r="F3096">
        <v>149</v>
      </c>
    </row>
    <row r="3097" spans="1:6" x14ac:dyDescent="0.3">
      <c r="A3097">
        <v>708009</v>
      </c>
      <c r="B3097" t="s">
        <v>116</v>
      </c>
      <c r="C3097">
        <v>3</v>
      </c>
      <c r="D3097" s="31">
        <v>82.087400000000002</v>
      </c>
      <c r="E3097" s="11">
        <v>10835.5368</v>
      </c>
      <c r="F3097">
        <v>132</v>
      </c>
    </row>
    <row r="3098" spans="1:6" x14ac:dyDescent="0.3">
      <c r="A3098">
        <v>708003</v>
      </c>
      <c r="B3098" t="s">
        <v>68</v>
      </c>
      <c r="C3098" t="s">
        <v>225</v>
      </c>
      <c r="D3098" s="31">
        <v>25.303044</v>
      </c>
      <c r="E3098" s="11">
        <v>13537.1288</v>
      </c>
      <c r="F3098">
        <v>535</v>
      </c>
    </row>
    <row r="3099" spans="1:6" x14ac:dyDescent="0.3">
      <c r="A3099">
        <v>708002</v>
      </c>
      <c r="B3099" t="s">
        <v>68</v>
      </c>
      <c r="C3099" t="s">
        <v>225</v>
      </c>
      <c r="D3099" s="31">
        <v>26.193303</v>
      </c>
      <c r="E3099" s="11">
        <v>2572706.3042000001</v>
      </c>
      <c r="F3099">
        <v>98220</v>
      </c>
    </row>
    <row r="3100" spans="1:6" x14ac:dyDescent="0.3">
      <c r="A3100">
        <v>708002</v>
      </c>
      <c r="B3100" t="s">
        <v>68</v>
      </c>
      <c r="C3100">
        <v>3</v>
      </c>
      <c r="D3100" s="31">
        <v>25.814184000000001</v>
      </c>
      <c r="E3100" s="11">
        <v>936925.83360000001</v>
      </c>
      <c r="F3100">
        <v>36295</v>
      </c>
    </row>
    <row r="3101" spans="1:6" x14ac:dyDescent="0.3">
      <c r="A3101">
        <v>708002</v>
      </c>
      <c r="B3101" t="s">
        <v>68</v>
      </c>
      <c r="C3101">
        <v>2</v>
      </c>
      <c r="D3101" s="31">
        <v>25.359435000000001</v>
      </c>
      <c r="E3101" s="11">
        <v>687849.32129999995</v>
      </c>
      <c r="F3101">
        <v>27124</v>
      </c>
    </row>
    <row r="3102" spans="1:6" x14ac:dyDescent="0.3">
      <c r="A3102">
        <v>708002</v>
      </c>
      <c r="B3102" t="s">
        <v>101</v>
      </c>
      <c r="C3102">
        <v>3</v>
      </c>
      <c r="D3102" s="31">
        <v>31.20429</v>
      </c>
      <c r="E3102" s="11">
        <v>608764.50670000003</v>
      </c>
      <c r="F3102">
        <v>19509</v>
      </c>
    </row>
    <row r="3103" spans="1:6" x14ac:dyDescent="0.3">
      <c r="A3103">
        <v>708002</v>
      </c>
      <c r="B3103" t="s">
        <v>68</v>
      </c>
      <c r="C3103">
        <v>1</v>
      </c>
      <c r="D3103" s="31">
        <v>25.779257999999999</v>
      </c>
      <c r="E3103" s="11">
        <v>482845.50910000002</v>
      </c>
      <c r="F3103">
        <v>18730</v>
      </c>
    </row>
    <row r="3104" spans="1:6" x14ac:dyDescent="0.3">
      <c r="A3104">
        <v>708002</v>
      </c>
      <c r="B3104" t="s">
        <v>42</v>
      </c>
      <c r="C3104" t="s">
        <v>225</v>
      </c>
      <c r="D3104" s="31">
        <v>28.740625000000001</v>
      </c>
      <c r="E3104" s="11">
        <v>398287.58929999999</v>
      </c>
      <c r="F3104">
        <v>13858</v>
      </c>
    </row>
    <row r="3105" spans="1:6" x14ac:dyDescent="0.3">
      <c r="A3105">
        <v>708002</v>
      </c>
      <c r="B3105" t="s">
        <v>154</v>
      </c>
      <c r="C3105">
        <v>3</v>
      </c>
      <c r="D3105" s="31">
        <v>22.307884000000001</v>
      </c>
      <c r="E3105" s="11">
        <v>362235.42349999998</v>
      </c>
      <c r="F3105">
        <v>16238</v>
      </c>
    </row>
    <row r="3106" spans="1:6" x14ac:dyDescent="0.3">
      <c r="A3106">
        <v>708002</v>
      </c>
      <c r="B3106" t="s">
        <v>136</v>
      </c>
      <c r="C3106" t="s">
        <v>225</v>
      </c>
      <c r="D3106" s="31">
        <v>30.301995000000002</v>
      </c>
      <c r="E3106" s="11">
        <v>333776.4791</v>
      </c>
      <c r="F3106">
        <v>11015</v>
      </c>
    </row>
    <row r="3107" spans="1:6" x14ac:dyDescent="0.3">
      <c r="A3107">
        <v>708002</v>
      </c>
      <c r="B3107" t="s">
        <v>154</v>
      </c>
      <c r="C3107" t="s">
        <v>225</v>
      </c>
      <c r="D3107" s="31">
        <v>20.471450999999998</v>
      </c>
      <c r="E3107" s="11">
        <v>309057.49719999998</v>
      </c>
      <c r="F3107">
        <v>15097</v>
      </c>
    </row>
    <row r="3108" spans="1:6" x14ac:dyDescent="0.3">
      <c r="A3108">
        <v>708002</v>
      </c>
      <c r="B3108" t="s">
        <v>68</v>
      </c>
      <c r="C3108">
        <v>4</v>
      </c>
      <c r="D3108" s="31">
        <v>27.054531999999998</v>
      </c>
      <c r="E3108" s="11">
        <v>283531.50150000001</v>
      </c>
      <c r="F3108">
        <v>10480</v>
      </c>
    </row>
    <row r="3109" spans="1:6" x14ac:dyDescent="0.3">
      <c r="A3109">
        <v>708002</v>
      </c>
      <c r="B3109" t="s">
        <v>154</v>
      </c>
      <c r="C3109">
        <v>2</v>
      </c>
      <c r="D3109" s="31">
        <v>21.767885</v>
      </c>
      <c r="E3109" s="11">
        <v>208949.92929999999</v>
      </c>
      <c r="F3109">
        <v>9599</v>
      </c>
    </row>
    <row r="3110" spans="1:6" x14ac:dyDescent="0.3">
      <c r="A3110">
        <v>708002</v>
      </c>
      <c r="B3110" t="s">
        <v>101</v>
      </c>
      <c r="C3110" t="s">
        <v>225</v>
      </c>
      <c r="D3110" s="31">
        <v>30.579696999999999</v>
      </c>
      <c r="E3110" s="11">
        <v>205617.88500000001</v>
      </c>
      <c r="F3110">
        <v>6724</v>
      </c>
    </row>
    <row r="3111" spans="1:6" x14ac:dyDescent="0.3">
      <c r="A3111">
        <v>708002</v>
      </c>
      <c r="B3111" t="s">
        <v>42</v>
      </c>
      <c r="C3111">
        <v>3</v>
      </c>
      <c r="D3111" s="31">
        <v>28.683866999999999</v>
      </c>
      <c r="E3111" s="11">
        <v>191436.133</v>
      </c>
      <c r="F3111">
        <v>6674</v>
      </c>
    </row>
    <row r="3112" spans="1:6" x14ac:dyDescent="0.3">
      <c r="A3112">
        <v>708002</v>
      </c>
      <c r="B3112" t="s">
        <v>136</v>
      </c>
      <c r="C3112">
        <v>2</v>
      </c>
      <c r="D3112" s="31">
        <v>26.748692999999999</v>
      </c>
      <c r="E3112" s="11">
        <v>171325.37940000001</v>
      </c>
      <c r="F3112">
        <v>6405</v>
      </c>
    </row>
    <row r="3113" spans="1:6" x14ac:dyDescent="0.3">
      <c r="A3113">
        <v>708002</v>
      </c>
      <c r="B3113" t="s">
        <v>101</v>
      </c>
      <c r="C3113">
        <v>4</v>
      </c>
      <c r="D3113" s="31">
        <v>31.243444</v>
      </c>
      <c r="E3113" s="11">
        <v>169339.46720000001</v>
      </c>
      <c r="F3113">
        <v>5420</v>
      </c>
    </row>
    <row r="3114" spans="1:6" x14ac:dyDescent="0.3">
      <c r="A3114">
        <v>708002</v>
      </c>
      <c r="B3114" t="s">
        <v>136</v>
      </c>
      <c r="C3114">
        <v>3</v>
      </c>
      <c r="D3114" s="31">
        <v>28.671652999999999</v>
      </c>
      <c r="E3114" s="11">
        <v>167700.4987</v>
      </c>
      <c r="F3114">
        <v>5849</v>
      </c>
    </row>
    <row r="3115" spans="1:6" x14ac:dyDescent="0.3">
      <c r="A3115">
        <v>708002</v>
      </c>
      <c r="B3115" t="s">
        <v>144</v>
      </c>
      <c r="C3115" t="s">
        <v>225</v>
      </c>
      <c r="D3115" s="31">
        <v>27.762533000000001</v>
      </c>
      <c r="E3115" s="11">
        <v>152166.4473</v>
      </c>
      <c r="F3115">
        <v>5481</v>
      </c>
    </row>
    <row r="3116" spans="1:6" x14ac:dyDescent="0.3">
      <c r="A3116">
        <v>708002</v>
      </c>
      <c r="B3116" t="s">
        <v>42</v>
      </c>
      <c r="C3116">
        <v>2</v>
      </c>
      <c r="D3116" s="31">
        <v>28.195191999999999</v>
      </c>
      <c r="E3116" s="11">
        <v>120393.4709</v>
      </c>
      <c r="F3116">
        <v>4270</v>
      </c>
    </row>
    <row r="3117" spans="1:6" x14ac:dyDescent="0.3">
      <c r="A3117">
        <v>708002</v>
      </c>
      <c r="B3117" t="s">
        <v>144</v>
      </c>
      <c r="C3117">
        <v>3</v>
      </c>
      <c r="D3117" s="31">
        <v>27.777806999999999</v>
      </c>
      <c r="E3117" s="11">
        <v>117722.35030000001</v>
      </c>
      <c r="F3117">
        <v>4238</v>
      </c>
    </row>
    <row r="3118" spans="1:6" x14ac:dyDescent="0.3">
      <c r="A3118">
        <v>708002</v>
      </c>
      <c r="B3118" t="s">
        <v>101</v>
      </c>
      <c r="C3118">
        <v>2</v>
      </c>
      <c r="D3118" s="31">
        <v>31.096920000000001</v>
      </c>
      <c r="E3118" s="11">
        <v>106475.8572</v>
      </c>
      <c r="F3118">
        <v>3424</v>
      </c>
    </row>
    <row r="3119" spans="1:6" x14ac:dyDescent="0.3">
      <c r="A3119">
        <v>708002</v>
      </c>
      <c r="B3119" t="s">
        <v>101</v>
      </c>
      <c r="C3119">
        <v>1</v>
      </c>
      <c r="D3119" s="31">
        <v>30.894780999999998</v>
      </c>
      <c r="E3119" s="11">
        <v>102323.51700000001</v>
      </c>
      <c r="F3119">
        <v>3312</v>
      </c>
    </row>
    <row r="3120" spans="1:6" x14ac:dyDescent="0.3">
      <c r="A3120">
        <v>708002</v>
      </c>
      <c r="B3120" t="s">
        <v>75</v>
      </c>
      <c r="C3120">
        <v>3</v>
      </c>
      <c r="D3120" s="31">
        <v>30.521338</v>
      </c>
      <c r="E3120" s="11">
        <v>100354.16190000001</v>
      </c>
      <c r="F3120">
        <v>3288</v>
      </c>
    </row>
    <row r="3121" spans="1:6" x14ac:dyDescent="0.3">
      <c r="A3121">
        <v>708002</v>
      </c>
      <c r="B3121" t="s">
        <v>56</v>
      </c>
      <c r="C3121" t="s">
        <v>225</v>
      </c>
      <c r="D3121" s="31">
        <v>47.32</v>
      </c>
      <c r="E3121" s="11">
        <v>90759.76</v>
      </c>
      <c r="F3121">
        <v>1918</v>
      </c>
    </row>
    <row r="3122" spans="1:6" x14ac:dyDescent="0.3">
      <c r="A3122">
        <v>708002</v>
      </c>
      <c r="B3122" t="s">
        <v>42</v>
      </c>
      <c r="C3122">
        <v>1</v>
      </c>
      <c r="D3122" s="31">
        <v>28.656333</v>
      </c>
      <c r="E3122" s="11">
        <v>86226.906900000002</v>
      </c>
      <c r="F3122">
        <v>3009</v>
      </c>
    </row>
    <row r="3123" spans="1:6" x14ac:dyDescent="0.3">
      <c r="A3123">
        <v>708002</v>
      </c>
      <c r="B3123" t="s">
        <v>136</v>
      </c>
      <c r="C3123">
        <v>4</v>
      </c>
      <c r="D3123" s="31">
        <v>38.444671</v>
      </c>
      <c r="E3123" s="11">
        <v>84270.720600000001</v>
      </c>
      <c r="F3123">
        <v>2192</v>
      </c>
    </row>
    <row r="3124" spans="1:6" x14ac:dyDescent="0.3">
      <c r="A3124">
        <v>708002</v>
      </c>
      <c r="B3124" t="s">
        <v>154</v>
      </c>
      <c r="C3124">
        <v>1</v>
      </c>
      <c r="D3124" s="31">
        <v>19.760871999999999</v>
      </c>
      <c r="E3124" s="11">
        <v>79142.296000000002</v>
      </c>
      <c r="F3124">
        <v>4005</v>
      </c>
    </row>
    <row r="3125" spans="1:6" x14ac:dyDescent="0.3">
      <c r="A3125">
        <v>708002</v>
      </c>
      <c r="B3125" t="s">
        <v>37</v>
      </c>
      <c r="C3125">
        <v>3</v>
      </c>
      <c r="D3125" s="31">
        <v>33.269897</v>
      </c>
      <c r="E3125" s="11">
        <v>71463.740000000005</v>
      </c>
      <c r="F3125">
        <v>2148</v>
      </c>
    </row>
    <row r="3126" spans="1:6" x14ac:dyDescent="0.3">
      <c r="A3126">
        <v>708002</v>
      </c>
      <c r="B3126" t="s">
        <v>104</v>
      </c>
      <c r="C3126">
        <v>3</v>
      </c>
      <c r="D3126" s="31">
        <v>44.517535000000002</v>
      </c>
      <c r="E3126" s="11">
        <v>62146.48</v>
      </c>
      <c r="F3126">
        <v>1396</v>
      </c>
    </row>
    <row r="3127" spans="1:6" x14ac:dyDescent="0.3">
      <c r="A3127">
        <v>708002</v>
      </c>
      <c r="B3127" t="s">
        <v>116</v>
      </c>
      <c r="C3127" t="s">
        <v>225</v>
      </c>
      <c r="D3127" s="31">
        <v>28.500038</v>
      </c>
      <c r="E3127" s="11">
        <v>60448.582000000002</v>
      </c>
      <c r="F3127">
        <v>2121</v>
      </c>
    </row>
    <row r="3128" spans="1:6" x14ac:dyDescent="0.3">
      <c r="A3128">
        <v>708002</v>
      </c>
      <c r="B3128" t="s">
        <v>136</v>
      </c>
      <c r="C3128">
        <v>1</v>
      </c>
      <c r="D3128" s="31">
        <v>30.7041</v>
      </c>
      <c r="E3128" s="11">
        <v>51122.326800000003</v>
      </c>
      <c r="F3128">
        <v>1665</v>
      </c>
    </row>
    <row r="3129" spans="1:6" x14ac:dyDescent="0.3">
      <c r="A3129">
        <v>708002</v>
      </c>
      <c r="B3129" t="s">
        <v>144</v>
      </c>
      <c r="C3129">
        <v>2</v>
      </c>
      <c r="D3129" s="31">
        <v>27.777875000000002</v>
      </c>
      <c r="E3129" s="11">
        <v>43333.485699999997</v>
      </c>
      <c r="F3129">
        <v>1560</v>
      </c>
    </row>
    <row r="3130" spans="1:6" x14ac:dyDescent="0.3">
      <c r="A3130">
        <v>708002</v>
      </c>
      <c r="B3130" t="s">
        <v>135</v>
      </c>
      <c r="C3130" t="s">
        <v>225</v>
      </c>
      <c r="D3130" s="31">
        <v>27.424748999999998</v>
      </c>
      <c r="E3130" s="11">
        <v>39875.585400000004</v>
      </c>
      <c r="F3130">
        <v>1454</v>
      </c>
    </row>
    <row r="3131" spans="1:6" x14ac:dyDescent="0.3">
      <c r="A3131">
        <v>708002</v>
      </c>
      <c r="B3131" t="s">
        <v>42</v>
      </c>
      <c r="C3131">
        <v>4</v>
      </c>
      <c r="D3131" s="31">
        <v>29.437764999999999</v>
      </c>
      <c r="E3131" s="11">
        <v>38975.601600000002</v>
      </c>
      <c r="F3131">
        <v>1324</v>
      </c>
    </row>
    <row r="3132" spans="1:6" x14ac:dyDescent="0.3">
      <c r="A3132">
        <v>708002</v>
      </c>
      <c r="B3132" t="s">
        <v>144</v>
      </c>
      <c r="C3132">
        <v>1</v>
      </c>
      <c r="D3132" s="31">
        <v>27.777887</v>
      </c>
      <c r="E3132" s="11">
        <v>37555.703399999999</v>
      </c>
      <c r="F3132">
        <v>1352</v>
      </c>
    </row>
    <row r="3133" spans="1:6" x14ac:dyDescent="0.3">
      <c r="A3133">
        <v>708002</v>
      </c>
      <c r="B3133" t="s">
        <v>117</v>
      </c>
      <c r="C3133" t="s">
        <v>225</v>
      </c>
      <c r="D3133" s="31">
        <v>30.955942</v>
      </c>
      <c r="E3133" s="11">
        <v>37518.602099999996</v>
      </c>
      <c r="F3133">
        <v>1212</v>
      </c>
    </row>
    <row r="3134" spans="1:6" x14ac:dyDescent="0.3">
      <c r="A3134">
        <v>708002</v>
      </c>
      <c r="B3134" t="s">
        <v>37</v>
      </c>
      <c r="C3134">
        <v>1</v>
      </c>
      <c r="D3134" s="31">
        <v>33.248928999999997</v>
      </c>
      <c r="E3134" s="11">
        <v>35177.367200000001</v>
      </c>
      <c r="F3134">
        <v>1058</v>
      </c>
    </row>
    <row r="3135" spans="1:6" x14ac:dyDescent="0.3">
      <c r="A3135">
        <v>708002</v>
      </c>
      <c r="B3135" t="s">
        <v>151</v>
      </c>
      <c r="C3135" t="s">
        <v>225</v>
      </c>
      <c r="D3135" s="31">
        <v>31.657401</v>
      </c>
      <c r="E3135" s="11">
        <v>35108.058700000001</v>
      </c>
      <c r="F3135">
        <v>1109</v>
      </c>
    </row>
    <row r="3136" spans="1:6" x14ac:dyDescent="0.3">
      <c r="A3136">
        <v>708002</v>
      </c>
      <c r="B3136" t="s">
        <v>168</v>
      </c>
      <c r="C3136">
        <v>3</v>
      </c>
      <c r="D3136" s="31">
        <v>38.141387000000002</v>
      </c>
      <c r="E3136" s="11">
        <v>34784.945299999999</v>
      </c>
      <c r="F3136">
        <v>912</v>
      </c>
    </row>
    <row r="3137" spans="1:6" x14ac:dyDescent="0.3">
      <c r="A3137">
        <v>708002</v>
      </c>
      <c r="B3137" t="s">
        <v>95</v>
      </c>
      <c r="C3137" t="s">
        <v>225</v>
      </c>
      <c r="D3137" s="31">
        <v>28.5336</v>
      </c>
      <c r="E3137" s="11">
        <v>31158.691299999999</v>
      </c>
      <c r="F3137">
        <v>1092</v>
      </c>
    </row>
    <row r="3138" spans="1:6" x14ac:dyDescent="0.3">
      <c r="A3138">
        <v>708002</v>
      </c>
      <c r="B3138" t="s">
        <v>116</v>
      </c>
      <c r="C3138">
        <v>3</v>
      </c>
      <c r="D3138" s="31">
        <v>28.107900000000001</v>
      </c>
      <c r="E3138" s="11">
        <v>31143.553899999999</v>
      </c>
      <c r="F3138">
        <v>1108</v>
      </c>
    </row>
    <row r="3139" spans="1:6" x14ac:dyDescent="0.3">
      <c r="A3139">
        <v>708002</v>
      </c>
      <c r="B3139" t="s">
        <v>104</v>
      </c>
      <c r="C3139">
        <v>2</v>
      </c>
      <c r="D3139" s="31">
        <v>44.654657999999998</v>
      </c>
      <c r="E3139" s="11">
        <v>28757.599999999999</v>
      </c>
      <c r="F3139">
        <v>644</v>
      </c>
    </row>
    <row r="3140" spans="1:6" x14ac:dyDescent="0.3">
      <c r="A3140">
        <v>708002</v>
      </c>
      <c r="B3140" t="s">
        <v>104</v>
      </c>
      <c r="C3140" t="s">
        <v>225</v>
      </c>
      <c r="D3140" s="31">
        <v>43.380350999999997</v>
      </c>
      <c r="E3140" s="11">
        <v>27329.6217</v>
      </c>
      <c r="F3140">
        <v>630</v>
      </c>
    </row>
    <row r="3141" spans="1:6" x14ac:dyDescent="0.3">
      <c r="A3141">
        <v>708002</v>
      </c>
      <c r="B3141" t="s">
        <v>158</v>
      </c>
      <c r="C3141" t="s">
        <v>225</v>
      </c>
      <c r="D3141" s="31">
        <v>27.144383999999999</v>
      </c>
      <c r="E3141" s="11">
        <v>27171.5285</v>
      </c>
      <c r="F3141">
        <v>1001</v>
      </c>
    </row>
    <row r="3142" spans="1:6" x14ac:dyDescent="0.3">
      <c r="A3142">
        <v>708002</v>
      </c>
      <c r="B3142" t="s">
        <v>37</v>
      </c>
      <c r="C3142" t="s">
        <v>225</v>
      </c>
      <c r="D3142" s="31">
        <v>32.909475</v>
      </c>
      <c r="E3142" s="11">
        <v>24780.834800000001</v>
      </c>
      <c r="F3142">
        <v>753</v>
      </c>
    </row>
    <row r="3143" spans="1:6" x14ac:dyDescent="0.3">
      <c r="A3143">
        <v>708002</v>
      </c>
      <c r="B3143" t="s">
        <v>168</v>
      </c>
      <c r="C3143" t="s">
        <v>225</v>
      </c>
      <c r="D3143" s="31">
        <v>35.136696000000001</v>
      </c>
      <c r="E3143" s="11">
        <v>23436.1767</v>
      </c>
      <c r="F3143">
        <v>667</v>
      </c>
    </row>
    <row r="3144" spans="1:6" x14ac:dyDescent="0.3">
      <c r="A3144">
        <v>708002</v>
      </c>
      <c r="B3144" t="s">
        <v>154</v>
      </c>
      <c r="C3144">
        <v>4</v>
      </c>
      <c r="D3144" s="31">
        <v>31.963761999999999</v>
      </c>
      <c r="E3144" s="11">
        <v>22822.126400000001</v>
      </c>
      <c r="F3144">
        <v>714</v>
      </c>
    </row>
    <row r="3145" spans="1:6" x14ac:dyDescent="0.3">
      <c r="A3145">
        <v>708002</v>
      </c>
      <c r="B3145" t="s">
        <v>130</v>
      </c>
      <c r="C3145" t="s">
        <v>225</v>
      </c>
      <c r="D3145" s="31">
        <v>35.343096000000003</v>
      </c>
      <c r="E3145" s="11">
        <v>22690.268</v>
      </c>
      <c r="F3145">
        <v>642</v>
      </c>
    </row>
    <row r="3146" spans="1:6" x14ac:dyDescent="0.3">
      <c r="A3146">
        <v>708002</v>
      </c>
      <c r="B3146" t="s">
        <v>77</v>
      </c>
      <c r="C3146" t="s">
        <v>225</v>
      </c>
      <c r="D3146" s="31">
        <v>31.244543</v>
      </c>
      <c r="E3146" s="11">
        <v>20777.621299999999</v>
      </c>
      <c r="F3146">
        <v>665</v>
      </c>
    </row>
    <row r="3147" spans="1:6" x14ac:dyDescent="0.3">
      <c r="A3147">
        <v>708002</v>
      </c>
      <c r="B3147" t="s">
        <v>151</v>
      </c>
      <c r="C3147">
        <v>3</v>
      </c>
      <c r="D3147" s="31">
        <v>31.772057</v>
      </c>
      <c r="E3147" s="11">
        <v>19444.499299999999</v>
      </c>
      <c r="F3147">
        <v>612</v>
      </c>
    </row>
    <row r="3148" spans="1:6" x14ac:dyDescent="0.3">
      <c r="A3148">
        <v>708002</v>
      </c>
      <c r="B3148" t="s">
        <v>75</v>
      </c>
      <c r="C3148">
        <v>2</v>
      </c>
      <c r="D3148" s="31">
        <v>30.493924</v>
      </c>
      <c r="E3148" s="11">
        <v>17381.536800000002</v>
      </c>
      <c r="F3148">
        <v>570</v>
      </c>
    </row>
    <row r="3149" spans="1:6" x14ac:dyDescent="0.3">
      <c r="A3149">
        <v>708002</v>
      </c>
      <c r="B3149" t="s">
        <v>104</v>
      </c>
      <c r="C3149">
        <v>1</v>
      </c>
      <c r="D3149" s="31">
        <v>44.019972000000003</v>
      </c>
      <c r="E3149" s="11">
        <v>16155.33</v>
      </c>
      <c r="F3149">
        <v>367</v>
      </c>
    </row>
    <row r="3150" spans="1:6" x14ac:dyDescent="0.3">
      <c r="A3150">
        <v>708002</v>
      </c>
      <c r="B3150" t="s">
        <v>75</v>
      </c>
      <c r="C3150" t="s">
        <v>225</v>
      </c>
      <c r="D3150" s="31">
        <v>29.839355000000001</v>
      </c>
      <c r="E3150" s="11">
        <v>16113.251899999999</v>
      </c>
      <c r="F3150">
        <v>540</v>
      </c>
    </row>
    <row r="3151" spans="1:6" x14ac:dyDescent="0.3">
      <c r="A3151">
        <v>708002</v>
      </c>
      <c r="B3151" t="s">
        <v>144</v>
      </c>
      <c r="C3151">
        <v>4</v>
      </c>
      <c r="D3151" s="31">
        <v>27.778086999999999</v>
      </c>
      <c r="E3151" s="11">
        <v>16000.1783</v>
      </c>
      <c r="F3151">
        <v>576</v>
      </c>
    </row>
    <row r="3152" spans="1:6" x14ac:dyDescent="0.3">
      <c r="A3152">
        <v>708002</v>
      </c>
      <c r="B3152" t="s">
        <v>168</v>
      </c>
      <c r="C3152">
        <v>2</v>
      </c>
      <c r="D3152" s="31">
        <v>38.721594000000003</v>
      </c>
      <c r="E3152" s="11">
        <v>15566.081</v>
      </c>
      <c r="F3152">
        <v>402</v>
      </c>
    </row>
    <row r="3153" spans="1:6" x14ac:dyDescent="0.3">
      <c r="A3153">
        <v>708002</v>
      </c>
      <c r="B3153" t="s">
        <v>95</v>
      </c>
      <c r="C3153">
        <v>3</v>
      </c>
      <c r="D3153" s="31">
        <v>26.990183999999999</v>
      </c>
      <c r="E3153" s="11">
        <v>15303.434800000001</v>
      </c>
      <c r="F3153">
        <v>567</v>
      </c>
    </row>
    <row r="3154" spans="1:6" x14ac:dyDescent="0.3">
      <c r="A3154">
        <v>708002</v>
      </c>
      <c r="B3154" t="s">
        <v>79</v>
      </c>
      <c r="C3154">
        <v>3</v>
      </c>
      <c r="D3154" s="31">
        <v>30.405660999999998</v>
      </c>
      <c r="E3154" s="11">
        <v>14077.821400000001</v>
      </c>
      <c r="F3154">
        <v>463</v>
      </c>
    </row>
    <row r="3155" spans="1:6" x14ac:dyDescent="0.3">
      <c r="A3155">
        <v>708002</v>
      </c>
      <c r="B3155" t="s">
        <v>145</v>
      </c>
      <c r="C3155">
        <v>3</v>
      </c>
      <c r="D3155" s="31">
        <v>29.759734999999999</v>
      </c>
      <c r="E3155" s="11">
        <v>13719.2382</v>
      </c>
      <c r="F3155">
        <v>461</v>
      </c>
    </row>
    <row r="3156" spans="1:6" x14ac:dyDescent="0.3">
      <c r="A3156">
        <v>708002</v>
      </c>
      <c r="B3156" t="s">
        <v>168</v>
      </c>
      <c r="C3156">
        <v>1</v>
      </c>
      <c r="D3156" s="31">
        <v>37.407169000000003</v>
      </c>
      <c r="E3156" s="11">
        <v>12306.9588</v>
      </c>
      <c r="F3156">
        <v>329</v>
      </c>
    </row>
    <row r="3157" spans="1:6" x14ac:dyDescent="0.3">
      <c r="A3157">
        <v>708002</v>
      </c>
      <c r="B3157" t="s">
        <v>79</v>
      </c>
      <c r="C3157" t="s">
        <v>225</v>
      </c>
      <c r="D3157" s="31">
        <v>28.974936</v>
      </c>
      <c r="E3157" s="11">
        <v>11676.8994</v>
      </c>
      <c r="F3157">
        <v>403</v>
      </c>
    </row>
    <row r="3158" spans="1:6" x14ac:dyDescent="0.3">
      <c r="A3158">
        <v>708002</v>
      </c>
      <c r="B3158" t="s">
        <v>117</v>
      </c>
      <c r="C3158">
        <v>2</v>
      </c>
      <c r="D3158" s="31">
        <v>30.536254</v>
      </c>
      <c r="E3158" s="11">
        <v>10382.3264</v>
      </c>
      <c r="F3158">
        <v>340</v>
      </c>
    </row>
    <row r="3159" spans="1:6" x14ac:dyDescent="0.3">
      <c r="A3159">
        <v>708002</v>
      </c>
      <c r="B3159" t="s">
        <v>37</v>
      </c>
      <c r="C3159">
        <v>2</v>
      </c>
      <c r="D3159" s="31">
        <v>33.269775000000003</v>
      </c>
      <c r="E3159" s="11">
        <v>10180.5512</v>
      </c>
      <c r="F3159">
        <v>306</v>
      </c>
    </row>
    <row r="3160" spans="1:6" x14ac:dyDescent="0.3">
      <c r="A3160">
        <v>707008</v>
      </c>
      <c r="B3160" t="s">
        <v>68</v>
      </c>
      <c r="C3160" t="s">
        <v>225</v>
      </c>
      <c r="D3160" s="31">
        <v>35.054580000000001</v>
      </c>
      <c r="E3160" s="11">
        <v>1921762.2245</v>
      </c>
      <c r="F3160">
        <v>54822</v>
      </c>
    </row>
    <row r="3161" spans="1:6" x14ac:dyDescent="0.3">
      <c r="A3161">
        <v>707008</v>
      </c>
      <c r="B3161" t="s">
        <v>56</v>
      </c>
      <c r="C3161" t="s">
        <v>225</v>
      </c>
      <c r="D3161" s="31">
        <v>62.948632000000003</v>
      </c>
      <c r="E3161" s="11">
        <v>1246319.9774</v>
      </c>
      <c r="F3161">
        <v>19799</v>
      </c>
    </row>
    <row r="3162" spans="1:6" x14ac:dyDescent="0.3">
      <c r="A3162">
        <v>707008</v>
      </c>
      <c r="B3162" t="s">
        <v>68</v>
      </c>
      <c r="C3162">
        <v>3</v>
      </c>
      <c r="D3162" s="31">
        <v>34.713802999999999</v>
      </c>
      <c r="E3162" s="11">
        <v>616170.00769999996</v>
      </c>
      <c r="F3162">
        <v>17750</v>
      </c>
    </row>
    <row r="3163" spans="1:6" x14ac:dyDescent="0.3">
      <c r="A3163">
        <v>707008</v>
      </c>
      <c r="B3163" t="s">
        <v>56</v>
      </c>
      <c r="C3163">
        <v>3</v>
      </c>
      <c r="D3163" s="31">
        <v>62.934544000000002</v>
      </c>
      <c r="E3163" s="11">
        <v>364453.94530000002</v>
      </c>
      <c r="F3163">
        <v>5791</v>
      </c>
    </row>
    <row r="3164" spans="1:6" x14ac:dyDescent="0.3">
      <c r="A3164">
        <v>707008</v>
      </c>
      <c r="B3164" t="s">
        <v>77</v>
      </c>
      <c r="C3164">
        <v>3</v>
      </c>
      <c r="D3164" s="31">
        <v>39.508679999999998</v>
      </c>
      <c r="E3164" s="11">
        <v>215519.85</v>
      </c>
      <c r="F3164">
        <v>5455</v>
      </c>
    </row>
    <row r="3165" spans="1:6" x14ac:dyDescent="0.3">
      <c r="A3165">
        <v>707008</v>
      </c>
      <c r="B3165" t="s">
        <v>42</v>
      </c>
      <c r="C3165" t="s">
        <v>225</v>
      </c>
      <c r="D3165" s="31">
        <v>39.054754000000003</v>
      </c>
      <c r="E3165" s="11">
        <v>215308.86</v>
      </c>
      <c r="F3165">
        <v>5513</v>
      </c>
    </row>
    <row r="3166" spans="1:6" x14ac:dyDescent="0.3">
      <c r="A3166">
        <v>707008</v>
      </c>
      <c r="B3166" t="s">
        <v>77</v>
      </c>
      <c r="C3166" t="s">
        <v>225</v>
      </c>
      <c r="D3166" s="31">
        <v>36.233545999999997</v>
      </c>
      <c r="E3166" s="11">
        <v>200552.68</v>
      </c>
      <c r="F3166">
        <v>5535</v>
      </c>
    </row>
    <row r="3167" spans="1:6" x14ac:dyDescent="0.3">
      <c r="A3167">
        <v>707008</v>
      </c>
      <c r="B3167" t="s">
        <v>101</v>
      </c>
      <c r="C3167">
        <v>3</v>
      </c>
      <c r="D3167" s="31">
        <v>42.126924000000002</v>
      </c>
      <c r="E3167" s="11">
        <v>169897.88759999999</v>
      </c>
      <c r="F3167">
        <v>4033</v>
      </c>
    </row>
    <row r="3168" spans="1:6" x14ac:dyDescent="0.3">
      <c r="A3168">
        <v>707008</v>
      </c>
      <c r="B3168" t="s">
        <v>68</v>
      </c>
      <c r="C3168">
        <v>2</v>
      </c>
      <c r="D3168" s="31">
        <v>33.845432000000002</v>
      </c>
      <c r="E3168" s="11">
        <v>151864.45559999999</v>
      </c>
      <c r="F3168">
        <v>4487</v>
      </c>
    </row>
    <row r="3169" spans="1:6" x14ac:dyDescent="0.3">
      <c r="A3169">
        <v>707008</v>
      </c>
      <c r="B3169" t="s">
        <v>89</v>
      </c>
      <c r="C3169">
        <v>3</v>
      </c>
      <c r="D3169" s="31">
        <v>52.802056999999998</v>
      </c>
      <c r="E3169" s="11">
        <v>124348.8461</v>
      </c>
      <c r="F3169">
        <v>2355</v>
      </c>
    </row>
    <row r="3170" spans="1:6" x14ac:dyDescent="0.3">
      <c r="A3170">
        <v>707008</v>
      </c>
      <c r="B3170" t="s">
        <v>56</v>
      </c>
      <c r="C3170">
        <v>2</v>
      </c>
      <c r="D3170" s="31">
        <v>62.945349999999998</v>
      </c>
      <c r="E3170" s="11">
        <v>109902.5818</v>
      </c>
      <c r="F3170">
        <v>1746</v>
      </c>
    </row>
    <row r="3171" spans="1:6" x14ac:dyDescent="0.3">
      <c r="A3171">
        <v>707008</v>
      </c>
      <c r="B3171" t="s">
        <v>154</v>
      </c>
      <c r="C3171">
        <v>3</v>
      </c>
      <c r="D3171" s="31">
        <v>35.772269000000001</v>
      </c>
      <c r="E3171" s="11">
        <v>95261.553199999995</v>
      </c>
      <c r="F3171">
        <v>2663</v>
      </c>
    </row>
    <row r="3172" spans="1:6" x14ac:dyDescent="0.3">
      <c r="A3172">
        <v>707008</v>
      </c>
      <c r="B3172" t="s">
        <v>154</v>
      </c>
      <c r="C3172" t="s">
        <v>225</v>
      </c>
      <c r="D3172" s="31">
        <v>31.404502999999998</v>
      </c>
      <c r="E3172" s="11">
        <v>94590.363100000002</v>
      </c>
      <c r="F3172">
        <v>3012</v>
      </c>
    </row>
    <row r="3173" spans="1:6" x14ac:dyDescent="0.3">
      <c r="A3173">
        <v>707008</v>
      </c>
      <c r="B3173" t="s">
        <v>68</v>
      </c>
      <c r="C3173">
        <v>1</v>
      </c>
      <c r="D3173" s="31">
        <v>34.579445999999997</v>
      </c>
      <c r="E3173" s="11">
        <v>93260.766699999993</v>
      </c>
      <c r="F3173">
        <v>2697</v>
      </c>
    </row>
    <row r="3174" spans="1:6" x14ac:dyDescent="0.3">
      <c r="A3174">
        <v>707008</v>
      </c>
      <c r="B3174" t="s">
        <v>144</v>
      </c>
      <c r="C3174" t="s">
        <v>225</v>
      </c>
      <c r="D3174" s="31">
        <v>37.587355000000002</v>
      </c>
      <c r="E3174" s="11">
        <v>91186.924700000003</v>
      </c>
      <c r="F3174">
        <v>2426</v>
      </c>
    </row>
    <row r="3175" spans="1:6" x14ac:dyDescent="0.3">
      <c r="A3175">
        <v>707008</v>
      </c>
      <c r="B3175" t="s">
        <v>42</v>
      </c>
      <c r="C3175">
        <v>3</v>
      </c>
      <c r="D3175" s="31">
        <v>39.060519999999997</v>
      </c>
      <c r="E3175" s="11">
        <v>85503.48</v>
      </c>
      <c r="F3175">
        <v>2189</v>
      </c>
    </row>
    <row r="3176" spans="1:6" x14ac:dyDescent="0.3">
      <c r="A3176">
        <v>707008</v>
      </c>
      <c r="B3176" t="s">
        <v>101</v>
      </c>
      <c r="C3176" t="s">
        <v>225</v>
      </c>
      <c r="D3176" s="31">
        <v>41.053679000000002</v>
      </c>
      <c r="E3176" s="11">
        <v>85473.761400000003</v>
      </c>
      <c r="F3176">
        <v>2082</v>
      </c>
    </row>
    <row r="3177" spans="1:6" x14ac:dyDescent="0.3">
      <c r="A3177">
        <v>707008</v>
      </c>
      <c r="B3177" t="s">
        <v>75</v>
      </c>
      <c r="C3177">
        <v>3</v>
      </c>
      <c r="D3177" s="31">
        <v>40.259652000000003</v>
      </c>
      <c r="E3177" s="11">
        <v>74158.28</v>
      </c>
      <c r="F3177">
        <v>1842</v>
      </c>
    </row>
    <row r="3178" spans="1:6" x14ac:dyDescent="0.3">
      <c r="A3178">
        <v>707008</v>
      </c>
      <c r="B3178" t="s">
        <v>130</v>
      </c>
      <c r="C3178" t="s">
        <v>225</v>
      </c>
      <c r="D3178" s="31">
        <v>50.784826000000002</v>
      </c>
      <c r="E3178" s="11">
        <v>71505.035900000003</v>
      </c>
      <c r="F3178">
        <v>1408</v>
      </c>
    </row>
    <row r="3179" spans="1:6" x14ac:dyDescent="0.3">
      <c r="A3179">
        <v>707008</v>
      </c>
      <c r="B3179" t="s">
        <v>116</v>
      </c>
      <c r="C3179" t="s">
        <v>225</v>
      </c>
      <c r="D3179" s="31">
        <v>36.373789000000002</v>
      </c>
      <c r="E3179" s="11">
        <v>66273.044599999994</v>
      </c>
      <c r="F3179">
        <v>1822</v>
      </c>
    </row>
    <row r="3180" spans="1:6" x14ac:dyDescent="0.3">
      <c r="A3180">
        <v>707008</v>
      </c>
      <c r="B3180" t="s">
        <v>144</v>
      </c>
      <c r="C3180">
        <v>3</v>
      </c>
      <c r="D3180" s="31">
        <v>37.654299999999999</v>
      </c>
      <c r="E3180" s="11">
        <v>64539.470200000003</v>
      </c>
      <c r="F3180">
        <v>1714</v>
      </c>
    </row>
    <row r="3181" spans="1:6" x14ac:dyDescent="0.3">
      <c r="A3181">
        <v>707008</v>
      </c>
      <c r="B3181" t="s">
        <v>56</v>
      </c>
      <c r="C3181">
        <v>1</v>
      </c>
      <c r="D3181" s="31">
        <v>62.952525999999999</v>
      </c>
      <c r="E3181" s="11">
        <v>56216.605900000002</v>
      </c>
      <c r="F3181">
        <v>893</v>
      </c>
    </row>
    <row r="3182" spans="1:6" x14ac:dyDescent="0.3">
      <c r="A3182">
        <v>707008</v>
      </c>
      <c r="B3182" t="s">
        <v>77</v>
      </c>
      <c r="C3182">
        <v>2</v>
      </c>
      <c r="D3182" s="31">
        <v>35.533805999999998</v>
      </c>
      <c r="E3182" s="11">
        <v>46300.55</v>
      </c>
      <c r="F3182">
        <v>1303</v>
      </c>
    </row>
    <row r="3183" spans="1:6" x14ac:dyDescent="0.3">
      <c r="A3183">
        <v>707008</v>
      </c>
      <c r="B3183" t="s">
        <v>68</v>
      </c>
      <c r="C3183">
        <v>4</v>
      </c>
      <c r="D3183" s="31">
        <v>35.926574000000002</v>
      </c>
      <c r="E3183" s="11">
        <v>41135.9283</v>
      </c>
      <c r="F3183">
        <v>1145</v>
      </c>
    </row>
    <row r="3184" spans="1:6" x14ac:dyDescent="0.3">
      <c r="A3184">
        <v>707008</v>
      </c>
      <c r="B3184" t="s">
        <v>151</v>
      </c>
      <c r="C3184" t="s">
        <v>225</v>
      </c>
      <c r="D3184" s="31">
        <v>44.049396000000002</v>
      </c>
      <c r="E3184" s="11">
        <v>38719.419300000001</v>
      </c>
      <c r="F3184">
        <v>879</v>
      </c>
    </row>
    <row r="3185" spans="1:6" x14ac:dyDescent="0.3">
      <c r="A3185">
        <v>707008</v>
      </c>
      <c r="B3185" t="s">
        <v>130</v>
      </c>
      <c r="C3185">
        <v>3</v>
      </c>
      <c r="D3185" s="31">
        <v>52.617218000000001</v>
      </c>
      <c r="E3185" s="11">
        <v>38410.569300000003</v>
      </c>
      <c r="F3185">
        <v>730</v>
      </c>
    </row>
    <row r="3186" spans="1:6" x14ac:dyDescent="0.3">
      <c r="A3186">
        <v>707008</v>
      </c>
      <c r="B3186" t="s">
        <v>89</v>
      </c>
      <c r="C3186" t="s">
        <v>225</v>
      </c>
      <c r="D3186" s="31">
        <v>52.593133000000002</v>
      </c>
      <c r="E3186" s="11">
        <v>36710.0075</v>
      </c>
      <c r="F3186">
        <v>698</v>
      </c>
    </row>
    <row r="3187" spans="1:6" x14ac:dyDescent="0.3">
      <c r="A3187">
        <v>707008</v>
      </c>
      <c r="B3187" t="s">
        <v>56</v>
      </c>
      <c r="C3187">
        <v>4</v>
      </c>
      <c r="D3187" s="31">
        <v>62.974561000000001</v>
      </c>
      <c r="E3187" s="11">
        <v>25567.6718</v>
      </c>
      <c r="F3187">
        <v>406</v>
      </c>
    </row>
    <row r="3188" spans="1:6" x14ac:dyDescent="0.3">
      <c r="A3188">
        <v>707008</v>
      </c>
      <c r="B3188" t="s">
        <v>151</v>
      </c>
      <c r="C3188">
        <v>3</v>
      </c>
      <c r="D3188" s="31">
        <v>44.060094999999997</v>
      </c>
      <c r="E3188" s="11">
        <v>25202.374500000002</v>
      </c>
      <c r="F3188">
        <v>572</v>
      </c>
    </row>
    <row r="3189" spans="1:6" x14ac:dyDescent="0.3">
      <c r="A3189">
        <v>707008</v>
      </c>
      <c r="B3189" t="s">
        <v>136</v>
      </c>
      <c r="C3189" t="s">
        <v>225</v>
      </c>
      <c r="D3189" s="31">
        <v>39.672113000000003</v>
      </c>
      <c r="E3189" s="11">
        <v>24120.6453</v>
      </c>
      <c r="F3189">
        <v>608</v>
      </c>
    </row>
    <row r="3190" spans="1:6" x14ac:dyDescent="0.3">
      <c r="A3190">
        <v>707008</v>
      </c>
      <c r="B3190" t="s">
        <v>136</v>
      </c>
      <c r="C3190">
        <v>3</v>
      </c>
      <c r="D3190" s="31">
        <v>43.272139000000003</v>
      </c>
      <c r="E3190" s="11">
        <v>21376.437000000002</v>
      </c>
      <c r="F3190">
        <v>494</v>
      </c>
    </row>
    <row r="3191" spans="1:6" x14ac:dyDescent="0.3">
      <c r="A3191">
        <v>707008</v>
      </c>
      <c r="B3191" t="s">
        <v>42</v>
      </c>
      <c r="C3191">
        <v>2</v>
      </c>
      <c r="D3191" s="31">
        <v>39.64</v>
      </c>
      <c r="E3191" s="11">
        <v>21048.84</v>
      </c>
      <c r="F3191">
        <v>531</v>
      </c>
    </row>
    <row r="3192" spans="1:6" x14ac:dyDescent="0.3">
      <c r="A3192">
        <v>707008</v>
      </c>
      <c r="B3192" t="s">
        <v>116</v>
      </c>
      <c r="C3192">
        <v>3</v>
      </c>
      <c r="D3192" s="31">
        <v>37.252200999999999</v>
      </c>
      <c r="E3192" s="11">
        <v>20935.737099999998</v>
      </c>
      <c r="F3192">
        <v>562</v>
      </c>
    </row>
    <row r="3193" spans="1:6" x14ac:dyDescent="0.3">
      <c r="A3193">
        <v>707008</v>
      </c>
      <c r="B3193" t="s">
        <v>95</v>
      </c>
      <c r="C3193" t="s">
        <v>225</v>
      </c>
      <c r="D3193" s="31">
        <v>38.079134000000003</v>
      </c>
      <c r="E3193" s="11">
        <v>20676.9702</v>
      </c>
      <c r="F3193">
        <v>543</v>
      </c>
    </row>
    <row r="3194" spans="1:6" x14ac:dyDescent="0.3">
      <c r="A3194">
        <v>707008</v>
      </c>
      <c r="B3194" t="s">
        <v>144</v>
      </c>
      <c r="C3194">
        <v>2</v>
      </c>
      <c r="D3194" s="31">
        <v>37.654299999999999</v>
      </c>
      <c r="E3194" s="11">
        <v>20107.396199999999</v>
      </c>
      <c r="F3194">
        <v>534</v>
      </c>
    </row>
    <row r="3195" spans="1:6" x14ac:dyDescent="0.3">
      <c r="A3195">
        <v>707008</v>
      </c>
      <c r="B3195" t="s">
        <v>154</v>
      </c>
      <c r="C3195">
        <v>2</v>
      </c>
      <c r="D3195" s="31">
        <v>31.388482</v>
      </c>
      <c r="E3195" s="11">
        <v>19272.528200000001</v>
      </c>
      <c r="F3195">
        <v>614</v>
      </c>
    </row>
    <row r="3196" spans="1:6" x14ac:dyDescent="0.3">
      <c r="A3196">
        <v>707008</v>
      </c>
      <c r="B3196" t="s">
        <v>158</v>
      </c>
      <c r="C3196" t="s">
        <v>225</v>
      </c>
      <c r="D3196" s="31">
        <v>35.996285999999998</v>
      </c>
      <c r="E3196" s="11">
        <v>18610.080300000001</v>
      </c>
      <c r="F3196">
        <v>517</v>
      </c>
    </row>
    <row r="3197" spans="1:6" x14ac:dyDescent="0.3">
      <c r="A3197">
        <v>707008</v>
      </c>
      <c r="B3197" t="s">
        <v>43</v>
      </c>
      <c r="C3197">
        <v>3</v>
      </c>
      <c r="D3197" s="31">
        <v>65.863777999999996</v>
      </c>
      <c r="E3197" s="11">
        <v>17388.0376</v>
      </c>
      <c r="F3197">
        <v>264</v>
      </c>
    </row>
    <row r="3198" spans="1:6" x14ac:dyDescent="0.3">
      <c r="A3198">
        <v>707008</v>
      </c>
      <c r="B3198" t="s">
        <v>43</v>
      </c>
      <c r="C3198" t="s">
        <v>225</v>
      </c>
      <c r="D3198" s="31">
        <v>65.330177000000006</v>
      </c>
      <c r="E3198" s="11">
        <v>16005.8935</v>
      </c>
      <c r="F3198">
        <v>245</v>
      </c>
    </row>
    <row r="3199" spans="1:6" x14ac:dyDescent="0.3">
      <c r="A3199">
        <v>707008</v>
      </c>
      <c r="B3199" t="s">
        <v>101</v>
      </c>
      <c r="C3199">
        <v>1</v>
      </c>
      <c r="D3199" s="31">
        <v>41.857934999999998</v>
      </c>
      <c r="E3199" s="11">
        <v>15571.152</v>
      </c>
      <c r="F3199">
        <v>372</v>
      </c>
    </row>
    <row r="3200" spans="1:6" x14ac:dyDescent="0.3">
      <c r="A3200">
        <v>707008</v>
      </c>
      <c r="B3200" t="s">
        <v>42</v>
      </c>
      <c r="C3200">
        <v>1</v>
      </c>
      <c r="D3200" s="31">
        <v>39.64</v>
      </c>
      <c r="E3200" s="11">
        <v>14904.64</v>
      </c>
      <c r="F3200">
        <v>376</v>
      </c>
    </row>
    <row r="3201" spans="1:6" x14ac:dyDescent="0.3">
      <c r="A3201">
        <v>707008</v>
      </c>
      <c r="B3201" t="s">
        <v>144</v>
      </c>
      <c r="C3201">
        <v>1</v>
      </c>
      <c r="D3201" s="31">
        <v>37.654299999999999</v>
      </c>
      <c r="E3201" s="11">
        <v>14609.868399999999</v>
      </c>
      <c r="F3201">
        <v>388</v>
      </c>
    </row>
    <row r="3202" spans="1:6" x14ac:dyDescent="0.3">
      <c r="A3202">
        <v>707008</v>
      </c>
      <c r="B3202" t="s">
        <v>101</v>
      </c>
      <c r="C3202">
        <v>2</v>
      </c>
      <c r="D3202" s="31">
        <v>42.057529000000002</v>
      </c>
      <c r="E3202" s="11">
        <v>14173.3874</v>
      </c>
      <c r="F3202">
        <v>337</v>
      </c>
    </row>
    <row r="3203" spans="1:6" x14ac:dyDescent="0.3">
      <c r="A3203">
        <v>707008</v>
      </c>
      <c r="B3203" t="s">
        <v>89</v>
      </c>
      <c r="C3203">
        <v>2</v>
      </c>
      <c r="D3203" s="31">
        <v>52.167594999999999</v>
      </c>
      <c r="E3203" s="11">
        <v>13511.4072</v>
      </c>
      <c r="F3203">
        <v>259</v>
      </c>
    </row>
    <row r="3204" spans="1:6" x14ac:dyDescent="0.3">
      <c r="A3204">
        <v>707008</v>
      </c>
      <c r="B3204" t="s">
        <v>104</v>
      </c>
      <c r="C3204">
        <v>3</v>
      </c>
      <c r="D3204" s="31">
        <v>64.293367000000003</v>
      </c>
      <c r="E3204" s="11">
        <v>13244.433800000001</v>
      </c>
      <c r="F3204">
        <v>206</v>
      </c>
    </row>
    <row r="3205" spans="1:6" x14ac:dyDescent="0.3">
      <c r="A3205">
        <v>707008</v>
      </c>
      <c r="B3205" t="s">
        <v>101</v>
      </c>
      <c r="C3205">
        <v>4</v>
      </c>
      <c r="D3205" s="31">
        <v>41.695191999999999</v>
      </c>
      <c r="E3205" s="11">
        <v>12341.777</v>
      </c>
      <c r="F3205">
        <v>296</v>
      </c>
    </row>
    <row r="3206" spans="1:6" x14ac:dyDescent="0.3">
      <c r="A3206">
        <v>707008</v>
      </c>
      <c r="B3206" t="s">
        <v>95</v>
      </c>
      <c r="C3206">
        <v>3</v>
      </c>
      <c r="D3206" s="31">
        <v>37.681851000000002</v>
      </c>
      <c r="E3206" s="11">
        <v>11756.737800000001</v>
      </c>
      <c r="F3206">
        <v>312</v>
      </c>
    </row>
    <row r="3207" spans="1:6" x14ac:dyDescent="0.3">
      <c r="A3207">
        <v>707008</v>
      </c>
      <c r="B3207" t="s">
        <v>89</v>
      </c>
      <c r="C3207">
        <v>4</v>
      </c>
      <c r="D3207" s="31">
        <v>51.913891999999997</v>
      </c>
      <c r="E3207" s="11">
        <v>11317.2286</v>
      </c>
      <c r="F3207">
        <v>218</v>
      </c>
    </row>
    <row r="3208" spans="1:6" x14ac:dyDescent="0.3">
      <c r="A3208">
        <v>707008</v>
      </c>
      <c r="B3208" t="s">
        <v>89</v>
      </c>
      <c r="C3208">
        <v>1</v>
      </c>
      <c r="D3208" s="31">
        <v>52.249665</v>
      </c>
      <c r="E3208" s="11">
        <v>11285.9277</v>
      </c>
      <c r="F3208">
        <v>216</v>
      </c>
    </row>
    <row r="3209" spans="1:6" x14ac:dyDescent="0.3">
      <c r="A3209">
        <v>707008</v>
      </c>
      <c r="B3209" t="s">
        <v>77</v>
      </c>
      <c r="C3209">
        <v>1</v>
      </c>
      <c r="D3209" s="31">
        <v>36.677686999999999</v>
      </c>
      <c r="E3209" s="11">
        <v>11260.05</v>
      </c>
      <c r="F3209">
        <v>307</v>
      </c>
    </row>
    <row r="3210" spans="1:6" x14ac:dyDescent="0.3">
      <c r="A3210">
        <v>707008</v>
      </c>
      <c r="B3210" t="s">
        <v>117</v>
      </c>
      <c r="C3210" t="s">
        <v>225</v>
      </c>
      <c r="D3210" s="31">
        <v>42.953494999999997</v>
      </c>
      <c r="E3210" s="11">
        <v>11167.908799999999</v>
      </c>
      <c r="F3210">
        <v>260</v>
      </c>
    </row>
    <row r="3211" spans="1:6" x14ac:dyDescent="0.3">
      <c r="A3211">
        <v>707008</v>
      </c>
      <c r="B3211" t="s">
        <v>37</v>
      </c>
      <c r="C3211">
        <v>3</v>
      </c>
      <c r="D3211" s="31">
        <v>44.230466999999997</v>
      </c>
      <c r="E3211" s="11">
        <v>10924.925499999999</v>
      </c>
      <c r="F3211">
        <v>247</v>
      </c>
    </row>
    <row r="3212" spans="1:6" x14ac:dyDescent="0.3">
      <c r="A3212">
        <v>707006</v>
      </c>
      <c r="B3212" t="s">
        <v>56</v>
      </c>
      <c r="C3212" t="s">
        <v>225</v>
      </c>
      <c r="D3212" s="31">
        <v>62.896185000000003</v>
      </c>
      <c r="E3212" s="11">
        <v>24403.719799999999</v>
      </c>
      <c r="F3212">
        <v>388</v>
      </c>
    </row>
    <row r="3213" spans="1:6" x14ac:dyDescent="0.3">
      <c r="A3213">
        <v>707006</v>
      </c>
      <c r="B3213" t="s">
        <v>151</v>
      </c>
      <c r="C3213" t="s">
        <v>225</v>
      </c>
      <c r="D3213" s="31">
        <v>41.457124</v>
      </c>
      <c r="E3213" s="11">
        <v>13763.765299999999</v>
      </c>
      <c r="F3213">
        <v>332</v>
      </c>
    </row>
    <row r="3214" spans="1:6" x14ac:dyDescent="0.3">
      <c r="A3214">
        <v>707006</v>
      </c>
      <c r="B3214" t="s">
        <v>68</v>
      </c>
      <c r="C3214" t="s">
        <v>225</v>
      </c>
      <c r="D3214" s="31">
        <v>29.489775999999999</v>
      </c>
      <c r="E3214" s="11">
        <v>10232.952600000001</v>
      </c>
      <c r="F3214">
        <v>347</v>
      </c>
    </row>
    <row r="3215" spans="1:6" x14ac:dyDescent="0.3">
      <c r="A3215">
        <v>705018</v>
      </c>
      <c r="B3215" t="s">
        <v>68</v>
      </c>
      <c r="C3215" t="s">
        <v>225</v>
      </c>
      <c r="D3215" s="31">
        <v>53.413328</v>
      </c>
      <c r="E3215" s="11">
        <v>914596.42590000003</v>
      </c>
      <c r="F3215">
        <v>17123</v>
      </c>
    </row>
    <row r="3216" spans="1:6" x14ac:dyDescent="0.3">
      <c r="A3216">
        <v>705018</v>
      </c>
      <c r="B3216" t="s">
        <v>56</v>
      </c>
      <c r="C3216" t="s">
        <v>225</v>
      </c>
      <c r="D3216" s="31">
        <v>95.608322999999999</v>
      </c>
      <c r="E3216" s="11">
        <v>750620.94689999998</v>
      </c>
      <c r="F3216">
        <v>7851</v>
      </c>
    </row>
    <row r="3217" spans="1:6" x14ac:dyDescent="0.3">
      <c r="A3217">
        <v>705018</v>
      </c>
      <c r="B3217" t="s">
        <v>68</v>
      </c>
      <c r="C3217">
        <v>3</v>
      </c>
      <c r="D3217" s="31">
        <v>53.218983000000001</v>
      </c>
      <c r="E3217" s="11">
        <v>327669.27929999999</v>
      </c>
      <c r="F3217">
        <v>6157</v>
      </c>
    </row>
    <row r="3218" spans="1:6" x14ac:dyDescent="0.3">
      <c r="A3218">
        <v>705018</v>
      </c>
      <c r="B3218" t="s">
        <v>101</v>
      </c>
      <c r="C3218">
        <v>3</v>
      </c>
      <c r="D3218" s="31">
        <v>62.434497</v>
      </c>
      <c r="E3218" s="11">
        <v>223890.10829999999</v>
      </c>
      <c r="F3218">
        <v>3586</v>
      </c>
    </row>
    <row r="3219" spans="1:6" x14ac:dyDescent="0.3">
      <c r="A3219">
        <v>705018</v>
      </c>
      <c r="B3219" t="s">
        <v>56</v>
      </c>
      <c r="C3219">
        <v>2</v>
      </c>
      <c r="D3219" s="31">
        <v>95.851152999999996</v>
      </c>
      <c r="E3219" s="11">
        <v>193715.18210000001</v>
      </c>
      <c r="F3219">
        <v>2021</v>
      </c>
    </row>
    <row r="3220" spans="1:6" x14ac:dyDescent="0.3">
      <c r="A3220">
        <v>705018</v>
      </c>
      <c r="B3220" t="s">
        <v>68</v>
      </c>
      <c r="C3220">
        <v>2</v>
      </c>
      <c r="D3220" s="31">
        <v>52.386589999999998</v>
      </c>
      <c r="E3220" s="11">
        <v>180838.50899999999</v>
      </c>
      <c r="F3220">
        <v>3452</v>
      </c>
    </row>
    <row r="3221" spans="1:6" x14ac:dyDescent="0.3">
      <c r="A3221">
        <v>705018</v>
      </c>
      <c r="B3221" t="s">
        <v>56</v>
      </c>
      <c r="C3221">
        <v>3</v>
      </c>
      <c r="D3221" s="31">
        <v>95.737947000000005</v>
      </c>
      <c r="E3221" s="11">
        <v>164573.53109999999</v>
      </c>
      <c r="F3221">
        <v>1719</v>
      </c>
    </row>
    <row r="3222" spans="1:6" x14ac:dyDescent="0.3">
      <c r="A3222">
        <v>705018</v>
      </c>
      <c r="B3222" t="s">
        <v>77</v>
      </c>
      <c r="C3222">
        <v>3</v>
      </c>
      <c r="D3222" s="31">
        <v>57.127929999999999</v>
      </c>
      <c r="E3222" s="11">
        <v>152760.0857</v>
      </c>
      <c r="F3222">
        <v>2674</v>
      </c>
    </row>
    <row r="3223" spans="1:6" x14ac:dyDescent="0.3">
      <c r="A3223">
        <v>705018</v>
      </c>
      <c r="B3223" t="s">
        <v>42</v>
      </c>
      <c r="C3223" t="s">
        <v>225</v>
      </c>
      <c r="D3223" s="31">
        <v>57.106926000000001</v>
      </c>
      <c r="E3223" s="11">
        <v>133173.353</v>
      </c>
      <c r="F3223">
        <v>2332</v>
      </c>
    </row>
    <row r="3224" spans="1:6" x14ac:dyDescent="0.3">
      <c r="A3224">
        <v>705018</v>
      </c>
      <c r="B3224" t="s">
        <v>154</v>
      </c>
      <c r="C3224">
        <v>3</v>
      </c>
      <c r="D3224" s="31">
        <v>62.254976999999997</v>
      </c>
      <c r="E3224" s="11">
        <v>133038.88589999999</v>
      </c>
      <c r="F3224">
        <v>2137</v>
      </c>
    </row>
    <row r="3225" spans="1:6" x14ac:dyDescent="0.3">
      <c r="A3225">
        <v>705018</v>
      </c>
      <c r="B3225" t="s">
        <v>68</v>
      </c>
      <c r="C3225">
        <v>1</v>
      </c>
      <c r="D3225" s="31">
        <v>52.720733000000003</v>
      </c>
      <c r="E3225" s="11">
        <v>108657.4308</v>
      </c>
      <c r="F3225">
        <v>2061</v>
      </c>
    </row>
    <row r="3226" spans="1:6" x14ac:dyDescent="0.3">
      <c r="A3226">
        <v>705018</v>
      </c>
      <c r="B3226" t="s">
        <v>77</v>
      </c>
      <c r="C3226" t="s">
        <v>225</v>
      </c>
      <c r="D3226" s="31">
        <v>57.368969</v>
      </c>
      <c r="E3226" s="11">
        <v>105042.58319999999</v>
      </c>
      <c r="F3226">
        <v>1831</v>
      </c>
    </row>
    <row r="3227" spans="1:6" x14ac:dyDescent="0.3">
      <c r="A3227">
        <v>705018</v>
      </c>
      <c r="B3227" t="s">
        <v>154</v>
      </c>
      <c r="C3227" t="s">
        <v>225</v>
      </c>
      <c r="D3227" s="31">
        <v>61.763756999999998</v>
      </c>
      <c r="E3227" s="11">
        <v>102033.72809999999</v>
      </c>
      <c r="F3227">
        <v>1652</v>
      </c>
    </row>
    <row r="3228" spans="1:6" x14ac:dyDescent="0.3">
      <c r="A3228">
        <v>705018</v>
      </c>
      <c r="B3228" t="s">
        <v>101</v>
      </c>
      <c r="C3228" t="s">
        <v>225</v>
      </c>
      <c r="D3228" s="31">
        <v>61.187652999999997</v>
      </c>
      <c r="E3228" s="11">
        <v>101449.129</v>
      </c>
      <c r="F3228">
        <v>1658</v>
      </c>
    </row>
    <row r="3229" spans="1:6" x14ac:dyDescent="0.3">
      <c r="A3229">
        <v>705018</v>
      </c>
      <c r="B3229" t="s">
        <v>56</v>
      </c>
      <c r="C3229">
        <v>1</v>
      </c>
      <c r="D3229" s="31">
        <v>95.611859999999993</v>
      </c>
      <c r="E3229" s="11">
        <v>96759.203200000004</v>
      </c>
      <c r="F3229">
        <v>1012</v>
      </c>
    </row>
    <row r="3230" spans="1:6" x14ac:dyDescent="0.3">
      <c r="A3230">
        <v>705018</v>
      </c>
      <c r="B3230" t="s">
        <v>136</v>
      </c>
      <c r="C3230" t="s">
        <v>225</v>
      </c>
      <c r="D3230" s="31">
        <v>56.027622000000001</v>
      </c>
      <c r="E3230" s="11">
        <v>95246.957999999999</v>
      </c>
      <c r="F3230">
        <v>1700</v>
      </c>
    </row>
    <row r="3231" spans="1:6" x14ac:dyDescent="0.3">
      <c r="A3231">
        <v>705018</v>
      </c>
      <c r="B3231" t="s">
        <v>136</v>
      </c>
      <c r="C3231">
        <v>2</v>
      </c>
      <c r="D3231" s="31">
        <v>57.058559000000002</v>
      </c>
      <c r="E3231" s="11">
        <v>86329.600999999995</v>
      </c>
      <c r="F3231">
        <v>1513</v>
      </c>
    </row>
    <row r="3232" spans="1:6" x14ac:dyDescent="0.3">
      <c r="A3232">
        <v>705018</v>
      </c>
      <c r="B3232" t="s">
        <v>77</v>
      </c>
      <c r="C3232">
        <v>2</v>
      </c>
      <c r="D3232" s="31">
        <v>56.793109000000001</v>
      </c>
      <c r="E3232" s="11">
        <v>84962.491399999999</v>
      </c>
      <c r="F3232">
        <v>1496</v>
      </c>
    </row>
    <row r="3233" spans="1:6" x14ac:dyDescent="0.3">
      <c r="A3233">
        <v>705018</v>
      </c>
      <c r="B3233" t="s">
        <v>136</v>
      </c>
      <c r="C3233">
        <v>3</v>
      </c>
      <c r="D3233" s="31">
        <v>58.507959</v>
      </c>
      <c r="E3233" s="11">
        <v>83315.334000000003</v>
      </c>
      <c r="F3233">
        <v>1424</v>
      </c>
    </row>
    <row r="3234" spans="1:6" x14ac:dyDescent="0.3">
      <c r="A3234">
        <v>705018</v>
      </c>
      <c r="B3234" t="s">
        <v>144</v>
      </c>
      <c r="C3234">
        <v>3</v>
      </c>
      <c r="D3234" s="31">
        <v>58.436199999999999</v>
      </c>
      <c r="E3234" s="11">
        <v>82570.350600000005</v>
      </c>
      <c r="F3234">
        <v>1413</v>
      </c>
    </row>
    <row r="3235" spans="1:6" x14ac:dyDescent="0.3">
      <c r="A3235">
        <v>705018</v>
      </c>
      <c r="B3235" t="s">
        <v>154</v>
      </c>
      <c r="C3235">
        <v>2</v>
      </c>
      <c r="D3235" s="31">
        <v>61.914245999999999</v>
      </c>
      <c r="E3235" s="11">
        <v>74049.438999999998</v>
      </c>
      <c r="F3235">
        <v>1196</v>
      </c>
    </row>
    <row r="3236" spans="1:6" x14ac:dyDescent="0.3">
      <c r="A3236">
        <v>705018</v>
      </c>
      <c r="B3236" t="s">
        <v>68</v>
      </c>
      <c r="C3236">
        <v>4</v>
      </c>
      <c r="D3236" s="31">
        <v>53.564359000000003</v>
      </c>
      <c r="E3236" s="11">
        <v>61224.062599999997</v>
      </c>
      <c r="F3236">
        <v>1143</v>
      </c>
    </row>
    <row r="3237" spans="1:6" x14ac:dyDescent="0.3">
      <c r="A3237">
        <v>705018</v>
      </c>
      <c r="B3237" t="s">
        <v>42</v>
      </c>
      <c r="C3237">
        <v>3</v>
      </c>
      <c r="D3237" s="31">
        <v>57.696916000000002</v>
      </c>
      <c r="E3237" s="11">
        <v>54119.707600000002</v>
      </c>
      <c r="F3237">
        <v>938</v>
      </c>
    </row>
    <row r="3238" spans="1:6" x14ac:dyDescent="0.3">
      <c r="A3238">
        <v>705018</v>
      </c>
      <c r="B3238" t="s">
        <v>75</v>
      </c>
      <c r="C3238">
        <v>3</v>
      </c>
      <c r="D3238" s="31">
        <v>58.506014999999998</v>
      </c>
      <c r="E3238" s="11">
        <v>53357.486400000002</v>
      </c>
      <c r="F3238">
        <v>912</v>
      </c>
    </row>
    <row r="3239" spans="1:6" x14ac:dyDescent="0.3">
      <c r="A3239">
        <v>705018</v>
      </c>
      <c r="B3239" t="s">
        <v>144</v>
      </c>
      <c r="C3239" t="s">
        <v>225</v>
      </c>
      <c r="D3239" s="31">
        <v>58.096654999999998</v>
      </c>
      <c r="E3239" s="11">
        <v>50311.703500000003</v>
      </c>
      <c r="F3239">
        <v>866</v>
      </c>
    </row>
    <row r="3240" spans="1:6" x14ac:dyDescent="0.3">
      <c r="A3240">
        <v>705018</v>
      </c>
      <c r="B3240" t="s">
        <v>101</v>
      </c>
      <c r="C3240">
        <v>4</v>
      </c>
      <c r="D3240" s="31">
        <v>62.712220000000002</v>
      </c>
      <c r="E3240" s="11">
        <v>43271.432399999998</v>
      </c>
      <c r="F3240">
        <v>690</v>
      </c>
    </row>
    <row r="3241" spans="1:6" x14ac:dyDescent="0.3">
      <c r="A3241">
        <v>705018</v>
      </c>
      <c r="B3241" t="s">
        <v>144</v>
      </c>
      <c r="C3241">
        <v>2</v>
      </c>
      <c r="D3241" s="31">
        <v>58.436199999999999</v>
      </c>
      <c r="E3241" s="11">
        <v>34594.2304</v>
      </c>
      <c r="F3241">
        <v>592</v>
      </c>
    </row>
    <row r="3242" spans="1:6" x14ac:dyDescent="0.3">
      <c r="A3242">
        <v>705018</v>
      </c>
      <c r="B3242" t="s">
        <v>174</v>
      </c>
      <c r="C3242">
        <v>3</v>
      </c>
      <c r="D3242" s="31">
        <v>69</v>
      </c>
      <c r="E3242" s="11">
        <v>31395</v>
      </c>
      <c r="F3242">
        <v>455</v>
      </c>
    </row>
    <row r="3243" spans="1:6" x14ac:dyDescent="0.3">
      <c r="A3243">
        <v>705018</v>
      </c>
      <c r="B3243" t="s">
        <v>144</v>
      </c>
      <c r="C3243">
        <v>1</v>
      </c>
      <c r="D3243" s="31">
        <v>58.436199999999999</v>
      </c>
      <c r="E3243" s="11">
        <v>29042.791399999998</v>
      </c>
      <c r="F3243">
        <v>497</v>
      </c>
    </row>
    <row r="3244" spans="1:6" x14ac:dyDescent="0.3">
      <c r="A3244">
        <v>705018</v>
      </c>
      <c r="B3244" t="s">
        <v>42</v>
      </c>
      <c r="C3244">
        <v>2</v>
      </c>
      <c r="D3244" s="31">
        <v>57.371231999999999</v>
      </c>
      <c r="E3244" s="11">
        <v>26620.252</v>
      </c>
      <c r="F3244">
        <v>464</v>
      </c>
    </row>
    <row r="3245" spans="1:6" x14ac:dyDescent="0.3">
      <c r="A3245">
        <v>705018</v>
      </c>
      <c r="B3245" t="s">
        <v>56</v>
      </c>
      <c r="C3245">
        <v>4</v>
      </c>
      <c r="D3245" s="31">
        <v>96.153391999999997</v>
      </c>
      <c r="E3245" s="11">
        <v>25865.262500000001</v>
      </c>
      <c r="F3245">
        <v>269</v>
      </c>
    </row>
    <row r="3246" spans="1:6" x14ac:dyDescent="0.3">
      <c r="A3246">
        <v>705018</v>
      </c>
      <c r="B3246" t="s">
        <v>101</v>
      </c>
      <c r="C3246">
        <v>2</v>
      </c>
      <c r="D3246" s="31">
        <v>62.408099</v>
      </c>
      <c r="E3246" s="11">
        <v>25150.463899999999</v>
      </c>
      <c r="F3246">
        <v>403</v>
      </c>
    </row>
    <row r="3247" spans="1:6" x14ac:dyDescent="0.3">
      <c r="A3247">
        <v>705018</v>
      </c>
      <c r="B3247" t="s">
        <v>104</v>
      </c>
      <c r="C3247">
        <v>3</v>
      </c>
      <c r="D3247" s="31">
        <v>97.72</v>
      </c>
      <c r="E3247" s="11">
        <v>24723.16</v>
      </c>
      <c r="F3247">
        <v>253</v>
      </c>
    </row>
    <row r="3248" spans="1:6" x14ac:dyDescent="0.3">
      <c r="A3248">
        <v>705018</v>
      </c>
      <c r="B3248" t="s">
        <v>101</v>
      </c>
      <c r="C3248">
        <v>1</v>
      </c>
      <c r="D3248" s="31">
        <v>62.551101000000003</v>
      </c>
      <c r="E3248" s="11">
        <v>23519.214</v>
      </c>
      <c r="F3248">
        <v>376</v>
      </c>
    </row>
    <row r="3249" spans="1:6" x14ac:dyDescent="0.3">
      <c r="A3249">
        <v>705018</v>
      </c>
      <c r="B3249" t="s">
        <v>144</v>
      </c>
      <c r="C3249">
        <v>4</v>
      </c>
      <c r="D3249" s="31">
        <v>58.436199999999999</v>
      </c>
      <c r="E3249" s="11">
        <v>21095.468199999999</v>
      </c>
      <c r="F3249">
        <v>361</v>
      </c>
    </row>
    <row r="3250" spans="1:6" x14ac:dyDescent="0.3">
      <c r="A3250">
        <v>705018</v>
      </c>
      <c r="B3250" t="s">
        <v>136</v>
      </c>
      <c r="C3250">
        <v>4</v>
      </c>
      <c r="D3250" s="31">
        <v>69.960256000000001</v>
      </c>
      <c r="E3250" s="11">
        <v>20568.315299999998</v>
      </c>
      <c r="F3250">
        <v>294</v>
      </c>
    </row>
    <row r="3251" spans="1:6" x14ac:dyDescent="0.3">
      <c r="A3251">
        <v>705018</v>
      </c>
      <c r="B3251" t="s">
        <v>130</v>
      </c>
      <c r="C3251">
        <v>3</v>
      </c>
      <c r="D3251" s="31">
        <v>89.707683000000003</v>
      </c>
      <c r="E3251" s="11">
        <v>20453.3518</v>
      </c>
      <c r="F3251">
        <v>228</v>
      </c>
    </row>
    <row r="3252" spans="1:6" x14ac:dyDescent="0.3">
      <c r="A3252">
        <v>705018</v>
      </c>
      <c r="B3252" t="s">
        <v>154</v>
      </c>
      <c r="C3252">
        <v>1</v>
      </c>
      <c r="D3252" s="31">
        <v>62.099443000000001</v>
      </c>
      <c r="E3252" s="11">
        <v>19933.921399999999</v>
      </c>
      <c r="F3252">
        <v>321</v>
      </c>
    </row>
    <row r="3253" spans="1:6" x14ac:dyDescent="0.3">
      <c r="A3253">
        <v>705018</v>
      </c>
      <c r="B3253" t="s">
        <v>42</v>
      </c>
      <c r="C3253">
        <v>1</v>
      </c>
      <c r="D3253" s="31">
        <v>57.615062000000002</v>
      </c>
      <c r="E3253" s="11">
        <v>19243.431</v>
      </c>
      <c r="F3253">
        <v>334</v>
      </c>
    </row>
    <row r="3254" spans="1:6" x14ac:dyDescent="0.3">
      <c r="A3254">
        <v>705018</v>
      </c>
      <c r="B3254" t="s">
        <v>136</v>
      </c>
      <c r="C3254">
        <v>1</v>
      </c>
      <c r="D3254" s="31">
        <v>58.665039</v>
      </c>
      <c r="E3254" s="11">
        <v>19242.133000000002</v>
      </c>
      <c r="F3254">
        <v>328</v>
      </c>
    </row>
    <row r="3255" spans="1:6" x14ac:dyDescent="0.3">
      <c r="A3255">
        <v>705018</v>
      </c>
      <c r="B3255" t="s">
        <v>158</v>
      </c>
      <c r="C3255" t="s">
        <v>225</v>
      </c>
      <c r="D3255" s="31">
        <v>53.459060999999998</v>
      </c>
      <c r="E3255" s="11">
        <v>19084.884900000001</v>
      </c>
      <c r="F3255">
        <v>357</v>
      </c>
    </row>
    <row r="3256" spans="1:6" x14ac:dyDescent="0.3">
      <c r="A3256">
        <v>705018</v>
      </c>
      <c r="B3256" t="s">
        <v>89</v>
      </c>
      <c r="C3256">
        <v>3</v>
      </c>
      <c r="D3256" s="31">
        <v>79.265114999999994</v>
      </c>
      <c r="E3256" s="11">
        <v>18548.037</v>
      </c>
      <c r="F3256">
        <v>234</v>
      </c>
    </row>
    <row r="3257" spans="1:6" x14ac:dyDescent="0.3">
      <c r="A3257">
        <v>705018</v>
      </c>
      <c r="B3257" t="s">
        <v>130</v>
      </c>
      <c r="C3257" t="s">
        <v>225</v>
      </c>
      <c r="D3257" s="31">
        <v>88.704541000000006</v>
      </c>
      <c r="E3257" s="11">
        <v>18361.84</v>
      </c>
      <c r="F3257">
        <v>207</v>
      </c>
    </row>
    <row r="3258" spans="1:6" x14ac:dyDescent="0.3">
      <c r="A3258">
        <v>705018</v>
      </c>
      <c r="B3258" t="s">
        <v>174</v>
      </c>
      <c r="C3258">
        <v>2</v>
      </c>
      <c r="D3258" s="31">
        <v>69</v>
      </c>
      <c r="E3258" s="11">
        <v>18285</v>
      </c>
      <c r="F3258">
        <v>265</v>
      </c>
    </row>
    <row r="3259" spans="1:6" x14ac:dyDescent="0.3">
      <c r="A3259">
        <v>705018</v>
      </c>
      <c r="B3259" t="s">
        <v>174</v>
      </c>
      <c r="C3259" t="s">
        <v>225</v>
      </c>
      <c r="D3259" s="31">
        <v>65.975128999999995</v>
      </c>
      <c r="E3259" s="11">
        <v>17945.235199999999</v>
      </c>
      <c r="F3259">
        <v>272</v>
      </c>
    </row>
    <row r="3260" spans="1:6" x14ac:dyDescent="0.3">
      <c r="A3260">
        <v>705018</v>
      </c>
      <c r="B3260" t="s">
        <v>104</v>
      </c>
      <c r="C3260">
        <v>2</v>
      </c>
      <c r="D3260" s="31">
        <v>97.72</v>
      </c>
      <c r="E3260" s="11">
        <v>14462.56</v>
      </c>
      <c r="F3260">
        <v>148</v>
      </c>
    </row>
    <row r="3261" spans="1:6" x14ac:dyDescent="0.3">
      <c r="A3261">
        <v>705018</v>
      </c>
      <c r="B3261" t="s">
        <v>77</v>
      </c>
      <c r="C3261">
        <v>1</v>
      </c>
      <c r="D3261" s="31">
        <v>57.34836</v>
      </c>
      <c r="E3261" s="11">
        <v>14337.09</v>
      </c>
      <c r="F3261">
        <v>250</v>
      </c>
    </row>
    <row r="3262" spans="1:6" x14ac:dyDescent="0.3">
      <c r="A3262">
        <v>705018</v>
      </c>
      <c r="B3262" t="s">
        <v>135</v>
      </c>
      <c r="C3262" t="s">
        <v>225</v>
      </c>
      <c r="D3262" s="31">
        <v>58.265875000000001</v>
      </c>
      <c r="E3262" s="11">
        <v>13983.81</v>
      </c>
      <c r="F3262">
        <v>240</v>
      </c>
    </row>
    <row r="3263" spans="1:6" x14ac:dyDescent="0.3">
      <c r="A3263">
        <v>705018</v>
      </c>
      <c r="B3263" t="s">
        <v>174</v>
      </c>
      <c r="C3263">
        <v>4</v>
      </c>
      <c r="D3263" s="31">
        <v>69</v>
      </c>
      <c r="E3263" s="11">
        <v>12972</v>
      </c>
      <c r="F3263">
        <v>188</v>
      </c>
    </row>
    <row r="3264" spans="1:6" x14ac:dyDescent="0.3">
      <c r="A3264">
        <v>705018</v>
      </c>
      <c r="B3264" t="s">
        <v>169</v>
      </c>
      <c r="C3264">
        <v>3</v>
      </c>
      <c r="D3264" s="31">
        <v>77.381</v>
      </c>
      <c r="E3264" s="11">
        <v>12535.722</v>
      </c>
      <c r="F3264">
        <v>162</v>
      </c>
    </row>
    <row r="3265" spans="1:6" x14ac:dyDescent="0.3">
      <c r="A3265">
        <v>705018</v>
      </c>
      <c r="B3265" t="s">
        <v>75</v>
      </c>
      <c r="C3265">
        <v>2</v>
      </c>
      <c r="D3265" s="31">
        <v>58.618521000000001</v>
      </c>
      <c r="E3265" s="11">
        <v>12427.1265</v>
      </c>
      <c r="F3265">
        <v>212</v>
      </c>
    </row>
    <row r="3266" spans="1:6" x14ac:dyDescent="0.3">
      <c r="A3266">
        <v>705018</v>
      </c>
      <c r="B3266" t="s">
        <v>174</v>
      </c>
      <c r="C3266">
        <v>1</v>
      </c>
      <c r="D3266" s="31">
        <v>69</v>
      </c>
      <c r="E3266" s="11">
        <v>11592</v>
      </c>
      <c r="F3266">
        <v>168</v>
      </c>
    </row>
    <row r="3267" spans="1:6" x14ac:dyDescent="0.3">
      <c r="A3267">
        <v>705018</v>
      </c>
      <c r="B3267" t="s">
        <v>116</v>
      </c>
      <c r="C3267" t="s">
        <v>225</v>
      </c>
      <c r="D3267" s="31">
        <v>55.824601999999999</v>
      </c>
      <c r="E3267" s="11">
        <v>10885.797500000001</v>
      </c>
      <c r="F3267">
        <v>195</v>
      </c>
    </row>
    <row r="3268" spans="1:6" x14ac:dyDescent="0.3">
      <c r="A3268">
        <v>705018</v>
      </c>
      <c r="B3268" t="s">
        <v>77</v>
      </c>
      <c r="C3268">
        <v>4</v>
      </c>
      <c r="D3268" s="31">
        <v>57.428784</v>
      </c>
      <c r="E3268" s="11">
        <v>10394.61</v>
      </c>
      <c r="F3268">
        <v>181</v>
      </c>
    </row>
    <row r="3269" spans="1:6" x14ac:dyDescent="0.3">
      <c r="A3269">
        <v>705017</v>
      </c>
      <c r="B3269" t="s">
        <v>56</v>
      </c>
      <c r="C3269" t="s">
        <v>225</v>
      </c>
      <c r="D3269" s="31">
        <v>50.630229</v>
      </c>
      <c r="E3269" s="11">
        <v>358006.35060000001</v>
      </c>
      <c r="F3269">
        <v>7071</v>
      </c>
    </row>
    <row r="3270" spans="1:6" x14ac:dyDescent="0.3">
      <c r="A3270">
        <v>705017</v>
      </c>
      <c r="B3270" t="s">
        <v>68</v>
      </c>
      <c r="C3270" t="s">
        <v>225</v>
      </c>
      <c r="D3270" s="31">
        <v>28.162054000000001</v>
      </c>
      <c r="E3270" s="11">
        <v>311218.86050000001</v>
      </c>
      <c r="F3270">
        <v>11051</v>
      </c>
    </row>
    <row r="3271" spans="1:6" x14ac:dyDescent="0.3">
      <c r="A3271">
        <v>705017</v>
      </c>
      <c r="B3271" t="s">
        <v>68</v>
      </c>
      <c r="C3271">
        <v>3</v>
      </c>
      <c r="D3271" s="31">
        <v>28.021069000000001</v>
      </c>
      <c r="E3271" s="11">
        <v>141030.04180000001</v>
      </c>
      <c r="F3271">
        <v>5033</v>
      </c>
    </row>
    <row r="3272" spans="1:6" x14ac:dyDescent="0.3">
      <c r="A3272">
        <v>705017</v>
      </c>
      <c r="B3272" t="s">
        <v>56</v>
      </c>
      <c r="C3272">
        <v>3</v>
      </c>
      <c r="D3272" s="31">
        <v>50.614615000000001</v>
      </c>
      <c r="E3272" s="11">
        <v>133420.1262</v>
      </c>
      <c r="F3272">
        <v>2636</v>
      </c>
    </row>
    <row r="3273" spans="1:6" x14ac:dyDescent="0.3">
      <c r="A3273">
        <v>705017</v>
      </c>
      <c r="B3273" t="s">
        <v>56</v>
      </c>
      <c r="C3273">
        <v>2</v>
      </c>
      <c r="D3273" s="31">
        <v>50.642572999999999</v>
      </c>
      <c r="E3273" s="11">
        <v>89130.929099999994</v>
      </c>
      <c r="F3273">
        <v>1760</v>
      </c>
    </row>
    <row r="3274" spans="1:6" x14ac:dyDescent="0.3">
      <c r="A3274">
        <v>705017</v>
      </c>
      <c r="B3274" t="s">
        <v>101</v>
      </c>
      <c r="C3274">
        <v>3</v>
      </c>
      <c r="D3274" s="31">
        <v>33.006861999999998</v>
      </c>
      <c r="E3274" s="11">
        <v>70238.603400000007</v>
      </c>
      <c r="F3274">
        <v>2128</v>
      </c>
    </row>
    <row r="3275" spans="1:6" x14ac:dyDescent="0.3">
      <c r="A3275">
        <v>705017</v>
      </c>
      <c r="B3275" t="s">
        <v>68</v>
      </c>
      <c r="C3275">
        <v>2</v>
      </c>
      <c r="D3275" s="31">
        <v>25.169478000000002</v>
      </c>
      <c r="E3275" s="11">
        <v>67529.711599999995</v>
      </c>
      <c r="F3275">
        <v>2683</v>
      </c>
    </row>
    <row r="3276" spans="1:6" x14ac:dyDescent="0.3">
      <c r="A3276">
        <v>705017</v>
      </c>
      <c r="B3276" t="s">
        <v>42</v>
      </c>
      <c r="C3276" t="s">
        <v>225</v>
      </c>
      <c r="D3276" s="31">
        <v>29.971381999999998</v>
      </c>
      <c r="E3276" s="11">
        <v>61830.962</v>
      </c>
      <c r="F3276">
        <v>2063</v>
      </c>
    </row>
    <row r="3277" spans="1:6" x14ac:dyDescent="0.3">
      <c r="A3277">
        <v>705017</v>
      </c>
      <c r="B3277" t="s">
        <v>154</v>
      </c>
      <c r="C3277">
        <v>3</v>
      </c>
      <c r="D3277" s="31">
        <v>22.415085000000001</v>
      </c>
      <c r="E3277" s="11">
        <v>61282.844499999999</v>
      </c>
      <c r="F3277">
        <v>2734</v>
      </c>
    </row>
    <row r="3278" spans="1:6" x14ac:dyDescent="0.3">
      <c r="A3278">
        <v>705017</v>
      </c>
      <c r="B3278" t="s">
        <v>77</v>
      </c>
      <c r="C3278">
        <v>3</v>
      </c>
      <c r="D3278" s="31">
        <v>30.499853999999999</v>
      </c>
      <c r="E3278" s="11">
        <v>54838.7382</v>
      </c>
      <c r="F3278">
        <v>1798</v>
      </c>
    </row>
    <row r="3279" spans="1:6" x14ac:dyDescent="0.3">
      <c r="A3279">
        <v>705017</v>
      </c>
      <c r="B3279" t="s">
        <v>154</v>
      </c>
      <c r="C3279" t="s">
        <v>225</v>
      </c>
      <c r="D3279" s="31">
        <v>20.327479</v>
      </c>
      <c r="E3279" s="11">
        <v>52526.207000000002</v>
      </c>
      <c r="F3279">
        <v>2584</v>
      </c>
    </row>
    <row r="3280" spans="1:6" x14ac:dyDescent="0.3">
      <c r="A3280">
        <v>705017</v>
      </c>
      <c r="B3280" t="s">
        <v>89</v>
      </c>
      <c r="C3280">
        <v>3</v>
      </c>
      <c r="D3280" s="31">
        <v>36.886212</v>
      </c>
      <c r="E3280" s="11">
        <v>49132.434500000003</v>
      </c>
      <c r="F3280">
        <v>1332</v>
      </c>
    </row>
    <row r="3281" spans="1:6" x14ac:dyDescent="0.3">
      <c r="A3281">
        <v>705017</v>
      </c>
      <c r="B3281" t="s">
        <v>144</v>
      </c>
      <c r="C3281">
        <v>3</v>
      </c>
      <c r="D3281" s="31">
        <v>30.2469</v>
      </c>
      <c r="E3281" s="11">
        <v>46549.979099999997</v>
      </c>
      <c r="F3281">
        <v>1539</v>
      </c>
    </row>
    <row r="3282" spans="1:6" x14ac:dyDescent="0.3">
      <c r="A3282">
        <v>705017</v>
      </c>
      <c r="B3282" t="s">
        <v>144</v>
      </c>
      <c r="C3282" t="s">
        <v>225</v>
      </c>
      <c r="D3282" s="31">
        <v>30.197558999999998</v>
      </c>
      <c r="E3282" s="11">
        <v>45296.339599999999</v>
      </c>
      <c r="F3282">
        <v>1500</v>
      </c>
    </row>
    <row r="3283" spans="1:6" x14ac:dyDescent="0.3">
      <c r="A3283">
        <v>705017</v>
      </c>
      <c r="B3283" t="s">
        <v>75</v>
      </c>
      <c r="C3283">
        <v>3</v>
      </c>
      <c r="D3283" s="31">
        <v>32.122878999999998</v>
      </c>
      <c r="E3283" s="11">
        <v>41374.268799999998</v>
      </c>
      <c r="F3283">
        <v>1288</v>
      </c>
    </row>
    <row r="3284" spans="1:6" x14ac:dyDescent="0.3">
      <c r="A3284">
        <v>705017</v>
      </c>
      <c r="B3284" t="s">
        <v>101</v>
      </c>
      <c r="C3284" t="s">
        <v>225</v>
      </c>
      <c r="D3284" s="31">
        <v>32.297286</v>
      </c>
      <c r="E3284" s="11">
        <v>34041.340199999999</v>
      </c>
      <c r="F3284">
        <v>1054</v>
      </c>
    </row>
    <row r="3285" spans="1:6" x14ac:dyDescent="0.3">
      <c r="A3285">
        <v>705017</v>
      </c>
      <c r="B3285" t="s">
        <v>68</v>
      </c>
      <c r="C3285">
        <v>1</v>
      </c>
      <c r="D3285" s="31">
        <v>27.575011</v>
      </c>
      <c r="E3285" s="11">
        <v>31766.413199999999</v>
      </c>
      <c r="F3285">
        <v>1152</v>
      </c>
    </row>
    <row r="3286" spans="1:6" x14ac:dyDescent="0.3">
      <c r="A3286">
        <v>705017</v>
      </c>
      <c r="B3286" t="s">
        <v>136</v>
      </c>
      <c r="C3286">
        <v>3</v>
      </c>
      <c r="D3286" s="31">
        <v>28.228299</v>
      </c>
      <c r="E3286" s="11">
        <v>31502.781900000002</v>
      </c>
      <c r="F3286">
        <v>1116</v>
      </c>
    </row>
    <row r="3287" spans="1:6" x14ac:dyDescent="0.3">
      <c r="A3287">
        <v>705017</v>
      </c>
      <c r="B3287" t="s">
        <v>130</v>
      </c>
      <c r="C3287" t="s">
        <v>225</v>
      </c>
      <c r="D3287" s="31">
        <v>41.941077999999997</v>
      </c>
      <c r="E3287" s="11">
        <v>30826.692899999998</v>
      </c>
      <c r="F3287">
        <v>735</v>
      </c>
    </row>
    <row r="3288" spans="1:6" x14ac:dyDescent="0.3">
      <c r="A3288">
        <v>705017</v>
      </c>
      <c r="B3288" t="s">
        <v>42</v>
      </c>
      <c r="C3288">
        <v>3</v>
      </c>
      <c r="D3288" s="31">
        <v>29.711659999999998</v>
      </c>
      <c r="E3288" s="11">
        <v>30068.2</v>
      </c>
      <c r="F3288">
        <v>1012</v>
      </c>
    </row>
    <row r="3289" spans="1:6" x14ac:dyDescent="0.3">
      <c r="A3289">
        <v>705017</v>
      </c>
      <c r="B3289" t="s">
        <v>56</v>
      </c>
      <c r="C3289">
        <v>1</v>
      </c>
      <c r="D3289" s="31">
        <v>50.639100999999997</v>
      </c>
      <c r="E3289" s="11">
        <v>28763.009399999999</v>
      </c>
      <c r="F3289">
        <v>568</v>
      </c>
    </row>
    <row r="3290" spans="1:6" x14ac:dyDescent="0.3">
      <c r="A3290">
        <v>705017</v>
      </c>
      <c r="B3290" t="s">
        <v>130</v>
      </c>
      <c r="C3290">
        <v>3</v>
      </c>
      <c r="D3290" s="31">
        <v>43.261203999999999</v>
      </c>
      <c r="E3290" s="11">
        <v>27816.9542</v>
      </c>
      <c r="F3290">
        <v>643</v>
      </c>
    </row>
    <row r="3291" spans="1:6" x14ac:dyDescent="0.3">
      <c r="A3291">
        <v>705017</v>
      </c>
      <c r="B3291" t="s">
        <v>68</v>
      </c>
      <c r="C3291">
        <v>4</v>
      </c>
      <c r="D3291" s="31">
        <v>29.021626000000001</v>
      </c>
      <c r="E3291" s="11">
        <v>27454.458200000001</v>
      </c>
      <c r="F3291">
        <v>946</v>
      </c>
    </row>
    <row r="3292" spans="1:6" x14ac:dyDescent="0.3">
      <c r="A3292">
        <v>705017</v>
      </c>
      <c r="B3292" t="s">
        <v>136</v>
      </c>
      <c r="C3292" t="s">
        <v>225</v>
      </c>
      <c r="D3292" s="31">
        <v>29.990124000000002</v>
      </c>
      <c r="E3292" s="11">
        <v>24951.7837</v>
      </c>
      <c r="F3292">
        <v>832</v>
      </c>
    </row>
    <row r="3293" spans="1:6" x14ac:dyDescent="0.3">
      <c r="A3293">
        <v>705017</v>
      </c>
      <c r="B3293" t="s">
        <v>77</v>
      </c>
      <c r="C3293" t="s">
        <v>225</v>
      </c>
      <c r="D3293" s="31">
        <v>30.880233</v>
      </c>
      <c r="E3293" s="11">
        <v>19053.104200000002</v>
      </c>
      <c r="F3293">
        <v>617</v>
      </c>
    </row>
    <row r="3294" spans="1:6" x14ac:dyDescent="0.3">
      <c r="A3294">
        <v>705017</v>
      </c>
      <c r="B3294" t="s">
        <v>154</v>
      </c>
      <c r="C3294">
        <v>2</v>
      </c>
      <c r="D3294" s="31">
        <v>18.135406</v>
      </c>
      <c r="E3294" s="11">
        <v>18226.083999999999</v>
      </c>
      <c r="F3294">
        <v>1005</v>
      </c>
    </row>
    <row r="3295" spans="1:6" x14ac:dyDescent="0.3">
      <c r="A3295">
        <v>705017</v>
      </c>
      <c r="B3295" t="s">
        <v>136</v>
      </c>
      <c r="C3295">
        <v>2</v>
      </c>
      <c r="D3295" s="31">
        <v>28.173608000000002</v>
      </c>
      <c r="E3295" s="11">
        <v>16481.5609</v>
      </c>
      <c r="F3295">
        <v>585</v>
      </c>
    </row>
    <row r="3296" spans="1:6" x14ac:dyDescent="0.3">
      <c r="A3296">
        <v>705017</v>
      </c>
      <c r="B3296" t="s">
        <v>144</v>
      </c>
      <c r="C3296">
        <v>2</v>
      </c>
      <c r="D3296" s="31">
        <v>30.244298000000001</v>
      </c>
      <c r="E3296" s="11">
        <v>15364.103499999999</v>
      </c>
      <c r="F3296">
        <v>508</v>
      </c>
    </row>
    <row r="3297" spans="1:6" x14ac:dyDescent="0.3">
      <c r="A3297">
        <v>705017</v>
      </c>
      <c r="B3297" t="s">
        <v>56</v>
      </c>
      <c r="C3297">
        <v>4</v>
      </c>
      <c r="D3297" s="31">
        <v>50.663387999999998</v>
      </c>
      <c r="E3297" s="11">
        <v>15199.0164</v>
      </c>
      <c r="F3297">
        <v>300</v>
      </c>
    </row>
    <row r="3298" spans="1:6" x14ac:dyDescent="0.3">
      <c r="A3298">
        <v>705017</v>
      </c>
      <c r="B3298" t="s">
        <v>151</v>
      </c>
      <c r="C3298" t="s">
        <v>225</v>
      </c>
      <c r="D3298" s="31">
        <v>34.621623</v>
      </c>
      <c r="E3298" s="11">
        <v>15129.649600000001</v>
      </c>
      <c r="F3298">
        <v>437</v>
      </c>
    </row>
    <row r="3299" spans="1:6" x14ac:dyDescent="0.3">
      <c r="A3299">
        <v>705017</v>
      </c>
      <c r="B3299" t="s">
        <v>77</v>
      </c>
      <c r="C3299">
        <v>2</v>
      </c>
      <c r="D3299" s="31">
        <v>30.482799</v>
      </c>
      <c r="E3299" s="11">
        <v>13016.1554</v>
      </c>
      <c r="F3299">
        <v>427</v>
      </c>
    </row>
    <row r="3300" spans="1:6" x14ac:dyDescent="0.3">
      <c r="A3300">
        <v>705017</v>
      </c>
      <c r="B3300" t="s">
        <v>151</v>
      </c>
      <c r="C3300">
        <v>3</v>
      </c>
      <c r="D3300" s="31">
        <v>34.661000000000001</v>
      </c>
      <c r="E3300" s="11">
        <v>12477.96</v>
      </c>
      <c r="F3300">
        <v>360</v>
      </c>
    </row>
    <row r="3301" spans="1:6" x14ac:dyDescent="0.3">
      <c r="A3301">
        <v>705017</v>
      </c>
      <c r="B3301" t="s">
        <v>42</v>
      </c>
      <c r="C3301">
        <v>2</v>
      </c>
      <c r="D3301" s="31">
        <v>30.115561</v>
      </c>
      <c r="E3301" s="11">
        <v>11805.3</v>
      </c>
      <c r="F3301">
        <v>392</v>
      </c>
    </row>
    <row r="3302" spans="1:6" x14ac:dyDescent="0.3">
      <c r="A3302">
        <v>705017</v>
      </c>
      <c r="B3302" t="s">
        <v>89</v>
      </c>
      <c r="C3302" t="s">
        <v>225</v>
      </c>
      <c r="D3302" s="31">
        <v>36.640852000000002</v>
      </c>
      <c r="E3302" s="11">
        <v>11688.4319</v>
      </c>
      <c r="F3302">
        <v>319</v>
      </c>
    </row>
    <row r="3303" spans="1:6" x14ac:dyDescent="0.3">
      <c r="A3303">
        <v>705017</v>
      </c>
      <c r="B3303" t="s">
        <v>144</v>
      </c>
      <c r="C3303">
        <v>1</v>
      </c>
      <c r="D3303" s="31">
        <v>30.2469</v>
      </c>
      <c r="E3303" s="11">
        <v>11312.3406</v>
      </c>
      <c r="F3303">
        <v>374</v>
      </c>
    </row>
    <row r="3304" spans="1:6" x14ac:dyDescent="0.3">
      <c r="A3304">
        <v>705015</v>
      </c>
      <c r="B3304" t="s">
        <v>68</v>
      </c>
      <c r="C3304" t="s">
        <v>225</v>
      </c>
      <c r="D3304" s="31">
        <v>27.240337</v>
      </c>
      <c r="E3304" s="11">
        <v>19122.717100000002</v>
      </c>
      <c r="F3304">
        <v>702</v>
      </c>
    </row>
    <row r="3305" spans="1:6" x14ac:dyDescent="0.3">
      <c r="A3305">
        <v>705015</v>
      </c>
      <c r="B3305" t="s">
        <v>56</v>
      </c>
      <c r="C3305" t="s">
        <v>225</v>
      </c>
      <c r="D3305" s="31">
        <v>50.682899999999997</v>
      </c>
      <c r="E3305" s="11">
        <v>16015.796399999999</v>
      </c>
      <c r="F3305">
        <v>316</v>
      </c>
    </row>
    <row r="3306" spans="1:6" x14ac:dyDescent="0.3">
      <c r="A3306">
        <v>705015</v>
      </c>
      <c r="B3306" t="s">
        <v>130</v>
      </c>
      <c r="C3306" t="s">
        <v>225</v>
      </c>
      <c r="D3306" s="31">
        <v>41.784351000000001</v>
      </c>
      <c r="E3306" s="11">
        <v>12242.814899999999</v>
      </c>
      <c r="F3306">
        <v>293</v>
      </c>
    </row>
    <row r="3307" spans="1:6" x14ac:dyDescent="0.3">
      <c r="A3307">
        <v>705012</v>
      </c>
      <c r="B3307" t="s">
        <v>68</v>
      </c>
      <c r="C3307" t="s">
        <v>225</v>
      </c>
      <c r="D3307" s="31">
        <v>78.353652999999994</v>
      </c>
      <c r="E3307" s="11">
        <v>3247993.9786999999</v>
      </c>
      <c r="F3307">
        <v>41453</v>
      </c>
    </row>
    <row r="3308" spans="1:6" x14ac:dyDescent="0.3">
      <c r="A3308">
        <v>705012</v>
      </c>
      <c r="B3308" t="s">
        <v>68</v>
      </c>
      <c r="C3308">
        <v>3</v>
      </c>
      <c r="D3308" s="31">
        <v>77.272749000000005</v>
      </c>
      <c r="E3308" s="11">
        <v>831532.05920000002</v>
      </c>
      <c r="F3308">
        <v>10761</v>
      </c>
    </row>
    <row r="3309" spans="1:6" x14ac:dyDescent="0.3">
      <c r="A3309">
        <v>705012</v>
      </c>
      <c r="B3309" t="s">
        <v>56</v>
      </c>
      <c r="C3309" t="s">
        <v>225</v>
      </c>
      <c r="D3309" s="31">
        <v>147.74438900000001</v>
      </c>
      <c r="E3309" s="11">
        <v>700456.1496</v>
      </c>
      <c r="F3309">
        <v>4741</v>
      </c>
    </row>
    <row r="3310" spans="1:6" x14ac:dyDescent="0.3">
      <c r="A3310">
        <v>705012</v>
      </c>
      <c r="B3310" t="s">
        <v>42</v>
      </c>
      <c r="C3310" t="s">
        <v>225</v>
      </c>
      <c r="D3310" s="31">
        <v>82.814436999999998</v>
      </c>
      <c r="E3310" s="11">
        <v>593282.6298</v>
      </c>
      <c r="F3310">
        <v>7164</v>
      </c>
    </row>
    <row r="3311" spans="1:6" x14ac:dyDescent="0.3">
      <c r="A3311">
        <v>705012</v>
      </c>
      <c r="B3311" t="s">
        <v>68</v>
      </c>
      <c r="C3311">
        <v>2</v>
      </c>
      <c r="D3311" s="31">
        <v>74.498213000000007</v>
      </c>
      <c r="E3311" s="11">
        <v>455109.58720000001</v>
      </c>
      <c r="F3311">
        <v>6109</v>
      </c>
    </row>
    <row r="3312" spans="1:6" x14ac:dyDescent="0.3">
      <c r="A3312">
        <v>705012</v>
      </c>
      <c r="B3312" t="s">
        <v>56</v>
      </c>
      <c r="C3312">
        <v>3</v>
      </c>
      <c r="D3312" s="31">
        <v>146.55983000000001</v>
      </c>
      <c r="E3312" s="11">
        <v>341044.72489999997</v>
      </c>
      <c r="F3312">
        <v>2327</v>
      </c>
    </row>
    <row r="3313" spans="1:6" x14ac:dyDescent="0.3">
      <c r="A3313">
        <v>705012</v>
      </c>
      <c r="B3313" t="s">
        <v>68</v>
      </c>
      <c r="C3313">
        <v>1</v>
      </c>
      <c r="D3313" s="31">
        <v>75.611108999999999</v>
      </c>
      <c r="E3313" s="11">
        <v>309400.6594</v>
      </c>
      <c r="F3313">
        <v>4092</v>
      </c>
    </row>
    <row r="3314" spans="1:6" x14ac:dyDescent="0.3">
      <c r="A3314">
        <v>705012</v>
      </c>
      <c r="B3314" t="s">
        <v>56</v>
      </c>
      <c r="C3314">
        <v>2</v>
      </c>
      <c r="D3314" s="31">
        <v>144.85740999999999</v>
      </c>
      <c r="E3314" s="11">
        <v>278271.08549999999</v>
      </c>
      <c r="F3314">
        <v>1921</v>
      </c>
    </row>
    <row r="3315" spans="1:6" x14ac:dyDescent="0.3">
      <c r="A3315">
        <v>705012</v>
      </c>
      <c r="B3315" t="s">
        <v>154</v>
      </c>
      <c r="C3315" t="s">
        <v>225</v>
      </c>
      <c r="D3315" s="31">
        <v>79.878398000000004</v>
      </c>
      <c r="E3315" s="11">
        <v>204488.69990000001</v>
      </c>
      <c r="F3315">
        <v>2560</v>
      </c>
    </row>
    <row r="3316" spans="1:6" x14ac:dyDescent="0.3">
      <c r="A3316">
        <v>705012</v>
      </c>
      <c r="B3316" t="s">
        <v>77</v>
      </c>
      <c r="C3316" t="s">
        <v>225</v>
      </c>
      <c r="D3316" s="31">
        <v>82.924409999999995</v>
      </c>
      <c r="E3316" s="11">
        <v>198852.73670000001</v>
      </c>
      <c r="F3316">
        <v>2398</v>
      </c>
    </row>
    <row r="3317" spans="1:6" x14ac:dyDescent="0.3">
      <c r="A3317">
        <v>705012</v>
      </c>
      <c r="B3317" t="s">
        <v>77</v>
      </c>
      <c r="C3317">
        <v>3</v>
      </c>
      <c r="D3317" s="31">
        <v>87.735326999999998</v>
      </c>
      <c r="E3317" s="11">
        <v>163801.8566</v>
      </c>
      <c r="F3317">
        <v>1867</v>
      </c>
    </row>
    <row r="3318" spans="1:6" x14ac:dyDescent="0.3">
      <c r="A3318">
        <v>705012</v>
      </c>
      <c r="B3318" t="s">
        <v>101</v>
      </c>
      <c r="C3318" t="s">
        <v>225</v>
      </c>
      <c r="D3318" s="31">
        <v>88.964616000000007</v>
      </c>
      <c r="E3318" s="11">
        <v>163161.10639999999</v>
      </c>
      <c r="F3318">
        <v>1834</v>
      </c>
    </row>
    <row r="3319" spans="1:6" x14ac:dyDescent="0.3">
      <c r="A3319">
        <v>705012</v>
      </c>
      <c r="B3319" t="s">
        <v>154</v>
      </c>
      <c r="C3319">
        <v>3</v>
      </c>
      <c r="D3319" s="31">
        <v>89.782516999999999</v>
      </c>
      <c r="E3319" s="11">
        <v>160531.14060000001</v>
      </c>
      <c r="F3319">
        <v>1788</v>
      </c>
    </row>
    <row r="3320" spans="1:6" x14ac:dyDescent="0.3">
      <c r="A3320">
        <v>705012</v>
      </c>
      <c r="B3320" t="s">
        <v>101</v>
      </c>
      <c r="C3320">
        <v>3</v>
      </c>
      <c r="D3320" s="31">
        <v>91.813096999999999</v>
      </c>
      <c r="E3320" s="11">
        <v>150848.91880000001</v>
      </c>
      <c r="F3320">
        <v>1643</v>
      </c>
    </row>
    <row r="3321" spans="1:6" x14ac:dyDescent="0.3">
      <c r="A3321">
        <v>705012</v>
      </c>
      <c r="B3321" t="s">
        <v>56</v>
      </c>
      <c r="C3321">
        <v>1</v>
      </c>
      <c r="D3321" s="31">
        <v>145.43704099999999</v>
      </c>
      <c r="E3321" s="11">
        <v>141073.93</v>
      </c>
      <c r="F3321">
        <v>970</v>
      </c>
    </row>
    <row r="3322" spans="1:6" x14ac:dyDescent="0.3">
      <c r="A3322">
        <v>705012</v>
      </c>
      <c r="B3322" t="s">
        <v>42</v>
      </c>
      <c r="C3322">
        <v>3</v>
      </c>
      <c r="D3322" s="31">
        <v>83.730794000000003</v>
      </c>
      <c r="E3322" s="11">
        <v>130787.50169999999</v>
      </c>
      <c r="F3322">
        <v>1562</v>
      </c>
    </row>
    <row r="3323" spans="1:6" x14ac:dyDescent="0.3">
      <c r="A3323">
        <v>705012</v>
      </c>
      <c r="B3323" t="s">
        <v>68</v>
      </c>
      <c r="C3323">
        <v>4</v>
      </c>
      <c r="D3323" s="31">
        <v>80.2804</v>
      </c>
      <c r="E3323" s="11">
        <v>121785.3668</v>
      </c>
      <c r="F3323">
        <v>1517</v>
      </c>
    </row>
    <row r="3324" spans="1:6" x14ac:dyDescent="0.3">
      <c r="A3324">
        <v>705012</v>
      </c>
      <c r="B3324" t="s">
        <v>42</v>
      </c>
      <c r="C3324">
        <v>2</v>
      </c>
      <c r="D3324" s="31">
        <v>82.521259999999998</v>
      </c>
      <c r="E3324" s="11">
        <v>100758.4592</v>
      </c>
      <c r="F3324">
        <v>1221</v>
      </c>
    </row>
    <row r="3325" spans="1:6" x14ac:dyDescent="0.3">
      <c r="A3325">
        <v>705012</v>
      </c>
      <c r="B3325" t="s">
        <v>116</v>
      </c>
      <c r="C3325" t="s">
        <v>225</v>
      </c>
      <c r="D3325" s="31">
        <v>82.913970000000006</v>
      </c>
      <c r="E3325" s="11">
        <v>82250.6584</v>
      </c>
      <c r="F3325">
        <v>992</v>
      </c>
    </row>
    <row r="3326" spans="1:6" x14ac:dyDescent="0.3">
      <c r="A3326">
        <v>705012</v>
      </c>
      <c r="B3326" t="s">
        <v>136</v>
      </c>
      <c r="C3326" t="s">
        <v>225</v>
      </c>
      <c r="D3326" s="31">
        <v>80.364217999999994</v>
      </c>
      <c r="E3326" s="11">
        <v>80123.125899999999</v>
      </c>
      <c r="F3326">
        <v>997</v>
      </c>
    </row>
    <row r="3327" spans="1:6" x14ac:dyDescent="0.3">
      <c r="A3327">
        <v>705012</v>
      </c>
      <c r="B3327" t="s">
        <v>135</v>
      </c>
      <c r="C3327" t="s">
        <v>225</v>
      </c>
      <c r="D3327" s="31">
        <v>82.501694999999998</v>
      </c>
      <c r="E3327" s="11">
        <v>66166.359899999996</v>
      </c>
      <c r="F3327">
        <v>802</v>
      </c>
    </row>
    <row r="3328" spans="1:6" x14ac:dyDescent="0.3">
      <c r="A3328">
        <v>705012</v>
      </c>
      <c r="B3328" t="s">
        <v>42</v>
      </c>
      <c r="C3328">
        <v>1</v>
      </c>
      <c r="D3328" s="31">
        <v>83.838593000000003</v>
      </c>
      <c r="E3328" s="11">
        <v>65477.941200000001</v>
      </c>
      <c r="F3328">
        <v>781</v>
      </c>
    </row>
    <row r="3329" spans="1:6" x14ac:dyDescent="0.3">
      <c r="A3329">
        <v>705012</v>
      </c>
      <c r="B3329" t="s">
        <v>154</v>
      </c>
      <c r="C3329">
        <v>2</v>
      </c>
      <c r="D3329" s="31">
        <v>83.656846999999999</v>
      </c>
      <c r="E3329" s="11">
        <v>62240.6947</v>
      </c>
      <c r="F3329">
        <v>744</v>
      </c>
    </row>
    <row r="3330" spans="1:6" x14ac:dyDescent="0.3">
      <c r="A3330">
        <v>705012</v>
      </c>
      <c r="B3330" t="s">
        <v>174</v>
      </c>
      <c r="C3330" t="s">
        <v>225</v>
      </c>
      <c r="D3330" s="31">
        <v>101.343169</v>
      </c>
      <c r="E3330" s="11">
        <v>60400.5288</v>
      </c>
      <c r="F3330">
        <v>596</v>
      </c>
    </row>
    <row r="3331" spans="1:6" x14ac:dyDescent="0.3">
      <c r="A3331">
        <v>705012</v>
      </c>
      <c r="B3331" t="s">
        <v>136</v>
      </c>
      <c r="C3331">
        <v>3</v>
      </c>
      <c r="D3331" s="31">
        <v>93.295084000000003</v>
      </c>
      <c r="E3331" s="11">
        <v>54764.214599999999</v>
      </c>
      <c r="F3331">
        <v>587</v>
      </c>
    </row>
    <row r="3332" spans="1:6" x14ac:dyDescent="0.3">
      <c r="A3332">
        <v>705012</v>
      </c>
      <c r="B3332" t="s">
        <v>77</v>
      </c>
      <c r="C3332">
        <v>2</v>
      </c>
      <c r="D3332" s="31">
        <v>85.463875000000002</v>
      </c>
      <c r="E3332" s="11">
        <v>51449.253199999999</v>
      </c>
      <c r="F3332">
        <v>602</v>
      </c>
    </row>
    <row r="3333" spans="1:6" x14ac:dyDescent="0.3">
      <c r="A3333">
        <v>705012</v>
      </c>
      <c r="B3333" t="s">
        <v>101</v>
      </c>
      <c r="C3333">
        <v>1</v>
      </c>
      <c r="D3333" s="31">
        <v>90.276635999999996</v>
      </c>
      <c r="E3333" s="11">
        <v>50554.916299999997</v>
      </c>
      <c r="F3333">
        <v>560</v>
      </c>
    </row>
    <row r="3334" spans="1:6" x14ac:dyDescent="0.3">
      <c r="A3334">
        <v>705012</v>
      </c>
      <c r="B3334" t="s">
        <v>136</v>
      </c>
      <c r="C3334">
        <v>2</v>
      </c>
      <c r="D3334" s="31">
        <v>80.575425999999993</v>
      </c>
      <c r="E3334" s="11">
        <v>45444.540699999998</v>
      </c>
      <c r="F3334">
        <v>564</v>
      </c>
    </row>
    <row r="3335" spans="1:6" x14ac:dyDescent="0.3">
      <c r="A3335">
        <v>705012</v>
      </c>
      <c r="B3335" t="s">
        <v>56</v>
      </c>
      <c r="C3335">
        <v>4</v>
      </c>
      <c r="D3335" s="31">
        <v>146.06228200000001</v>
      </c>
      <c r="E3335" s="11">
        <v>44256.871500000001</v>
      </c>
      <c r="F3335">
        <v>303</v>
      </c>
    </row>
    <row r="3336" spans="1:6" x14ac:dyDescent="0.3">
      <c r="A3336">
        <v>705012</v>
      </c>
      <c r="B3336" t="s">
        <v>37</v>
      </c>
      <c r="C3336" t="s">
        <v>225</v>
      </c>
      <c r="D3336" s="31">
        <v>100.42501799999999</v>
      </c>
      <c r="E3336" s="11">
        <v>41575.957600000002</v>
      </c>
      <c r="F3336">
        <v>414</v>
      </c>
    </row>
    <row r="3337" spans="1:6" x14ac:dyDescent="0.3">
      <c r="A3337">
        <v>705012</v>
      </c>
      <c r="B3337" t="s">
        <v>37</v>
      </c>
      <c r="C3337">
        <v>3</v>
      </c>
      <c r="D3337" s="31">
        <v>100.55447599999999</v>
      </c>
      <c r="E3337" s="11">
        <v>41428.4444</v>
      </c>
      <c r="F3337">
        <v>412</v>
      </c>
    </row>
    <row r="3338" spans="1:6" x14ac:dyDescent="0.3">
      <c r="A3338">
        <v>705012</v>
      </c>
      <c r="B3338" t="s">
        <v>95</v>
      </c>
      <c r="C3338" t="s">
        <v>225</v>
      </c>
      <c r="D3338" s="31">
        <v>86.73312</v>
      </c>
      <c r="E3338" s="11">
        <v>40677.833700000003</v>
      </c>
      <c r="F3338">
        <v>469</v>
      </c>
    </row>
    <row r="3339" spans="1:6" x14ac:dyDescent="0.3">
      <c r="A3339">
        <v>705012</v>
      </c>
      <c r="B3339" t="s">
        <v>75</v>
      </c>
      <c r="C3339">
        <v>3</v>
      </c>
      <c r="D3339" s="31">
        <v>89.019653000000005</v>
      </c>
      <c r="E3339" s="11">
        <v>34450.606</v>
      </c>
      <c r="F3339">
        <v>387</v>
      </c>
    </row>
    <row r="3340" spans="1:6" x14ac:dyDescent="0.3">
      <c r="A3340">
        <v>705012</v>
      </c>
      <c r="B3340" t="s">
        <v>101</v>
      </c>
      <c r="C3340">
        <v>4</v>
      </c>
      <c r="D3340" s="31">
        <v>91.22551</v>
      </c>
      <c r="E3340" s="11">
        <v>33023.634700000002</v>
      </c>
      <c r="F3340">
        <v>362</v>
      </c>
    </row>
    <row r="3341" spans="1:6" x14ac:dyDescent="0.3">
      <c r="A3341">
        <v>705012</v>
      </c>
      <c r="B3341" t="s">
        <v>174</v>
      </c>
      <c r="C3341">
        <v>3</v>
      </c>
      <c r="D3341" s="31">
        <v>105.335993</v>
      </c>
      <c r="E3341" s="11">
        <v>32338.15</v>
      </c>
      <c r="F3341">
        <v>307</v>
      </c>
    </row>
    <row r="3342" spans="1:6" x14ac:dyDescent="0.3">
      <c r="A3342">
        <v>705012</v>
      </c>
      <c r="B3342" t="s">
        <v>101</v>
      </c>
      <c r="C3342">
        <v>2</v>
      </c>
      <c r="D3342" s="31">
        <v>91.034492</v>
      </c>
      <c r="E3342" s="11">
        <v>27037.244299999998</v>
      </c>
      <c r="F3342">
        <v>297</v>
      </c>
    </row>
    <row r="3343" spans="1:6" x14ac:dyDescent="0.3">
      <c r="A3343">
        <v>705012</v>
      </c>
      <c r="B3343" t="s">
        <v>42</v>
      </c>
      <c r="C3343">
        <v>4</v>
      </c>
      <c r="D3343" s="31">
        <v>84.270067999999995</v>
      </c>
      <c r="E3343" s="11">
        <v>26629.3416</v>
      </c>
      <c r="F3343">
        <v>316</v>
      </c>
    </row>
    <row r="3344" spans="1:6" x14ac:dyDescent="0.3">
      <c r="A3344">
        <v>705012</v>
      </c>
      <c r="B3344" t="s">
        <v>37</v>
      </c>
      <c r="C3344">
        <v>1</v>
      </c>
      <c r="D3344" s="31">
        <v>100.254825</v>
      </c>
      <c r="E3344" s="11">
        <v>26266.7644</v>
      </c>
      <c r="F3344">
        <v>262</v>
      </c>
    </row>
    <row r="3345" spans="1:6" x14ac:dyDescent="0.3">
      <c r="A3345">
        <v>705012</v>
      </c>
      <c r="B3345" t="s">
        <v>158</v>
      </c>
      <c r="C3345" t="s">
        <v>225</v>
      </c>
      <c r="D3345" s="31">
        <v>80.280006</v>
      </c>
      <c r="E3345" s="11">
        <v>25207.921999999999</v>
      </c>
      <c r="F3345">
        <v>314</v>
      </c>
    </row>
    <row r="3346" spans="1:6" x14ac:dyDescent="0.3">
      <c r="A3346">
        <v>705012</v>
      </c>
      <c r="B3346" t="s">
        <v>116</v>
      </c>
      <c r="C3346">
        <v>3</v>
      </c>
      <c r="D3346" s="31">
        <v>83.336113999999995</v>
      </c>
      <c r="E3346" s="11">
        <v>24834.162</v>
      </c>
      <c r="F3346">
        <v>298</v>
      </c>
    </row>
    <row r="3347" spans="1:6" x14ac:dyDescent="0.3">
      <c r="A3347">
        <v>705012</v>
      </c>
      <c r="B3347" t="s">
        <v>144</v>
      </c>
      <c r="C3347" t="s">
        <v>225</v>
      </c>
      <c r="D3347" s="31">
        <v>81.554322999999997</v>
      </c>
      <c r="E3347" s="11">
        <v>24792.514299999999</v>
      </c>
      <c r="F3347">
        <v>304</v>
      </c>
    </row>
    <row r="3348" spans="1:6" x14ac:dyDescent="0.3">
      <c r="A3348">
        <v>705012</v>
      </c>
      <c r="B3348" t="s">
        <v>154</v>
      </c>
      <c r="C3348">
        <v>1</v>
      </c>
      <c r="D3348" s="31">
        <v>89.244935999999996</v>
      </c>
      <c r="E3348" s="11">
        <v>24542.357499999998</v>
      </c>
      <c r="F3348">
        <v>275</v>
      </c>
    </row>
    <row r="3349" spans="1:6" x14ac:dyDescent="0.3">
      <c r="A3349">
        <v>705012</v>
      </c>
      <c r="B3349" t="s">
        <v>79</v>
      </c>
      <c r="C3349" t="s">
        <v>225</v>
      </c>
      <c r="D3349" s="31">
        <v>79.813192000000001</v>
      </c>
      <c r="E3349" s="11">
        <v>17638.715499999998</v>
      </c>
      <c r="F3349">
        <v>221</v>
      </c>
    </row>
    <row r="3350" spans="1:6" x14ac:dyDescent="0.3">
      <c r="A3350">
        <v>705012</v>
      </c>
      <c r="B3350" t="s">
        <v>130</v>
      </c>
      <c r="C3350" t="s">
        <v>225</v>
      </c>
      <c r="D3350" s="31">
        <v>114.683431</v>
      </c>
      <c r="E3350" s="11">
        <v>17202.5147</v>
      </c>
      <c r="F3350">
        <v>150</v>
      </c>
    </row>
    <row r="3351" spans="1:6" x14ac:dyDescent="0.3">
      <c r="A3351">
        <v>705012</v>
      </c>
      <c r="B3351" t="s">
        <v>75</v>
      </c>
      <c r="C3351" t="s">
        <v>225</v>
      </c>
      <c r="D3351" s="31">
        <v>86.034706</v>
      </c>
      <c r="E3351" s="11">
        <v>16260.559600000001</v>
      </c>
      <c r="F3351">
        <v>189</v>
      </c>
    </row>
    <row r="3352" spans="1:6" x14ac:dyDescent="0.3">
      <c r="A3352">
        <v>705012</v>
      </c>
      <c r="B3352" t="s">
        <v>95</v>
      </c>
      <c r="C3352">
        <v>3</v>
      </c>
      <c r="D3352" s="31">
        <v>85.774068999999997</v>
      </c>
      <c r="E3352" s="11">
        <v>16125.525100000001</v>
      </c>
      <c r="F3352">
        <v>188</v>
      </c>
    </row>
    <row r="3353" spans="1:6" x14ac:dyDescent="0.3">
      <c r="A3353">
        <v>705012</v>
      </c>
      <c r="B3353" t="s">
        <v>89</v>
      </c>
      <c r="C3353">
        <v>3</v>
      </c>
      <c r="D3353" s="31">
        <v>115.96432</v>
      </c>
      <c r="E3353" s="11">
        <v>14379.575800000001</v>
      </c>
      <c r="F3353">
        <v>124</v>
      </c>
    </row>
    <row r="3354" spans="1:6" x14ac:dyDescent="0.3">
      <c r="A3354">
        <v>705012</v>
      </c>
      <c r="B3354" t="s">
        <v>154</v>
      </c>
      <c r="C3354">
        <v>4</v>
      </c>
      <c r="D3354" s="31">
        <v>94.685695999999993</v>
      </c>
      <c r="E3354" s="11">
        <v>14297.540199999999</v>
      </c>
      <c r="F3354">
        <v>151</v>
      </c>
    </row>
    <row r="3355" spans="1:6" x14ac:dyDescent="0.3">
      <c r="A3355">
        <v>705012</v>
      </c>
      <c r="B3355" t="s">
        <v>77</v>
      </c>
      <c r="C3355">
        <v>1</v>
      </c>
      <c r="D3355" s="31">
        <v>88.91</v>
      </c>
      <c r="E3355" s="11">
        <v>14136.69</v>
      </c>
      <c r="F3355">
        <v>159</v>
      </c>
    </row>
    <row r="3356" spans="1:6" x14ac:dyDescent="0.3">
      <c r="A3356">
        <v>705012</v>
      </c>
      <c r="B3356" t="s">
        <v>155</v>
      </c>
      <c r="C3356" t="s">
        <v>225</v>
      </c>
      <c r="D3356" s="31">
        <v>93.508572999999998</v>
      </c>
      <c r="E3356" s="11">
        <v>13652.2518</v>
      </c>
      <c r="F3356">
        <v>146</v>
      </c>
    </row>
    <row r="3357" spans="1:6" x14ac:dyDescent="0.3">
      <c r="A3357">
        <v>705012</v>
      </c>
      <c r="B3357" t="s">
        <v>116</v>
      </c>
      <c r="C3357">
        <v>1</v>
      </c>
      <c r="D3357" s="31">
        <v>83.978707</v>
      </c>
      <c r="E3357" s="11">
        <v>13352.6145</v>
      </c>
      <c r="F3357">
        <v>159</v>
      </c>
    </row>
    <row r="3358" spans="1:6" x14ac:dyDescent="0.3">
      <c r="A3358">
        <v>705012</v>
      </c>
      <c r="B3358" t="s">
        <v>174</v>
      </c>
      <c r="C3358">
        <v>1</v>
      </c>
      <c r="D3358" s="31">
        <v>110.893277</v>
      </c>
      <c r="E3358" s="11">
        <v>13196.3</v>
      </c>
      <c r="F3358">
        <v>119</v>
      </c>
    </row>
    <row r="3359" spans="1:6" x14ac:dyDescent="0.3">
      <c r="A3359">
        <v>705012</v>
      </c>
      <c r="B3359" t="s">
        <v>116</v>
      </c>
      <c r="C3359">
        <v>2</v>
      </c>
      <c r="D3359" s="31">
        <v>82.867768999999996</v>
      </c>
      <c r="E3359" s="11">
        <v>12927.371999999999</v>
      </c>
      <c r="F3359">
        <v>156</v>
      </c>
    </row>
    <row r="3360" spans="1:6" x14ac:dyDescent="0.3">
      <c r="A3360">
        <v>705012</v>
      </c>
      <c r="B3360" t="s">
        <v>174</v>
      </c>
      <c r="C3360">
        <v>2</v>
      </c>
      <c r="D3360" s="31">
        <v>109.550462</v>
      </c>
      <c r="E3360" s="11">
        <v>11831.45</v>
      </c>
      <c r="F3360">
        <v>108</v>
      </c>
    </row>
    <row r="3361" spans="1:6" x14ac:dyDescent="0.3">
      <c r="A3361">
        <v>705012</v>
      </c>
      <c r="B3361" t="s">
        <v>136</v>
      </c>
      <c r="C3361">
        <v>1</v>
      </c>
      <c r="D3361" s="31">
        <v>87.062719000000001</v>
      </c>
      <c r="E3361" s="11">
        <v>11753.4671</v>
      </c>
      <c r="F3361">
        <v>135</v>
      </c>
    </row>
    <row r="3362" spans="1:6" x14ac:dyDescent="0.3">
      <c r="A3362">
        <v>705012</v>
      </c>
      <c r="B3362" t="s">
        <v>135</v>
      </c>
      <c r="C3362">
        <v>3</v>
      </c>
      <c r="D3362" s="31">
        <v>85.424076999999997</v>
      </c>
      <c r="E3362" s="11">
        <v>11190.554099999999</v>
      </c>
      <c r="F3362">
        <v>131</v>
      </c>
    </row>
    <row r="3363" spans="1:6" x14ac:dyDescent="0.3">
      <c r="A3363">
        <v>705012</v>
      </c>
      <c r="B3363" t="s">
        <v>174</v>
      </c>
      <c r="C3363">
        <v>4</v>
      </c>
      <c r="D3363" s="31">
        <v>111.404591</v>
      </c>
      <c r="E3363" s="11">
        <v>10917.65</v>
      </c>
      <c r="F3363">
        <v>98</v>
      </c>
    </row>
    <row r="3364" spans="1:6" x14ac:dyDescent="0.3">
      <c r="A3364">
        <v>705012</v>
      </c>
      <c r="B3364" t="s">
        <v>158</v>
      </c>
      <c r="C3364">
        <v>1</v>
      </c>
      <c r="D3364" s="31">
        <v>80.750760999999997</v>
      </c>
      <c r="E3364" s="11">
        <v>10901.352800000001</v>
      </c>
      <c r="F3364">
        <v>135</v>
      </c>
    </row>
    <row r="3365" spans="1:6" x14ac:dyDescent="0.3">
      <c r="A3365">
        <v>705012</v>
      </c>
      <c r="B3365" t="s">
        <v>79</v>
      </c>
      <c r="C3365">
        <v>3</v>
      </c>
      <c r="D3365" s="31">
        <v>91.805541000000005</v>
      </c>
      <c r="E3365" s="11">
        <v>10649.442800000001</v>
      </c>
      <c r="F3365">
        <v>116</v>
      </c>
    </row>
    <row r="3366" spans="1:6" x14ac:dyDescent="0.3">
      <c r="A3366">
        <v>705008</v>
      </c>
      <c r="B3366" t="s">
        <v>56</v>
      </c>
      <c r="C3366" t="s">
        <v>225</v>
      </c>
      <c r="D3366" s="31">
        <v>97.170699999999997</v>
      </c>
      <c r="E3366" s="11">
        <v>2457349.8322999999</v>
      </c>
      <c r="F3366">
        <v>25289</v>
      </c>
    </row>
    <row r="3367" spans="1:6" x14ac:dyDescent="0.3">
      <c r="A3367">
        <v>705008</v>
      </c>
      <c r="B3367" t="s">
        <v>56</v>
      </c>
      <c r="C3367">
        <v>2</v>
      </c>
      <c r="D3367" s="31">
        <v>97.170699999999997</v>
      </c>
      <c r="E3367" s="11">
        <v>372163.78100000002</v>
      </c>
      <c r="F3367">
        <v>3830</v>
      </c>
    </row>
    <row r="3368" spans="1:6" x14ac:dyDescent="0.3">
      <c r="A3368">
        <v>705008</v>
      </c>
      <c r="B3368" t="s">
        <v>56</v>
      </c>
      <c r="C3368">
        <v>3</v>
      </c>
      <c r="D3368" s="31">
        <v>97.170699999999997</v>
      </c>
      <c r="E3368" s="11">
        <v>343109.74170000001</v>
      </c>
      <c r="F3368">
        <v>3531</v>
      </c>
    </row>
    <row r="3369" spans="1:6" x14ac:dyDescent="0.3">
      <c r="A3369">
        <v>705008</v>
      </c>
      <c r="B3369" t="s">
        <v>77</v>
      </c>
      <c r="C3369" t="s">
        <v>225</v>
      </c>
      <c r="D3369" s="31">
        <v>54.067005999999999</v>
      </c>
      <c r="E3369" s="11">
        <v>277634.0808</v>
      </c>
      <c r="F3369">
        <v>5135</v>
      </c>
    </row>
    <row r="3370" spans="1:6" x14ac:dyDescent="0.3">
      <c r="A3370">
        <v>705008</v>
      </c>
      <c r="B3370" t="s">
        <v>68</v>
      </c>
      <c r="C3370" t="s">
        <v>225</v>
      </c>
      <c r="D3370" s="31">
        <v>52.334902</v>
      </c>
      <c r="E3370" s="11">
        <v>256650.36110000001</v>
      </c>
      <c r="F3370">
        <v>4904</v>
      </c>
    </row>
    <row r="3371" spans="1:6" x14ac:dyDescent="0.3">
      <c r="A3371">
        <v>705008</v>
      </c>
      <c r="B3371" t="s">
        <v>56</v>
      </c>
      <c r="C3371">
        <v>1</v>
      </c>
      <c r="D3371" s="31">
        <v>97.170699999999997</v>
      </c>
      <c r="E3371" s="11">
        <v>195604.61910000001</v>
      </c>
      <c r="F3371">
        <v>2013</v>
      </c>
    </row>
    <row r="3372" spans="1:6" x14ac:dyDescent="0.3">
      <c r="A3372">
        <v>705008</v>
      </c>
      <c r="B3372" t="s">
        <v>77</v>
      </c>
      <c r="C3372">
        <v>3</v>
      </c>
      <c r="D3372" s="31">
        <v>53.853304000000001</v>
      </c>
      <c r="E3372" s="11">
        <v>110183.86</v>
      </c>
      <c r="F3372">
        <v>2046</v>
      </c>
    </row>
    <row r="3373" spans="1:6" x14ac:dyDescent="0.3">
      <c r="A3373">
        <v>705008</v>
      </c>
      <c r="B3373" t="s">
        <v>77</v>
      </c>
      <c r="C3373">
        <v>2</v>
      </c>
      <c r="D3373" s="31">
        <v>52.091453000000001</v>
      </c>
      <c r="E3373" s="11">
        <v>56258.77</v>
      </c>
      <c r="F3373">
        <v>1080</v>
      </c>
    </row>
    <row r="3374" spans="1:6" x14ac:dyDescent="0.3">
      <c r="A3374">
        <v>705008</v>
      </c>
      <c r="B3374" t="s">
        <v>56</v>
      </c>
      <c r="C3374">
        <v>4</v>
      </c>
      <c r="D3374" s="31">
        <v>97.170699999999997</v>
      </c>
      <c r="E3374" s="11">
        <v>52472.178</v>
      </c>
      <c r="F3374">
        <v>540</v>
      </c>
    </row>
    <row r="3375" spans="1:6" x14ac:dyDescent="0.3">
      <c r="A3375">
        <v>705008</v>
      </c>
      <c r="B3375" t="s">
        <v>68</v>
      </c>
      <c r="C3375">
        <v>3</v>
      </c>
      <c r="D3375" s="31">
        <v>51.531950000000002</v>
      </c>
      <c r="E3375" s="11">
        <v>51583.482400000001</v>
      </c>
      <c r="F3375">
        <v>1001</v>
      </c>
    </row>
    <row r="3376" spans="1:6" x14ac:dyDescent="0.3">
      <c r="A3376">
        <v>705008</v>
      </c>
      <c r="B3376" t="s">
        <v>68</v>
      </c>
      <c r="C3376">
        <v>2</v>
      </c>
      <c r="D3376" s="31">
        <v>49.193325000000002</v>
      </c>
      <c r="E3376" s="11">
        <v>19726.523700000002</v>
      </c>
      <c r="F3376">
        <v>401</v>
      </c>
    </row>
    <row r="3377" spans="1:6" x14ac:dyDescent="0.3">
      <c r="A3377">
        <v>705008</v>
      </c>
      <c r="B3377" t="s">
        <v>77</v>
      </c>
      <c r="C3377">
        <v>1</v>
      </c>
      <c r="D3377" s="31">
        <v>50.969003000000001</v>
      </c>
      <c r="E3377" s="11">
        <v>16870.740000000002</v>
      </c>
      <c r="F3377">
        <v>331</v>
      </c>
    </row>
    <row r="3378" spans="1:6" x14ac:dyDescent="0.3">
      <c r="A3378">
        <v>705008</v>
      </c>
      <c r="B3378" t="s">
        <v>77</v>
      </c>
      <c r="C3378">
        <v>4</v>
      </c>
      <c r="D3378" s="31">
        <v>57.06</v>
      </c>
      <c r="E3378" s="11">
        <v>15235.02</v>
      </c>
      <c r="F3378">
        <v>267</v>
      </c>
    </row>
    <row r="3379" spans="1:6" x14ac:dyDescent="0.3">
      <c r="A3379">
        <v>705008</v>
      </c>
      <c r="B3379" t="s">
        <v>68</v>
      </c>
      <c r="C3379">
        <v>1</v>
      </c>
      <c r="D3379" s="31">
        <v>51.746811999999998</v>
      </c>
      <c r="E3379" s="11">
        <v>11539.539199999999</v>
      </c>
      <c r="F3379">
        <v>223</v>
      </c>
    </row>
    <row r="3380" spans="1:6" x14ac:dyDescent="0.3">
      <c r="A3380">
        <v>705002</v>
      </c>
      <c r="B3380" t="s">
        <v>68</v>
      </c>
      <c r="C3380" t="s">
        <v>225</v>
      </c>
      <c r="D3380" s="31">
        <v>52.634163000000001</v>
      </c>
      <c r="E3380" s="11">
        <v>1429754.4068</v>
      </c>
      <c r="F3380">
        <v>27164</v>
      </c>
    </row>
    <row r="3381" spans="1:6" x14ac:dyDescent="0.3">
      <c r="A3381">
        <v>705002</v>
      </c>
      <c r="B3381" t="s">
        <v>68</v>
      </c>
      <c r="C3381">
        <v>3</v>
      </c>
      <c r="D3381" s="31">
        <v>52.378765000000001</v>
      </c>
      <c r="E3381" s="11">
        <v>302330.23599999998</v>
      </c>
      <c r="F3381">
        <v>5772</v>
      </c>
    </row>
    <row r="3382" spans="1:6" x14ac:dyDescent="0.3">
      <c r="A3382">
        <v>705002</v>
      </c>
      <c r="B3382" t="s">
        <v>136</v>
      </c>
      <c r="C3382" t="s">
        <v>225</v>
      </c>
      <c r="D3382" s="31">
        <v>47.046788999999997</v>
      </c>
      <c r="E3382" s="11">
        <v>214345.17430000001</v>
      </c>
      <c r="F3382">
        <v>4556</v>
      </c>
    </row>
    <row r="3383" spans="1:6" x14ac:dyDescent="0.3">
      <c r="A3383">
        <v>705002</v>
      </c>
      <c r="B3383" t="s">
        <v>42</v>
      </c>
      <c r="C3383" t="s">
        <v>225</v>
      </c>
      <c r="D3383" s="31">
        <v>56.416486999999996</v>
      </c>
      <c r="E3383" s="11">
        <v>200391.36240000001</v>
      </c>
      <c r="F3383">
        <v>3552</v>
      </c>
    </row>
    <row r="3384" spans="1:6" x14ac:dyDescent="0.3">
      <c r="A3384">
        <v>705002</v>
      </c>
      <c r="B3384" t="s">
        <v>154</v>
      </c>
      <c r="C3384" t="s">
        <v>225</v>
      </c>
      <c r="D3384" s="31">
        <v>52.208858999999997</v>
      </c>
      <c r="E3384" s="11">
        <v>184506.1091</v>
      </c>
      <c r="F3384">
        <v>3534</v>
      </c>
    </row>
    <row r="3385" spans="1:6" x14ac:dyDescent="0.3">
      <c r="A3385">
        <v>705002</v>
      </c>
      <c r="B3385" t="s">
        <v>68</v>
      </c>
      <c r="C3385">
        <v>2</v>
      </c>
      <c r="D3385" s="31">
        <v>50.289850000000001</v>
      </c>
      <c r="E3385" s="11">
        <v>145086.21849999999</v>
      </c>
      <c r="F3385">
        <v>2885</v>
      </c>
    </row>
    <row r="3386" spans="1:6" x14ac:dyDescent="0.3">
      <c r="A3386">
        <v>705002</v>
      </c>
      <c r="B3386" t="s">
        <v>68</v>
      </c>
      <c r="C3386">
        <v>1</v>
      </c>
      <c r="D3386" s="31">
        <v>51.594450000000002</v>
      </c>
      <c r="E3386" s="11">
        <v>135177.45910000001</v>
      </c>
      <c r="F3386">
        <v>2620</v>
      </c>
    </row>
    <row r="3387" spans="1:6" x14ac:dyDescent="0.3">
      <c r="A3387">
        <v>705002</v>
      </c>
      <c r="B3387" t="s">
        <v>154</v>
      </c>
      <c r="C3387">
        <v>3</v>
      </c>
      <c r="D3387" s="31">
        <v>55.530566999999998</v>
      </c>
      <c r="E3387" s="11">
        <v>118113.51639999999</v>
      </c>
      <c r="F3387">
        <v>2127</v>
      </c>
    </row>
    <row r="3388" spans="1:6" x14ac:dyDescent="0.3">
      <c r="A3388">
        <v>705002</v>
      </c>
      <c r="B3388" t="s">
        <v>104</v>
      </c>
      <c r="C3388">
        <v>3</v>
      </c>
      <c r="D3388" s="31">
        <v>85.286024999999995</v>
      </c>
      <c r="E3388" s="11">
        <v>114794.99</v>
      </c>
      <c r="F3388">
        <v>1346</v>
      </c>
    </row>
    <row r="3389" spans="1:6" x14ac:dyDescent="0.3">
      <c r="A3389">
        <v>705002</v>
      </c>
      <c r="B3389" t="s">
        <v>68</v>
      </c>
      <c r="C3389">
        <v>4</v>
      </c>
      <c r="D3389" s="31">
        <v>53.177599999999998</v>
      </c>
      <c r="E3389" s="11">
        <v>109652.21120000001</v>
      </c>
      <c r="F3389">
        <v>2062</v>
      </c>
    </row>
    <row r="3390" spans="1:6" x14ac:dyDescent="0.3">
      <c r="A3390">
        <v>705002</v>
      </c>
      <c r="B3390" t="s">
        <v>101</v>
      </c>
      <c r="C3390">
        <v>3</v>
      </c>
      <c r="D3390" s="31">
        <v>61.517629999999997</v>
      </c>
      <c r="E3390" s="11">
        <v>104210.86569999999</v>
      </c>
      <c r="F3390">
        <v>1694</v>
      </c>
    </row>
    <row r="3391" spans="1:6" x14ac:dyDescent="0.3">
      <c r="A3391">
        <v>705002</v>
      </c>
      <c r="B3391" t="s">
        <v>101</v>
      </c>
      <c r="C3391" t="s">
        <v>225</v>
      </c>
      <c r="D3391" s="31">
        <v>59.324896000000003</v>
      </c>
      <c r="E3391" s="11">
        <v>79791.985700000005</v>
      </c>
      <c r="F3391">
        <v>1345</v>
      </c>
    </row>
    <row r="3392" spans="1:6" x14ac:dyDescent="0.3">
      <c r="A3392">
        <v>705002</v>
      </c>
      <c r="B3392" t="s">
        <v>130</v>
      </c>
      <c r="C3392" t="s">
        <v>225</v>
      </c>
      <c r="D3392" s="31">
        <v>74.511916999999997</v>
      </c>
      <c r="E3392" s="11">
        <v>78461.049599999998</v>
      </c>
      <c r="F3392">
        <v>1053</v>
      </c>
    </row>
    <row r="3393" spans="1:6" x14ac:dyDescent="0.3">
      <c r="A3393">
        <v>705002</v>
      </c>
      <c r="B3393" t="s">
        <v>174</v>
      </c>
      <c r="C3393" t="s">
        <v>225</v>
      </c>
      <c r="D3393" s="31">
        <v>85.531814999999995</v>
      </c>
      <c r="E3393" s="11">
        <v>78261.611600000004</v>
      </c>
      <c r="F3393">
        <v>915</v>
      </c>
    </row>
    <row r="3394" spans="1:6" x14ac:dyDescent="0.3">
      <c r="A3394">
        <v>705002</v>
      </c>
      <c r="B3394" t="s">
        <v>104</v>
      </c>
      <c r="C3394" t="s">
        <v>225</v>
      </c>
      <c r="D3394" s="31">
        <v>82.781879000000004</v>
      </c>
      <c r="E3394" s="11">
        <v>71440.761599999998</v>
      </c>
      <c r="F3394">
        <v>863</v>
      </c>
    </row>
    <row r="3395" spans="1:6" x14ac:dyDescent="0.3">
      <c r="A3395">
        <v>705002</v>
      </c>
      <c r="B3395" t="s">
        <v>144</v>
      </c>
      <c r="C3395" t="s">
        <v>225</v>
      </c>
      <c r="D3395" s="31">
        <v>56.177723</v>
      </c>
      <c r="E3395" s="11">
        <v>63930.249199999998</v>
      </c>
      <c r="F3395">
        <v>1138</v>
      </c>
    </row>
    <row r="3396" spans="1:6" x14ac:dyDescent="0.3">
      <c r="A3396">
        <v>705002</v>
      </c>
      <c r="B3396" t="s">
        <v>104</v>
      </c>
      <c r="C3396">
        <v>2</v>
      </c>
      <c r="D3396" s="31">
        <v>85.174172999999996</v>
      </c>
      <c r="E3396" s="11">
        <v>58770.18</v>
      </c>
      <c r="F3396">
        <v>690</v>
      </c>
    </row>
    <row r="3397" spans="1:6" x14ac:dyDescent="0.3">
      <c r="A3397">
        <v>705002</v>
      </c>
      <c r="B3397" t="s">
        <v>154</v>
      </c>
      <c r="C3397">
        <v>2</v>
      </c>
      <c r="D3397" s="31">
        <v>57.684398000000002</v>
      </c>
      <c r="E3397" s="11">
        <v>56299.9732</v>
      </c>
      <c r="F3397">
        <v>976</v>
      </c>
    </row>
    <row r="3398" spans="1:6" x14ac:dyDescent="0.3">
      <c r="A3398">
        <v>705002</v>
      </c>
      <c r="B3398" t="s">
        <v>135</v>
      </c>
      <c r="C3398" t="s">
        <v>225</v>
      </c>
      <c r="D3398" s="31">
        <v>55.243855000000003</v>
      </c>
      <c r="E3398" s="11">
        <v>54525.684999999998</v>
      </c>
      <c r="F3398">
        <v>987</v>
      </c>
    </row>
    <row r="3399" spans="1:6" x14ac:dyDescent="0.3">
      <c r="A3399">
        <v>705002</v>
      </c>
      <c r="B3399" t="s">
        <v>116</v>
      </c>
      <c r="C3399" t="s">
        <v>225</v>
      </c>
      <c r="D3399" s="31">
        <v>56.357168999999999</v>
      </c>
      <c r="E3399" s="11">
        <v>53933.811600000001</v>
      </c>
      <c r="F3399">
        <v>957</v>
      </c>
    </row>
    <row r="3400" spans="1:6" x14ac:dyDescent="0.3">
      <c r="A3400">
        <v>705002</v>
      </c>
      <c r="B3400" t="s">
        <v>136</v>
      </c>
      <c r="C3400">
        <v>2</v>
      </c>
      <c r="D3400" s="31">
        <v>43.416898000000003</v>
      </c>
      <c r="E3400" s="11">
        <v>51622.692499999997</v>
      </c>
      <c r="F3400">
        <v>1189</v>
      </c>
    </row>
    <row r="3401" spans="1:6" x14ac:dyDescent="0.3">
      <c r="A3401">
        <v>705002</v>
      </c>
      <c r="B3401" t="s">
        <v>158</v>
      </c>
      <c r="C3401" t="s">
        <v>225</v>
      </c>
      <c r="D3401" s="31">
        <v>53.191544</v>
      </c>
      <c r="E3401" s="11">
        <v>50904.3079</v>
      </c>
      <c r="F3401">
        <v>957</v>
      </c>
    </row>
    <row r="3402" spans="1:6" x14ac:dyDescent="0.3">
      <c r="A3402">
        <v>705002</v>
      </c>
      <c r="B3402" t="s">
        <v>136</v>
      </c>
      <c r="C3402">
        <v>3</v>
      </c>
      <c r="D3402" s="31">
        <v>47.572825999999999</v>
      </c>
      <c r="E3402" s="11">
        <v>47192.243499999997</v>
      </c>
      <c r="F3402">
        <v>992</v>
      </c>
    </row>
    <row r="3403" spans="1:6" x14ac:dyDescent="0.3">
      <c r="A3403">
        <v>705002</v>
      </c>
      <c r="B3403" t="s">
        <v>75</v>
      </c>
      <c r="C3403">
        <v>3</v>
      </c>
      <c r="D3403" s="31">
        <v>58.689543999999998</v>
      </c>
      <c r="E3403" s="11">
        <v>41610.887300000002</v>
      </c>
      <c r="F3403">
        <v>709</v>
      </c>
    </row>
    <row r="3404" spans="1:6" x14ac:dyDescent="0.3">
      <c r="A3404">
        <v>705002</v>
      </c>
      <c r="B3404" t="s">
        <v>151</v>
      </c>
      <c r="C3404" t="s">
        <v>225</v>
      </c>
      <c r="D3404" s="31">
        <v>63.442453999999998</v>
      </c>
      <c r="E3404" s="11">
        <v>40793.498399999997</v>
      </c>
      <c r="F3404">
        <v>643</v>
      </c>
    </row>
    <row r="3405" spans="1:6" x14ac:dyDescent="0.3">
      <c r="A3405">
        <v>705002</v>
      </c>
      <c r="B3405" t="s">
        <v>144</v>
      </c>
      <c r="C3405">
        <v>3</v>
      </c>
      <c r="D3405" s="31">
        <v>56.378678000000001</v>
      </c>
      <c r="E3405" s="11">
        <v>40423.512199999997</v>
      </c>
      <c r="F3405">
        <v>717</v>
      </c>
    </row>
    <row r="3406" spans="1:6" x14ac:dyDescent="0.3">
      <c r="A3406">
        <v>705002</v>
      </c>
      <c r="B3406" t="s">
        <v>42</v>
      </c>
      <c r="C3406">
        <v>3</v>
      </c>
      <c r="D3406" s="31">
        <v>57.18</v>
      </c>
      <c r="E3406" s="11">
        <v>40026</v>
      </c>
      <c r="F3406">
        <v>700</v>
      </c>
    </row>
    <row r="3407" spans="1:6" x14ac:dyDescent="0.3">
      <c r="A3407">
        <v>705002</v>
      </c>
      <c r="B3407" t="s">
        <v>151</v>
      </c>
      <c r="C3407">
        <v>3</v>
      </c>
      <c r="D3407" s="31">
        <v>63.474592000000001</v>
      </c>
      <c r="E3407" s="11">
        <v>33705.008500000004</v>
      </c>
      <c r="F3407">
        <v>531</v>
      </c>
    </row>
    <row r="3408" spans="1:6" x14ac:dyDescent="0.3">
      <c r="A3408">
        <v>705002</v>
      </c>
      <c r="B3408" t="s">
        <v>101</v>
      </c>
      <c r="C3408">
        <v>1</v>
      </c>
      <c r="D3408" s="31">
        <v>61.199413</v>
      </c>
      <c r="E3408" s="11">
        <v>30293.709900000002</v>
      </c>
      <c r="F3408">
        <v>495</v>
      </c>
    </row>
    <row r="3409" spans="1:6" x14ac:dyDescent="0.3">
      <c r="A3409">
        <v>705002</v>
      </c>
      <c r="B3409" t="s">
        <v>129</v>
      </c>
      <c r="C3409" t="s">
        <v>225</v>
      </c>
      <c r="D3409" s="31">
        <v>68.177593000000002</v>
      </c>
      <c r="E3409" s="11">
        <v>29520.8979</v>
      </c>
      <c r="F3409">
        <v>433</v>
      </c>
    </row>
    <row r="3410" spans="1:6" x14ac:dyDescent="0.3">
      <c r="A3410">
        <v>705002</v>
      </c>
      <c r="B3410" t="s">
        <v>130</v>
      </c>
      <c r="C3410">
        <v>3</v>
      </c>
      <c r="D3410" s="31">
        <v>79.047497000000007</v>
      </c>
      <c r="E3410" s="11">
        <v>27113.291799999999</v>
      </c>
      <c r="F3410">
        <v>343</v>
      </c>
    </row>
    <row r="3411" spans="1:6" x14ac:dyDescent="0.3">
      <c r="A3411">
        <v>705002</v>
      </c>
      <c r="B3411" t="s">
        <v>95</v>
      </c>
      <c r="C3411" t="s">
        <v>225</v>
      </c>
      <c r="D3411" s="31">
        <v>52.338636000000001</v>
      </c>
      <c r="E3411" s="11">
        <v>26169.318200000002</v>
      </c>
      <c r="F3411">
        <v>500</v>
      </c>
    </row>
    <row r="3412" spans="1:6" x14ac:dyDescent="0.3">
      <c r="A3412">
        <v>705002</v>
      </c>
      <c r="B3412" t="s">
        <v>101</v>
      </c>
      <c r="C3412">
        <v>4</v>
      </c>
      <c r="D3412" s="31">
        <v>61.8827</v>
      </c>
      <c r="E3412" s="11">
        <v>25805.086200000002</v>
      </c>
      <c r="F3412">
        <v>417</v>
      </c>
    </row>
    <row r="3413" spans="1:6" x14ac:dyDescent="0.3">
      <c r="A3413">
        <v>705002</v>
      </c>
      <c r="B3413" t="s">
        <v>154</v>
      </c>
      <c r="C3413">
        <v>1</v>
      </c>
      <c r="D3413" s="31">
        <v>56.289338999999998</v>
      </c>
      <c r="E3413" s="11">
        <v>24992.4666</v>
      </c>
      <c r="F3413">
        <v>444</v>
      </c>
    </row>
    <row r="3414" spans="1:6" x14ac:dyDescent="0.3">
      <c r="A3414">
        <v>705002</v>
      </c>
      <c r="B3414" t="s">
        <v>104</v>
      </c>
      <c r="C3414">
        <v>1</v>
      </c>
      <c r="D3414" s="31">
        <v>83.665133999999995</v>
      </c>
      <c r="E3414" s="11">
        <v>24932.21</v>
      </c>
      <c r="F3414">
        <v>298</v>
      </c>
    </row>
    <row r="3415" spans="1:6" x14ac:dyDescent="0.3">
      <c r="A3415">
        <v>705002</v>
      </c>
      <c r="B3415" t="s">
        <v>168</v>
      </c>
      <c r="C3415">
        <v>3</v>
      </c>
      <c r="D3415" s="31">
        <v>76.648764</v>
      </c>
      <c r="E3415" s="11">
        <v>24297.6584</v>
      </c>
      <c r="F3415">
        <v>317</v>
      </c>
    </row>
    <row r="3416" spans="1:6" x14ac:dyDescent="0.3">
      <c r="A3416">
        <v>705002</v>
      </c>
      <c r="B3416" t="s">
        <v>42</v>
      </c>
      <c r="C3416">
        <v>1</v>
      </c>
      <c r="D3416" s="31">
        <v>57.18</v>
      </c>
      <c r="E3416" s="11">
        <v>23558.16</v>
      </c>
      <c r="F3416">
        <v>412</v>
      </c>
    </row>
    <row r="3417" spans="1:6" x14ac:dyDescent="0.3">
      <c r="A3417">
        <v>705002</v>
      </c>
      <c r="B3417" t="s">
        <v>42</v>
      </c>
      <c r="C3417">
        <v>2</v>
      </c>
      <c r="D3417" s="31">
        <v>57.174602</v>
      </c>
      <c r="E3417" s="11">
        <v>20125.46</v>
      </c>
      <c r="F3417">
        <v>352</v>
      </c>
    </row>
    <row r="3418" spans="1:6" x14ac:dyDescent="0.3">
      <c r="A3418">
        <v>705002</v>
      </c>
      <c r="B3418" t="s">
        <v>168</v>
      </c>
      <c r="C3418" t="s">
        <v>225</v>
      </c>
      <c r="D3418" s="31">
        <v>68.289648</v>
      </c>
      <c r="E3418" s="11">
        <v>19599.129000000001</v>
      </c>
      <c r="F3418">
        <v>287</v>
      </c>
    </row>
    <row r="3419" spans="1:6" x14ac:dyDescent="0.3">
      <c r="A3419">
        <v>705002</v>
      </c>
      <c r="B3419" t="s">
        <v>117</v>
      </c>
      <c r="C3419" t="s">
        <v>225</v>
      </c>
      <c r="D3419" s="31">
        <v>61.535184999999998</v>
      </c>
      <c r="E3419" s="11">
        <v>19383.5834</v>
      </c>
      <c r="F3419">
        <v>315</v>
      </c>
    </row>
    <row r="3420" spans="1:6" x14ac:dyDescent="0.3">
      <c r="A3420">
        <v>705002</v>
      </c>
      <c r="B3420" t="s">
        <v>136</v>
      </c>
      <c r="C3420">
        <v>4</v>
      </c>
      <c r="D3420" s="31">
        <v>72.049905999999993</v>
      </c>
      <c r="E3420" s="11">
        <v>18372.726200000001</v>
      </c>
      <c r="F3420">
        <v>255</v>
      </c>
    </row>
    <row r="3421" spans="1:6" x14ac:dyDescent="0.3">
      <c r="A3421">
        <v>705002</v>
      </c>
      <c r="B3421" t="s">
        <v>174</v>
      </c>
      <c r="C3421">
        <v>3</v>
      </c>
      <c r="D3421" s="31">
        <v>70.863414000000006</v>
      </c>
      <c r="E3421" s="11">
        <v>17432.400000000001</v>
      </c>
      <c r="F3421">
        <v>246</v>
      </c>
    </row>
    <row r="3422" spans="1:6" x14ac:dyDescent="0.3">
      <c r="A3422">
        <v>705002</v>
      </c>
      <c r="B3422" t="s">
        <v>43</v>
      </c>
      <c r="C3422" t="s">
        <v>225</v>
      </c>
      <c r="D3422" s="31">
        <v>90.369208</v>
      </c>
      <c r="E3422" s="11">
        <v>17350.887999999999</v>
      </c>
      <c r="F3422">
        <v>192</v>
      </c>
    </row>
    <row r="3423" spans="1:6" x14ac:dyDescent="0.3">
      <c r="A3423">
        <v>705002</v>
      </c>
      <c r="B3423" t="s">
        <v>75</v>
      </c>
      <c r="C3423" t="s">
        <v>225</v>
      </c>
      <c r="D3423" s="31">
        <v>57.863903999999998</v>
      </c>
      <c r="E3423" s="11">
        <v>17243.443599999999</v>
      </c>
      <c r="F3423">
        <v>298</v>
      </c>
    </row>
    <row r="3424" spans="1:6" x14ac:dyDescent="0.3">
      <c r="A3424">
        <v>705002</v>
      </c>
      <c r="B3424" t="s">
        <v>101</v>
      </c>
      <c r="C3424">
        <v>2</v>
      </c>
      <c r="D3424" s="31">
        <v>60.957692999999999</v>
      </c>
      <c r="E3424" s="11">
        <v>17068.154200000001</v>
      </c>
      <c r="F3424">
        <v>280</v>
      </c>
    </row>
    <row r="3425" spans="1:6" x14ac:dyDescent="0.3">
      <c r="A3425">
        <v>705002</v>
      </c>
      <c r="B3425" t="s">
        <v>116</v>
      </c>
      <c r="C3425">
        <v>3</v>
      </c>
      <c r="D3425" s="31">
        <v>56.407800000000002</v>
      </c>
      <c r="E3425" s="11">
        <v>15512.145</v>
      </c>
      <c r="F3425">
        <v>275</v>
      </c>
    </row>
    <row r="3426" spans="1:6" x14ac:dyDescent="0.3">
      <c r="A3426">
        <v>705002</v>
      </c>
      <c r="B3426" t="s">
        <v>154</v>
      </c>
      <c r="C3426">
        <v>4</v>
      </c>
      <c r="D3426" s="31">
        <v>62.491807999999999</v>
      </c>
      <c r="E3426" s="11">
        <v>15435.4766</v>
      </c>
      <c r="F3426">
        <v>247</v>
      </c>
    </row>
    <row r="3427" spans="1:6" x14ac:dyDescent="0.3">
      <c r="A3427">
        <v>705002</v>
      </c>
      <c r="B3427" t="s">
        <v>89</v>
      </c>
      <c r="C3427">
        <v>3</v>
      </c>
      <c r="D3427" s="31">
        <v>80.284712999999996</v>
      </c>
      <c r="E3427" s="11">
        <v>14852.672</v>
      </c>
      <c r="F3427">
        <v>185</v>
      </c>
    </row>
    <row r="3428" spans="1:6" x14ac:dyDescent="0.3">
      <c r="A3428">
        <v>705002</v>
      </c>
      <c r="B3428" t="s">
        <v>174</v>
      </c>
      <c r="C3428">
        <v>2</v>
      </c>
      <c r="D3428" s="31">
        <v>77.780647999999999</v>
      </c>
      <c r="E3428" s="11">
        <v>14389.42</v>
      </c>
      <c r="F3428">
        <v>185</v>
      </c>
    </row>
    <row r="3429" spans="1:6" x14ac:dyDescent="0.3">
      <c r="A3429">
        <v>705002</v>
      </c>
      <c r="B3429" t="s">
        <v>144</v>
      </c>
      <c r="C3429">
        <v>2</v>
      </c>
      <c r="D3429" s="31">
        <v>56.378655999999999</v>
      </c>
      <c r="E3429" s="11">
        <v>13925.528200000001</v>
      </c>
      <c r="F3429">
        <v>247</v>
      </c>
    </row>
    <row r="3430" spans="1:6" x14ac:dyDescent="0.3">
      <c r="A3430">
        <v>705002</v>
      </c>
      <c r="B3430" t="s">
        <v>169</v>
      </c>
      <c r="C3430">
        <v>3</v>
      </c>
      <c r="D3430" s="31">
        <v>77.380426</v>
      </c>
      <c r="E3430" s="11">
        <v>13773.716</v>
      </c>
      <c r="F3430">
        <v>178</v>
      </c>
    </row>
    <row r="3431" spans="1:6" x14ac:dyDescent="0.3">
      <c r="A3431">
        <v>705002</v>
      </c>
      <c r="B3431" t="s">
        <v>42</v>
      </c>
      <c r="C3431">
        <v>4</v>
      </c>
      <c r="D3431" s="31">
        <v>57.18</v>
      </c>
      <c r="E3431" s="11">
        <v>13551.66</v>
      </c>
      <c r="F3431">
        <v>237</v>
      </c>
    </row>
    <row r="3432" spans="1:6" x14ac:dyDescent="0.3">
      <c r="A3432">
        <v>705002</v>
      </c>
      <c r="B3432" t="s">
        <v>79</v>
      </c>
      <c r="C3432" t="s">
        <v>225</v>
      </c>
      <c r="D3432" s="31">
        <v>59.412880999999999</v>
      </c>
      <c r="E3432" s="11">
        <v>13308.4854</v>
      </c>
      <c r="F3432">
        <v>224</v>
      </c>
    </row>
    <row r="3433" spans="1:6" x14ac:dyDescent="0.3">
      <c r="A3433">
        <v>705002</v>
      </c>
      <c r="B3433" t="s">
        <v>158</v>
      </c>
      <c r="C3433">
        <v>1</v>
      </c>
      <c r="D3433" s="31">
        <v>53.308917000000001</v>
      </c>
      <c r="E3433" s="11">
        <v>13060.6849</v>
      </c>
      <c r="F3433">
        <v>245</v>
      </c>
    </row>
    <row r="3434" spans="1:6" x14ac:dyDescent="0.3">
      <c r="A3434">
        <v>705002</v>
      </c>
      <c r="B3434" t="s">
        <v>136</v>
      </c>
      <c r="C3434">
        <v>1</v>
      </c>
      <c r="D3434" s="31">
        <v>57.856198999999997</v>
      </c>
      <c r="E3434" s="11">
        <v>13017.644899999999</v>
      </c>
      <c r="F3434">
        <v>225</v>
      </c>
    </row>
    <row r="3435" spans="1:6" x14ac:dyDescent="0.3">
      <c r="A3435">
        <v>705002</v>
      </c>
      <c r="B3435" t="s">
        <v>155</v>
      </c>
      <c r="C3435" t="s">
        <v>225</v>
      </c>
      <c r="D3435" s="31">
        <v>69.240244000000004</v>
      </c>
      <c r="E3435" s="11">
        <v>13017.1659</v>
      </c>
      <c r="F3435">
        <v>188</v>
      </c>
    </row>
    <row r="3436" spans="1:6" x14ac:dyDescent="0.3">
      <c r="A3436">
        <v>705002</v>
      </c>
      <c r="B3436" t="s">
        <v>144</v>
      </c>
      <c r="C3436">
        <v>1</v>
      </c>
      <c r="D3436" s="31">
        <v>56.378661999999998</v>
      </c>
      <c r="E3436" s="11">
        <v>12685.199000000001</v>
      </c>
      <c r="F3436">
        <v>225</v>
      </c>
    </row>
    <row r="3437" spans="1:6" x14ac:dyDescent="0.3">
      <c r="A3437">
        <v>705002</v>
      </c>
      <c r="B3437" t="s">
        <v>168</v>
      </c>
      <c r="C3437">
        <v>2</v>
      </c>
      <c r="D3437" s="31">
        <v>76.725971000000001</v>
      </c>
      <c r="E3437" s="11">
        <v>12583.059300000001</v>
      </c>
      <c r="F3437">
        <v>164</v>
      </c>
    </row>
    <row r="3438" spans="1:6" x14ac:dyDescent="0.3">
      <c r="A3438">
        <v>705002</v>
      </c>
      <c r="B3438" t="s">
        <v>75</v>
      </c>
      <c r="C3438">
        <v>2</v>
      </c>
      <c r="D3438" s="31">
        <v>58.722115000000002</v>
      </c>
      <c r="E3438" s="11">
        <v>12390.3663</v>
      </c>
      <c r="F3438">
        <v>211</v>
      </c>
    </row>
    <row r="3439" spans="1:6" x14ac:dyDescent="0.3">
      <c r="A3439">
        <v>705002</v>
      </c>
      <c r="B3439" t="s">
        <v>151</v>
      </c>
      <c r="C3439">
        <v>2</v>
      </c>
      <c r="D3439" s="31">
        <v>63.474587</v>
      </c>
      <c r="E3439" s="11">
        <v>12250.595300000001</v>
      </c>
      <c r="F3439">
        <v>193</v>
      </c>
    </row>
    <row r="3440" spans="1:6" x14ac:dyDescent="0.3">
      <c r="A3440">
        <v>705002</v>
      </c>
      <c r="B3440" t="s">
        <v>130</v>
      </c>
      <c r="C3440">
        <v>1</v>
      </c>
      <c r="D3440" s="31">
        <v>77.708202999999997</v>
      </c>
      <c r="E3440" s="11">
        <v>11967.0633</v>
      </c>
      <c r="F3440">
        <v>154</v>
      </c>
    </row>
    <row r="3441" spans="1:6" x14ac:dyDescent="0.3">
      <c r="A3441">
        <v>705002</v>
      </c>
      <c r="B3441" t="s">
        <v>77</v>
      </c>
      <c r="C3441" t="s">
        <v>225</v>
      </c>
      <c r="D3441" s="31">
        <v>54.314875000000001</v>
      </c>
      <c r="E3441" s="11">
        <v>11243.1792</v>
      </c>
      <c r="F3441">
        <v>207</v>
      </c>
    </row>
    <row r="3442" spans="1:6" x14ac:dyDescent="0.3">
      <c r="A3442">
        <v>705002</v>
      </c>
      <c r="B3442" t="s">
        <v>168</v>
      </c>
      <c r="C3442">
        <v>1</v>
      </c>
      <c r="D3442" s="31">
        <v>74.642167999999998</v>
      </c>
      <c r="E3442" s="11">
        <v>11121.6831</v>
      </c>
      <c r="F3442">
        <v>149</v>
      </c>
    </row>
    <row r="3443" spans="1:6" x14ac:dyDescent="0.3">
      <c r="A3443">
        <v>705002</v>
      </c>
      <c r="B3443" t="s">
        <v>174</v>
      </c>
      <c r="C3443">
        <v>1</v>
      </c>
      <c r="D3443" s="31">
        <v>74.514899</v>
      </c>
      <c r="E3443" s="11">
        <v>11102.72</v>
      </c>
      <c r="F3443">
        <v>149</v>
      </c>
    </row>
    <row r="3444" spans="1:6" x14ac:dyDescent="0.3">
      <c r="A3444">
        <v>705002</v>
      </c>
      <c r="B3444" t="s">
        <v>130</v>
      </c>
      <c r="C3444">
        <v>2</v>
      </c>
      <c r="D3444" s="31">
        <v>78.043520999999998</v>
      </c>
      <c r="E3444" s="11">
        <v>10691.9624</v>
      </c>
      <c r="F3444">
        <v>137</v>
      </c>
    </row>
    <row r="3445" spans="1:6" x14ac:dyDescent="0.3">
      <c r="A3445">
        <v>704026</v>
      </c>
      <c r="B3445" t="s">
        <v>174</v>
      </c>
      <c r="C3445" t="s">
        <v>225</v>
      </c>
      <c r="D3445" s="31">
        <v>53.949762</v>
      </c>
      <c r="E3445" s="11">
        <v>22712.85</v>
      </c>
      <c r="F3445">
        <v>421</v>
      </c>
    </row>
    <row r="3446" spans="1:6" x14ac:dyDescent="0.3">
      <c r="A3446">
        <v>704025</v>
      </c>
      <c r="B3446" t="s">
        <v>68</v>
      </c>
      <c r="C3446" t="s">
        <v>225</v>
      </c>
      <c r="D3446" s="31">
        <v>18.598717000000001</v>
      </c>
      <c r="E3446" s="11">
        <v>28567.630799999999</v>
      </c>
      <c r="F3446">
        <v>1536</v>
      </c>
    </row>
    <row r="3447" spans="1:6" x14ac:dyDescent="0.3">
      <c r="A3447">
        <v>704025</v>
      </c>
      <c r="B3447" t="s">
        <v>77</v>
      </c>
      <c r="C3447">
        <v>3</v>
      </c>
      <c r="D3447" s="31">
        <v>20.087700000000002</v>
      </c>
      <c r="E3447" s="11">
        <v>26616.202499999999</v>
      </c>
      <c r="F3447">
        <v>1325</v>
      </c>
    </row>
    <row r="3448" spans="1:6" x14ac:dyDescent="0.3">
      <c r="A3448">
        <v>704025</v>
      </c>
      <c r="B3448" t="s">
        <v>68</v>
      </c>
      <c r="C3448">
        <v>3</v>
      </c>
      <c r="D3448" s="31">
        <v>18.604565999999998</v>
      </c>
      <c r="E3448" s="11">
        <v>26064.997899999998</v>
      </c>
      <c r="F3448">
        <v>1401</v>
      </c>
    </row>
    <row r="3449" spans="1:6" x14ac:dyDescent="0.3">
      <c r="A3449">
        <v>704025</v>
      </c>
      <c r="B3449" t="s">
        <v>56</v>
      </c>
      <c r="C3449" t="s">
        <v>225</v>
      </c>
      <c r="D3449" s="31">
        <v>27.317</v>
      </c>
      <c r="E3449" s="11">
        <v>14915.082</v>
      </c>
      <c r="F3449">
        <v>546</v>
      </c>
    </row>
    <row r="3450" spans="1:6" x14ac:dyDescent="0.3">
      <c r="A3450">
        <v>704025</v>
      </c>
      <c r="B3450" t="s">
        <v>56</v>
      </c>
      <c r="C3450">
        <v>3</v>
      </c>
      <c r="D3450" s="31">
        <v>27.317</v>
      </c>
      <c r="E3450" s="11">
        <v>10762.897999999999</v>
      </c>
      <c r="F3450">
        <v>394</v>
      </c>
    </row>
    <row r="3451" spans="1:6" x14ac:dyDescent="0.3">
      <c r="A3451">
        <v>704025</v>
      </c>
      <c r="B3451" t="s">
        <v>101</v>
      </c>
      <c r="C3451">
        <v>3</v>
      </c>
      <c r="D3451" s="31">
        <v>21.363600000000002</v>
      </c>
      <c r="E3451" s="11">
        <v>10468.164000000001</v>
      </c>
      <c r="F3451">
        <v>490</v>
      </c>
    </row>
    <row r="3452" spans="1:6" x14ac:dyDescent="0.3">
      <c r="A3452">
        <v>704022</v>
      </c>
      <c r="B3452" t="s">
        <v>68</v>
      </c>
      <c r="C3452">
        <v>3</v>
      </c>
      <c r="D3452" s="31">
        <v>45.639246999999997</v>
      </c>
      <c r="E3452" s="11">
        <v>1291955.8274000001</v>
      </c>
      <c r="F3452">
        <v>28308</v>
      </c>
    </row>
    <row r="3453" spans="1:6" x14ac:dyDescent="0.3">
      <c r="A3453">
        <v>704022</v>
      </c>
      <c r="B3453" t="s">
        <v>68</v>
      </c>
      <c r="C3453" t="s">
        <v>225</v>
      </c>
      <c r="D3453" s="31">
        <v>45.611459000000004</v>
      </c>
      <c r="E3453" s="11">
        <v>1244143.7845000001</v>
      </c>
      <c r="F3453">
        <v>27277</v>
      </c>
    </row>
    <row r="3454" spans="1:6" x14ac:dyDescent="0.3">
      <c r="A3454">
        <v>704022</v>
      </c>
      <c r="B3454" t="s">
        <v>77</v>
      </c>
      <c r="C3454">
        <v>3</v>
      </c>
      <c r="D3454" s="31">
        <v>48.889989999999997</v>
      </c>
      <c r="E3454" s="11">
        <v>889748.93330000003</v>
      </c>
      <c r="F3454">
        <v>18199</v>
      </c>
    </row>
    <row r="3455" spans="1:6" x14ac:dyDescent="0.3">
      <c r="A3455">
        <v>704022</v>
      </c>
      <c r="B3455" t="s">
        <v>68</v>
      </c>
      <c r="C3455">
        <v>2</v>
      </c>
      <c r="D3455" s="31">
        <v>45.638382</v>
      </c>
      <c r="E3455" s="11">
        <v>887666.54839999997</v>
      </c>
      <c r="F3455">
        <v>19450</v>
      </c>
    </row>
    <row r="3456" spans="1:6" x14ac:dyDescent="0.3">
      <c r="A3456">
        <v>704022</v>
      </c>
      <c r="B3456" t="s">
        <v>77</v>
      </c>
      <c r="C3456">
        <v>2</v>
      </c>
      <c r="D3456" s="31">
        <v>48.758785000000003</v>
      </c>
      <c r="E3456" s="11">
        <v>651856.19999999995</v>
      </c>
      <c r="F3456">
        <v>13369</v>
      </c>
    </row>
    <row r="3457" spans="1:6" x14ac:dyDescent="0.3">
      <c r="A3457">
        <v>704022</v>
      </c>
      <c r="B3457" t="s">
        <v>154</v>
      </c>
      <c r="C3457">
        <v>2</v>
      </c>
      <c r="D3457" s="31">
        <v>47.108277999999999</v>
      </c>
      <c r="E3457" s="11">
        <v>440933.48940000002</v>
      </c>
      <c r="F3457">
        <v>9360</v>
      </c>
    </row>
    <row r="3458" spans="1:6" x14ac:dyDescent="0.3">
      <c r="A3458">
        <v>704022</v>
      </c>
      <c r="B3458" t="s">
        <v>154</v>
      </c>
      <c r="C3458">
        <v>3</v>
      </c>
      <c r="D3458" s="31">
        <v>43.958807999999998</v>
      </c>
      <c r="E3458" s="11">
        <v>415850.32410000003</v>
      </c>
      <c r="F3458">
        <v>9460</v>
      </c>
    </row>
    <row r="3459" spans="1:6" x14ac:dyDescent="0.3">
      <c r="A3459">
        <v>704022</v>
      </c>
      <c r="B3459" t="s">
        <v>56</v>
      </c>
      <c r="C3459" t="s">
        <v>225</v>
      </c>
      <c r="D3459" s="31">
        <v>74.926801999999995</v>
      </c>
      <c r="E3459" s="11">
        <v>390593.42</v>
      </c>
      <c r="F3459">
        <v>5213</v>
      </c>
    </row>
    <row r="3460" spans="1:6" x14ac:dyDescent="0.3">
      <c r="A3460">
        <v>704022</v>
      </c>
      <c r="B3460" t="s">
        <v>68</v>
      </c>
      <c r="C3460">
        <v>1</v>
      </c>
      <c r="D3460" s="31">
        <v>46.099496000000002</v>
      </c>
      <c r="E3460" s="11">
        <v>380320.84669999999</v>
      </c>
      <c r="F3460">
        <v>8250</v>
      </c>
    </row>
    <row r="3461" spans="1:6" x14ac:dyDescent="0.3">
      <c r="A3461">
        <v>704022</v>
      </c>
      <c r="B3461" t="s">
        <v>136</v>
      </c>
      <c r="C3461">
        <v>2</v>
      </c>
      <c r="D3461" s="31">
        <v>42.998873000000003</v>
      </c>
      <c r="E3461" s="11">
        <v>359341.58929999999</v>
      </c>
      <c r="F3461">
        <v>8357</v>
      </c>
    </row>
    <row r="3462" spans="1:6" x14ac:dyDescent="0.3">
      <c r="A3462">
        <v>704022</v>
      </c>
      <c r="B3462" t="s">
        <v>77</v>
      </c>
      <c r="C3462" t="s">
        <v>225</v>
      </c>
      <c r="D3462" s="31">
        <v>47.500196000000003</v>
      </c>
      <c r="E3462" s="11">
        <v>311648.78840000002</v>
      </c>
      <c r="F3462">
        <v>6561</v>
      </c>
    </row>
    <row r="3463" spans="1:6" x14ac:dyDescent="0.3">
      <c r="A3463">
        <v>704022</v>
      </c>
      <c r="B3463" t="s">
        <v>136</v>
      </c>
      <c r="C3463" t="s">
        <v>225</v>
      </c>
      <c r="D3463" s="31">
        <v>48.951819</v>
      </c>
      <c r="E3463" s="11">
        <v>300759.97830000002</v>
      </c>
      <c r="F3463">
        <v>6144</v>
      </c>
    </row>
    <row r="3464" spans="1:6" x14ac:dyDescent="0.3">
      <c r="A3464">
        <v>704022</v>
      </c>
      <c r="B3464" t="s">
        <v>56</v>
      </c>
      <c r="C3464">
        <v>3</v>
      </c>
      <c r="D3464" s="31">
        <v>74.586438000000001</v>
      </c>
      <c r="E3464" s="11">
        <v>277909.06890000001</v>
      </c>
      <c r="F3464">
        <v>3726</v>
      </c>
    </row>
    <row r="3465" spans="1:6" x14ac:dyDescent="0.3">
      <c r="A3465">
        <v>704022</v>
      </c>
      <c r="B3465" t="s">
        <v>136</v>
      </c>
      <c r="C3465">
        <v>3</v>
      </c>
      <c r="D3465" s="31">
        <v>45.141995999999999</v>
      </c>
      <c r="E3465" s="11">
        <v>268730.30369999999</v>
      </c>
      <c r="F3465">
        <v>5953</v>
      </c>
    </row>
    <row r="3466" spans="1:6" x14ac:dyDescent="0.3">
      <c r="A3466">
        <v>704022</v>
      </c>
      <c r="B3466" t="s">
        <v>101</v>
      </c>
      <c r="C3466">
        <v>3</v>
      </c>
      <c r="D3466" s="31">
        <v>54.744509000000001</v>
      </c>
      <c r="E3466" s="11">
        <v>245748.10399999999</v>
      </c>
      <c r="F3466">
        <v>4489</v>
      </c>
    </row>
    <row r="3467" spans="1:6" x14ac:dyDescent="0.3">
      <c r="A3467">
        <v>704022</v>
      </c>
      <c r="B3467" t="s">
        <v>42</v>
      </c>
      <c r="C3467" t="s">
        <v>225</v>
      </c>
      <c r="D3467" s="31">
        <v>48.784713000000004</v>
      </c>
      <c r="E3467" s="11">
        <v>242947.87299999999</v>
      </c>
      <c r="F3467">
        <v>4980</v>
      </c>
    </row>
    <row r="3468" spans="1:6" x14ac:dyDescent="0.3">
      <c r="A3468">
        <v>704022</v>
      </c>
      <c r="B3468" t="s">
        <v>42</v>
      </c>
      <c r="C3468">
        <v>3</v>
      </c>
      <c r="D3468" s="31">
        <v>48.711213000000001</v>
      </c>
      <c r="E3468" s="11">
        <v>227627.50049999999</v>
      </c>
      <c r="F3468">
        <v>4673</v>
      </c>
    </row>
    <row r="3469" spans="1:6" x14ac:dyDescent="0.3">
      <c r="A3469">
        <v>704022</v>
      </c>
      <c r="B3469" t="s">
        <v>154</v>
      </c>
      <c r="C3469" t="s">
        <v>225</v>
      </c>
      <c r="D3469" s="31">
        <v>40.364601</v>
      </c>
      <c r="E3469" s="11">
        <v>226364.6857</v>
      </c>
      <c r="F3469">
        <v>5608</v>
      </c>
    </row>
    <row r="3470" spans="1:6" x14ac:dyDescent="0.3">
      <c r="A3470">
        <v>704022</v>
      </c>
      <c r="B3470" t="s">
        <v>68</v>
      </c>
      <c r="C3470">
        <v>4</v>
      </c>
      <c r="D3470" s="31">
        <v>47.140234999999997</v>
      </c>
      <c r="E3470" s="11">
        <v>211093.97560000001</v>
      </c>
      <c r="F3470">
        <v>4478</v>
      </c>
    </row>
    <row r="3471" spans="1:6" x14ac:dyDescent="0.3">
      <c r="A3471">
        <v>704022</v>
      </c>
      <c r="B3471" t="s">
        <v>42</v>
      </c>
      <c r="C3471">
        <v>2</v>
      </c>
      <c r="D3471" s="31">
        <v>48.646627000000002</v>
      </c>
      <c r="E3471" s="11">
        <v>159901.4639</v>
      </c>
      <c r="F3471">
        <v>3287</v>
      </c>
    </row>
    <row r="3472" spans="1:6" x14ac:dyDescent="0.3">
      <c r="A3472">
        <v>704022</v>
      </c>
      <c r="B3472" t="s">
        <v>56</v>
      </c>
      <c r="C3472">
        <v>2</v>
      </c>
      <c r="D3472" s="31">
        <v>74.668949999999995</v>
      </c>
      <c r="E3472" s="11">
        <v>127235.89109999999</v>
      </c>
      <c r="F3472">
        <v>1704</v>
      </c>
    </row>
    <row r="3473" spans="1:6" x14ac:dyDescent="0.3">
      <c r="A3473">
        <v>704022</v>
      </c>
      <c r="B3473" t="s">
        <v>154</v>
      </c>
      <c r="C3473">
        <v>1</v>
      </c>
      <c r="D3473" s="31">
        <v>41.703651999999998</v>
      </c>
      <c r="E3473" s="11">
        <v>121149.1106</v>
      </c>
      <c r="F3473">
        <v>2905</v>
      </c>
    </row>
    <row r="3474" spans="1:6" x14ac:dyDescent="0.3">
      <c r="A3474">
        <v>704022</v>
      </c>
      <c r="B3474" t="s">
        <v>174</v>
      </c>
      <c r="C3474">
        <v>3</v>
      </c>
      <c r="D3474" s="31">
        <v>62.202176999999999</v>
      </c>
      <c r="E3474" s="11">
        <v>119988</v>
      </c>
      <c r="F3474">
        <v>1929</v>
      </c>
    </row>
    <row r="3475" spans="1:6" x14ac:dyDescent="0.3">
      <c r="A3475">
        <v>704022</v>
      </c>
      <c r="B3475" t="s">
        <v>77</v>
      </c>
      <c r="C3475">
        <v>1</v>
      </c>
      <c r="D3475" s="31">
        <v>46.846153000000001</v>
      </c>
      <c r="E3475" s="11">
        <v>113883</v>
      </c>
      <c r="F3475">
        <v>2431</v>
      </c>
    </row>
    <row r="3476" spans="1:6" x14ac:dyDescent="0.3">
      <c r="A3476">
        <v>704022</v>
      </c>
      <c r="B3476" t="s">
        <v>89</v>
      </c>
      <c r="C3476">
        <v>3</v>
      </c>
      <c r="D3476" s="31">
        <v>56.087248000000002</v>
      </c>
      <c r="E3476" s="11">
        <v>105387.9406</v>
      </c>
      <c r="F3476">
        <v>1879</v>
      </c>
    </row>
    <row r="3477" spans="1:6" x14ac:dyDescent="0.3">
      <c r="A3477">
        <v>704022</v>
      </c>
      <c r="B3477" t="s">
        <v>104</v>
      </c>
      <c r="C3477">
        <v>3</v>
      </c>
      <c r="D3477" s="31">
        <v>70.685906000000003</v>
      </c>
      <c r="E3477" s="11">
        <v>96344.89</v>
      </c>
      <c r="F3477">
        <v>1363</v>
      </c>
    </row>
    <row r="3478" spans="1:6" x14ac:dyDescent="0.3">
      <c r="A3478">
        <v>704022</v>
      </c>
      <c r="B3478" t="s">
        <v>101</v>
      </c>
      <c r="C3478" t="s">
        <v>225</v>
      </c>
      <c r="D3478" s="31">
        <v>53.268447000000002</v>
      </c>
      <c r="E3478" s="11">
        <v>89917.139599999995</v>
      </c>
      <c r="F3478">
        <v>1688</v>
      </c>
    </row>
    <row r="3479" spans="1:6" x14ac:dyDescent="0.3">
      <c r="A3479">
        <v>704022</v>
      </c>
      <c r="B3479" t="s">
        <v>56</v>
      </c>
      <c r="C3479">
        <v>1</v>
      </c>
      <c r="D3479" s="31">
        <v>74.899293999999998</v>
      </c>
      <c r="E3479" s="11">
        <v>89279.959400000007</v>
      </c>
      <c r="F3479">
        <v>1192</v>
      </c>
    </row>
    <row r="3480" spans="1:6" x14ac:dyDescent="0.3">
      <c r="A3480">
        <v>704022</v>
      </c>
      <c r="B3480" t="s">
        <v>136</v>
      </c>
      <c r="C3480">
        <v>1</v>
      </c>
      <c r="D3480" s="31">
        <v>41.924100000000003</v>
      </c>
      <c r="E3480" s="11">
        <v>77601.510800000004</v>
      </c>
      <c r="F3480">
        <v>1851</v>
      </c>
    </row>
    <row r="3481" spans="1:6" x14ac:dyDescent="0.3">
      <c r="A3481">
        <v>704022</v>
      </c>
      <c r="B3481" t="s">
        <v>136</v>
      </c>
      <c r="C3481">
        <v>4</v>
      </c>
      <c r="D3481" s="31">
        <v>57.469704999999998</v>
      </c>
      <c r="E3481" s="11">
        <v>72239.419299999994</v>
      </c>
      <c r="F3481">
        <v>1257</v>
      </c>
    </row>
    <row r="3482" spans="1:6" x14ac:dyDescent="0.3">
      <c r="A3482">
        <v>704022</v>
      </c>
      <c r="B3482" t="s">
        <v>154</v>
      </c>
      <c r="C3482">
        <v>4</v>
      </c>
      <c r="D3482" s="31">
        <v>50.410212000000001</v>
      </c>
      <c r="E3482" s="11">
        <v>71128.809399999998</v>
      </c>
      <c r="F3482">
        <v>1411</v>
      </c>
    </row>
    <row r="3483" spans="1:6" x14ac:dyDescent="0.3">
      <c r="A3483">
        <v>704022</v>
      </c>
      <c r="B3483" t="s">
        <v>42</v>
      </c>
      <c r="C3483">
        <v>1</v>
      </c>
      <c r="D3483" s="31">
        <v>49.291688000000001</v>
      </c>
      <c r="E3483" s="11">
        <v>67283.154999999999</v>
      </c>
      <c r="F3483">
        <v>1365</v>
      </c>
    </row>
    <row r="3484" spans="1:6" x14ac:dyDescent="0.3">
      <c r="A3484">
        <v>704022</v>
      </c>
      <c r="B3484" t="s">
        <v>116</v>
      </c>
      <c r="C3484" t="s">
        <v>225</v>
      </c>
      <c r="D3484" s="31">
        <v>48.492787999999997</v>
      </c>
      <c r="E3484" s="11">
        <v>66580.599199999997</v>
      </c>
      <c r="F3484">
        <v>1373</v>
      </c>
    </row>
    <row r="3485" spans="1:6" x14ac:dyDescent="0.3">
      <c r="A3485">
        <v>704022</v>
      </c>
      <c r="B3485" t="s">
        <v>77</v>
      </c>
      <c r="C3485">
        <v>4</v>
      </c>
      <c r="D3485" s="31">
        <v>52.042817999999997</v>
      </c>
      <c r="E3485" s="11">
        <v>57611.4</v>
      </c>
      <c r="F3485">
        <v>1107</v>
      </c>
    </row>
    <row r="3486" spans="1:6" x14ac:dyDescent="0.3">
      <c r="A3486">
        <v>704022</v>
      </c>
      <c r="B3486" t="s">
        <v>37</v>
      </c>
      <c r="C3486">
        <v>3</v>
      </c>
      <c r="D3486" s="31">
        <v>61.539661000000002</v>
      </c>
      <c r="E3486" s="11">
        <v>50585.601600000002</v>
      </c>
      <c r="F3486">
        <v>822</v>
      </c>
    </row>
    <row r="3487" spans="1:6" x14ac:dyDescent="0.3">
      <c r="A3487">
        <v>704022</v>
      </c>
      <c r="B3487" t="s">
        <v>174</v>
      </c>
      <c r="C3487">
        <v>2</v>
      </c>
      <c r="D3487" s="31">
        <v>62.271667999999998</v>
      </c>
      <c r="E3487" s="11">
        <v>48136</v>
      </c>
      <c r="F3487">
        <v>773</v>
      </c>
    </row>
    <row r="3488" spans="1:6" x14ac:dyDescent="0.3">
      <c r="A3488">
        <v>704022</v>
      </c>
      <c r="B3488" t="s">
        <v>75</v>
      </c>
      <c r="C3488">
        <v>3</v>
      </c>
      <c r="D3488" s="31">
        <v>53.311627000000001</v>
      </c>
      <c r="E3488" s="11">
        <v>46434.4274</v>
      </c>
      <c r="F3488">
        <v>871</v>
      </c>
    </row>
    <row r="3489" spans="1:6" x14ac:dyDescent="0.3">
      <c r="A3489">
        <v>704022</v>
      </c>
      <c r="B3489" t="s">
        <v>101</v>
      </c>
      <c r="C3489">
        <v>4</v>
      </c>
      <c r="D3489" s="31">
        <v>54.435198999999997</v>
      </c>
      <c r="E3489" s="11">
        <v>42894.9372</v>
      </c>
      <c r="F3489">
        <v>788</v>
      </c>
    </row>
    <row r="3490" spans="1:6" x14ac:dyDescent="0.3">
      <c r="A3490">
        <v>704022</v>
      </c>
      <c r="B3490" t="s">
        <v>101</v>
      </c>
      <c r="C3490">
        <v>2</v>
      </c>
      <c r="D3490" s="31">
        <v>54.241022000000001</v>
      </c>
      <c r="E3490" s="11">
        <v>42199.515800000001</v>
      </c>
      <c r="F3490">
        <v>778</v>
      </c>
    </row>
    <row r="3491" spans="1:6" x14ac:dyDescent="0.3">
      <c r="A3491">
        <v>704022</v>
      </c>
      <c r="B3491" t="s">
        <v>174</v>
      </c>
      <c r="C3491" t="s">
        <v>225</v>
      </c>
      <c r="D3491" s="31">
        <v>60.369670999999997</v>
      </c>
      <c r="E3491" s="11">
        <v>41896.552199999998</v>
      </c>
      <c r="F3491">
        <v>694</v>
      </c>
    </row>
    <row r="3492" spans="1:6" x14ac:dyDescent="0.3">
      <c r="A3492">
        <v>704022</v>
      </c>
      <c r="B3492" t="s">
        <v>101</v>
      </c>
      <c r="C3492">
        <v>1</v>
      </c>
      <c r="D3492" s="31">
        <v>53.837158000000002</v>
      </c>
      <c r="E3492" s="11">
        <v>41831.472399999999</v>
      </c>
      <c r="F3492">
        <v>777</v>
      </c>
    </row>
    <row r="3493" spans="1:6" x14ac:dyDescent="0.3">
      <c r="A3493">
        <v>704022</v>
      </c>
      <c r="B3493" t="s">
        <v>95</v>
      </c>
      <c r="C3493" t="s">
        <v>225</v>
      </c>
      <c r="D3493" s="31">
        <v>51.353451999999997</v>
      </c>
      <c r="E3493" s="11">
        <v>41339.5291</v>
      </c>
      <c r="F3493">
        <v>805</v>
      </c>
    </row>
    <row r="3494" spans="1:6" x14ac:dyDescent="0.3">
      <c r="A3494">
        <v>704022</v>
      </c>
      <c r="B3494" t="s">
        <v>42</v>
      </c>
      <c r="C3494">
        <v>4</v>
      </c>
      <c r="D3494" s="31">
        <v>49.430995000000003</v>
      </c>
      <c r="E3494" s="11">
        <v>39742.520499999999</v>
      </c>
      <c r="F3494">
        <v>804</v>
      </c>
    </row>
    <row r="3495" spans="1:6" x14ac:dyDescent="0.3">
      <c r="A3495">
        <v>704022</v>
      </c>
      <c r="B3495" t="s">
        <v>104</v>
      </c>
      <c r="C3495">
        <v>1</v>
      </c>
      <c r="D3495" s="31">
        <v>70.308473000000006</v>
      </c>
      <c r="E3495" s="11">
        <v>36841.64</v>
      </c>
      <c r="F3495">
        <v>524</v>
      </c>
    </row>
    <row r="3496" spans="1:6" x14ac:dyDescent="0.3">
      <c r="A3496">
        <v>704022</v>
      </c>
      <c r="B3496" t="s">
        <v>37</v>
      </c>
      <c r="C3496">
        <v>1</v>
      </c>
      <c r="D3496" s="31">
        <v>61.466605999999999</v>
      </c>
      <c r="E3496" s="11">
        <v>34482.766199999998</v>
      </c>
      <c r="F3496">
        <v>561</v>
      </c>
    </row>
    <row r="3497" spans="1:6" x14ac:dyDescent="0.3">
      <c r="A3497">
        <v>704022</v>
      </c>
      <c r="B3497" t="s">
        <v>56</v>
      </c>
      <c r="C3497">
        <v>4</v>
      </c>
      <c r="D3497" s="31">
        <v>74.595594000000006</v>
      </c>
      <c r="E3497" s="11">
        <v>33642.613100000002</v>
      </c>
      <c r="F3497">
        <v>451</v>
      </c>
    </row>
    <row r="3498" spans="1:6" x14ac:dyDescent="0.3">
      <c r="A3498">
        <v>704022</v>
      </c>
      <c r="B3498" t="s">
        <v>174</v>
      </c>
      <c r="C3498">
        <v>4</v>
      </c>
      <c r="D3498" s="31">
        <v>62.200811000000002</v>
      </c>
      <c r="E3498" s="11">
        <v>30665</v>
      </c>
      <c r="F3498">
        <v>493</v>
      </c>
    </row>
    <row r="3499" spans="1:6" x14ac:dyDescent="0.3">
      <c r="A3499">
        <v>704022</v>
      </c>
      <c r="B3499" t="s">
        <v>144</v>
      </c>
      <c r="C3499" t="s">
        <v>225</v>
      </c>
      <c r="D3499" s="31">
        <v>50.409669000000001</v>
      </c>
      <c r="E3499" s="11">
        <v>28279.8246</v>
      </c>
      <c r="F3499">
        <v>561</v>
      </c>
    </row>
    <row r="3500" spans="1:6" x14ac:dyDescent="0.3">
      <c r="A3500">
        <v>704022</v>
      </c>
      <c r="B3500" t="s">
        <v>89</v>
      </c>
      <c r="C3500" t="s">
        <v>225</v>
      </c>
      <c r="D3500" s="31">
        <v>56.714236999999997</v>
      </c>
      <c r="E3500" s="11">
        <v>27619.833500000001</v>
      </c>
      <c r="F3500">
        <v>487</v>
      </c>
    </row>
    <row r="3501" spans="1:6" x14ac:dyDescent="0.3">
      <c r="A3501">
        <v>704022</v>
      </c>
      <c r="B3501" t="s">
        <v>95</v>
      </c>
      <c r="C3501">
        <v>3</v>
      </c>
      <c r="D3501" s="31">
        <v>51.277534000000003</v>
      </c>
      <c r="E3501" s="11">
        <v>27433.481100000001</v>
      </c>
      <c r="F3501">
        <v>535</v>
      </c>
    </row>
    <row r="3502" spans="1:6" x14ac:dyDescent="0.3">
      <c r="A3502">
        <v>704022</v>
      </c>
      <c r="B3502" t="s">
        <v>104</v>
      </c>
      <c r="C3502">
        <v>2</v>
      </c>
      <c r="D3502" s="31">
        <v>71.817049999999995</v>
      </c>
      <c r="E3502" s="11">
        <v>26787.759999999998</v>
      </c>
      <c r="F3502">
        <v>373</v>
      </c>
    </row>
    <row r="3503" spans="1:6" x14ac:dyDescent="0.3">
      <c r="A3503">
        <v>704022</v>
      </c>
      <c r="B3503" t="s">
        <v>174</v>
      </c>
      <c r="C3503">
        <v>1</v>
      </c>
      <c r="D3503" s="31">
        <v>62.597051</v>
      </c>
      <c r="E3503" s="11">
        <v>25477</v>
      </c>
      <c r="F3503">
        <v>407</v>
      </c>
    </row>
    <row r="3504" spans="1:6" x14ac:dyDescent="0.3">
      <c r="A3504">
        <v>704022</v>
      </c>
      <c r="B3504" t="s">
        <v>116</v>
      </c>
      <c r="C3504">
        <v>3</v>
      </c>
      <c r="D3504" s="31">
        <v>49.149935999999997</v>
      </c>
      <c r="E3504" s="11">
        <v>23936.018899999999</v>
      </c>
      <c r="F3504">
        <v>487</v>
      </c>
    </row>
    <row r="3505" spans="1:6" x14ac:dyDescent="0.3">
      <c r="A3505">
        <v>704022</v>
      </c>
      <c r="B3505" t="s">
        <v>104</v>
      </c>
      <c r="C3505" t="s">
        <v>225</v>
      </c>
      <c r="D3505" s="31">
        <v>76.244459000000006</v>
      </c>
      <c r="E3505" s="11">
        <v>19899.804</v>
      </c>
      <c r="F3505">
        <v>261</v>
      </c>
    </row>
    <row r="3506" spans="1:6" x14ac:dyDescent="0.3">
      <c r="A3506">
        <v>704022</v>
      </c>
      <c r="B3506" t="s">
        <v>116</v>
      </c>
      <c r="C3506">
        <v>2</v>
      </c>
      <c r="D3506" s="31">
        <v>48.735506999999998</v>
      </c>
      <c r="E3506" s="11">
        <v>18080.873200000002</v>
      </c>
      <c r="F3506">
        <v>371</v>
      </c>
    </row>
    <row r="3507" spans="1:6" x14ac:dyDescent="0.3">
      <c r="A3507">
        <v>704022</v>
      </c>
      <c r="B3507" t="s">
        <v>37</v>
      </c>
      <c r="C3507" t="s">
        <v>225</v>
      </c>
      <c r="D3507" s="31">
        <v>61.395907000000001</v>
      </c>
      <c r="E3507" s="11">
        <v>17313.645799999998</v>
      </c>
      <c r="F3507">
        <v>282</v>
      </c>
    </row>
    <row r="3508" spans="1:6" x14ac:dyDescent="0.3">
      <c r="A3508">
        <v>704022</v>
      </c>
      <c r="B3508" t="s">
        <v>37</v>
      </c>
      <c r="C3508">
        <v>4</v>
      </c>
      <c r="D3508" s="31">
        <v>61.539785000000002</v>
      </c>
      <c r="E3508" s="11">
        <v>14215.690399999999</v>
      </c>
      <c r="F3508">
        <v>231</v>
      </c>
    </row>
    <row r="3509" spans="1:6" x14ac:dyDescent="0.3">
      <c r="A3509">
        <v>704022</v>
      </c>
      <c r="B3509" t="s">
        <v>151</v>
      </c>
      <c r="C3509" t="s">
        <v>225</v>
      </c>
      <c r="D3509" s="31">
        <v>57.570484</v>
      </c>
      <c r="E3509" s="11">
        <v>12032.2312</v>
      </c>
      <c r="F3509">
        <v>209</v>
      </c>
    </row>
    <row r="3510" spans="1:6" x14ac:dyDescent="0.3">
      <c r="A3510">
        <v>704022</v>
      </c>
      <c r="B3510" t="s">
        <v>75</v>
      </c>
      <c r="C3510" t="s">
        <v>225</v>
      </c>
      <c r="D3510" s="31">
        <v>51.800536999999998</v>
      </c>
      <c r="E3510" s="11">
        <v>11085.3151</v>
      </c>
      <c r="F3510">
        <v>214</v>
      </c>
    </row>
    <row r="3511" spans="1:6" x14ac:dyDescent="0.3">
      <c r="A3511">
        <v>704022</v>
      </c>
      <c r="B3511" t="s">
        <v>37</v>
      </c>
      <c r="C3511">
        <v>2</v>
      </c>
      <c r="D3511" s="31">
        <v>61.539648999999997</v>
      </c>
      <c r="E3511" s="11">
        <v>10400.200800000001</v>
      </c>
      <c r="F3511">
        <v>169</v>
      </c>
    </row>
    <row r="3512" spans="1:6" x14ac:dyDescent="0.3">
      <c r="A3512">
        <v>704022</v>
      </c>
      <c r="B3512" t="s">
        <v>89</v>
      </c>
      <c r="C3512">
        <v>2</v>
      </c>
      <c r="D3512" s="31">
        <v>55.789462999999998</v>
      </c>
      <c r="E3512" s="11">
        <v>10153.6823</v>
      </c>
      <c r="F3512">
        <v>182</v>
      </c>
    </row>
    <row r="3513" spans="1:6" x14ac:dyDescent="0.3">
      <c r="A3513">
        <v>704022</v>
      </c>
      <c r="B3513" t="s">
        <v>43</v>
      </c>
      <c r="C3513" t="s">
        <v>225</v>
      </c>
      <c r="D3513" s="31">
        <v>61.498860999999998</v>
      </c>
      <c r="E3513" s="11">
        <v>10147.3122</v>
      </c>
      <c r="F3513">
        <v>165</v>
      </c>
    </row>
    <row r="3514" spans="1:6" x14ac:dyDescent="0.3">
      <c r="A3514">
        <v>704020</v>
      </c>
      <c r="B3514" t="s">
        <v>68</v>
      </c>
      <c r="C3514" t="s">
        <v>225</v>
      </c>
      <c r="D3514" s="31">
        <v>44.718612</v>
      </c>
      <c r="E3514" s="11">
        <v>15472.64</v>
      </c>
      <c r="F3514">
        <v>346</v>
      </c>
    </row>
    <row r="3515" spans="1:6" x14ac:dyDescent="0.3">
      <c r="A3515">
        <v>704003</v>
      </c>
      <c r="B3515" t="s">
        <v>68</v>
      </c>
      <c r="C3515" t="s">
        <v>225</v>
      </c>
      <c r="D3515" s="31">
        <v>21.18582</v>
      </c>
      <c r="E3515" s="11">
        <v>48600.273200000003</v>
      </c>
      <c r="F3515">
        <v>2294</v>
      </c>
    </row>
    <row r="3516" spans="1:6" x14ac:dyDescent="0.3">
      <c r="A3516">
        <v>704003</v>
      </c>
      <c r="B3516" t="s">
        <v>56</v>
      </c>
      <c r="C3516" t="s">
        <v>225</v>
      </c>
      <c r="D3516" s="31">
        <v>34.097499999999997</v>
      </c>
      <c r="E3516" s="11">
        <v>16639.580000000002</v>
      </c>
      <c r="F3516">
        <v>488</v>
      </c>
    </row>
    <row r="3517" spans="1:6" x14ac:dyDescent="0.3">
      <c r="A3517">
        <v>704003</v>
      </c>
      <c r="B3517" t="s">
        <v>151</v>
      </c>
      <c r="C3517" t="s">
        <v>225</v>
      </c>
      <c r="D3517" s="31">
        <v>26.243715000000002</v>
      </c>
      <c r="E3517" s="11">
        <v>13174.345300000001</v>
      </c>
      <c r="F3517">
        <v>502</v>
      </c>
    </row>
    <row r="3518" spans="1:6" x14ac:dyDescent="0.3">
      <c r="A3518">
        <v>704003</v>
      </c>
      <c r="B3518" t="s">
        <v>42</v>
      </c>
      <c r="C3518" t="s">
        <v>225</v>
      </c>
      <c r="D3518" s="31">
        <v>23.408511000000001</v>
      </c>
      <c r="E3518" s="11">
        <v>10182.702600000001</v>
      </c>
      <c r="F3518">
        <v>435</v>
      </c>
    </row>
    <row r="3519" spans="1:6" x14ac:dyDescent="0.3">
      <c r="A3519">
        <v>704003</v>
      </c>
      <c r="B3519" t="s">
        <v>77</v>
      </c>
      <c r="C3519" t="s">
        <v>225</v>
      </c>
      <c r="D3519" s="31">
        <v>23.288679999999999</v>
      </c>
      <c r="E3519" s="11">
        <v>10130.5761</v>
      </c>
      <c r="F3519">
        <v>435</v>
      </c>
    </row>
    <row r="3520" spans="1:6" x14ac:dyDescent="0.3">
      <c r="A3520">
        <v>704002</v>
      </c>
      <c r="B3520" t="s">
        <v>101</v>
      </c>
      <c r="C3520">
        <v>3</v>
      </c>
      <c r="D3520" s="31">
        <v>54.765422999999998</v>
      </c>
      <c r="E3520" s="11">
        <v>536043.96799999999</v>
      </c>
      <c r="F3520">
        <v>9788</v>
      </c>
    </row>
    <row r="3521" spans="1:6" x14ac:dyDescent="0.3">
      <c r="A3521">
        <v>704002</v>
      </c>
      <c r="B3521" t="s">
        <v>68</v>
      </c>
      <c r="C3521" t="s">
        <v>225</v>
      </c>
      <c r="D3521" s="31">
        <v>45.537652000000001</v>
      </c>
      <c r="E3521" s="11">
        <v>179236.201</v>
      </c>
      <c r="F3521">
        <v>3936</v>
      </c>
    </row>
    <row r="3522" spans="1:6" x14ac:dyDescent="0.3">
      <c r="A3522">
        <v>704002</v>
      </c>
      <c r="B3522" t="s">
        <v>101</v>
      </c>
      <c r="C3522" t="s">
        <v>225</v>
      </c>
      <c r="D3522" s="31">
        <v>55.944552000000002</v>
      </c>
      <c r="E3522" s="11">
        <v>167497.9896</v>
      </c>
      <c r="F3522">
        <v>2994</v>
      </c>
    </row>
    <row r="3523" spans="1:6" x14ac:dyDescent="0.3">
      <c r="A3523">
        <v>704002</v>
      </c>
      <c r="B3523" t="s">
        <v>101</v>
      </c>
      <c r="C3523">
        <v>4</v>
      </c>
      <c r="D3523" s="31">
        <v>54.165534000000001</v>
      </c>
      <c r="E3523" s="11">
        <v>95710.499800000005</v>
      </c>
      <c r="F3523">
        <v>1767</v>
      </c>
    </row>
    <row r="3524" spans="1:6" x14ac:dyDescent="0.3">
      <c r="A3524">
        <v>704002</v>
      </c>
      <c r="B3524" t="s">
        <v>56</v>
      </c>
      <c r="C3524" t="s">
        <v>225</v>
      </c>
      <c r="D3524" s="31">
        <v>78.0488</v>
      </c>
      <c r="E3524" s="11">
        <v>72819.530400000003</v>
      </c>
      <c r="F3524">
        <v>933</v>
      </c>
    </row>
    <row r="3525" spans="1:6" x14ac:dyDescent="0.3">
      <c r="A3525">
        <v>704002</v>
      </c>
      <c r="B3525" t="s">
        <v>68</v>
      </c>
      <c r="C3525">
        <v>3</v>
      </c>
      <c r="D3525" s="31">
        <v>44.659432000000002</v>
      </c>
      <c r="E3525" s="11">
        <v>70963.838000000003</v>
      </c>
      <c r="F3525">
        <v>1589</v>
      </c>
    </row>
    <row r="3526" spans="1:6" x14ac:dyDescent="0.3">
      <c r="A3526">
        <v>704002</v>
      </c>
      <c r="B3526" t="s">
        <v>101</v>
      </c>
      <c r="C3526">
        <v>2</v>
      </c>
      <c r="D3526" s="31">
        <v>54.591014999999999</v>
      </c>
      <c r="E3526" s="11">
        <v>63216.395600000003</v>
      </c>
      <c r="F3526">
        <v>1158</v>
      </c>
    </row>
    <row r="3527" spans="1:6" x14ac:dyDescent="0.3">
      <c r="A3527">
        <v>704002</v>
      </c>
      <c r="B3527" t="s">
        <v>77</v>
      </c>
      <c r="C3527">
        <v>3</v>
      </c>
      <c r="D3527" s="31">
        <v>49.683689999999999</v>
      </c>
      <c r="E3527" s="11">
        <v>61905.877899999999</v>
      </c>
      <c r="F3527">
        <v>1246</v>
      </c>
    </row>
    <row r="3528" spans="1:6" x14ac:dyDescent="0.3">
      <c r="A3528">
        <v>704002</v>
      </c>
      <c r="B3528" t="s">
        <v>42</v>
      </c>
      <c r="C3528" t="s">
        <v>225</v>
      </c>
      <c r="D3528" s="31">
        <v>48.552492000000001</v>
      </c>
      <c r="E3528" s="11">
        <v>37336.866800000003</v>
      </c>
      <c r="F3528">
        <v>769</v>
      </c>
    </row>
    <row r="3529" spans="1:6" x14ac:dyDescent="0.3">
      <c r="A3529">
        <v>704002</v>
      </c>
      <c r="B3529" t="s">
        <v>56</v>
      </c>
      <c r="C3529">
        <v>3</v>
      </c>
      <c r="D3529" s="31">
        <v>78.0488</v>
      </c>
      <c r="E3529" s="11">
        <v>32546.349600000001</v>
      </c>
      <c r="F3529">
        <v>417</v>
      </c>
    </row>
    <row r="3530" spans="1:6" x14ac:dyDescent="0.3">
      <c r="A3530">
        <v>704002</v>
      </c>
      <c r="B3530" t="s">
        <v>68</v>
      </c>
      <c r="C3530" t="s">
        <v>225</v>
      </c>
      <c r="D3530" s="31">
        <v>46.635599999999997</v>
      </c>
      <c r="E3530" s="11">
        <v>32271.835200000001</v>
      </c>
      <c r="F3530">
        <v>692</v>
      </c>
    </row>
    <row r="3531" spans="1:6" x14ac:dyDescent="0.3">
      <c r="A3531">
        <v>704002</v>
      </c>
      <c r="B3531" t="s">
        <v>144</v>
      </c>
      <c r="C3531">
        <v>3</v>
      </c>
      <c r="D3531" s="31">
        <v>49.172896999999999</v>
      </c>
      <c r="E3531" s="11">
        <v>31224.790199999999</v>
      </c>
      <c r="F3531">
        <v>635</v>
      </c>
    </row>
    <row r="3532" spans="1:6" x14ac:dyDescent="0.3">
      <c r="A3532">
        <v>704002</v>
      </c>
      <c r="B3532" t="s">
        <v>77</v>
      </c>
      <c r="C3532" t="s">
        <v>225</v>
      </c>
      <c r="D3532" s="31">
        <v>48.426575999999997</v>
      </c>
      <c r="E3532" s="11">
        <v>29491.784800000001</v>
      </c>
      <c r="F3532">
        <v>609</v>
      </c>
    </row>
    <row r="3533" spans="1:6" x14ac:dyDescent="0.3">
      <c r="A3533">
        <v>704002</v>
      </c>
      <c r="B3533" t="s">
        <v>101</v>
      </c>
      <c r="C3533">
        <v>1</v>
      </c>
      <c r="D3533" s="31">
        <v>54.130522999999997</v>
      </c>
      <c r="E3533" s="11">
        <v>23709.169099999999</v>
      </c>
      <c r="F3533">
        <v>438</v>
      </c>
    </row>
    <row r="3534" spans="1:6" x14ac:dyDescent="0.3">
      <c r="A3534">
        <v>704002</v>
      </c>
      <c r="B3534" t="s">
        <v>144</v>
      </c>
      <c r="C3534" t="s">
        <v>225</v>
      </c>
      <c r="D3534" s="31">
        <v>49.132413</v>
      </c>
      <c r="E3534" s="11">
        <v>22453.512900000002</v>
      </c>
      <c r="F3534">
        <v>457</v>
      </c>
    </row>
    <row r="3535" spans="1:6" x14ac:dyDescent="0.3">
      <c r="A3535">
        <v>704002</v>
      </c>
      <c r="B3535" t="s">
        <v>77</v>
      </c>
      <c r="C3535">
        <v>2</v>
      </c>
      <c r="D3535" s="31">
        <v>47.789785999999999</v>
      </c>
      <c r="E3535" s="11">
        <v>16487.4764</v>
      </c>
      <c r="F3535">
        <v>345</v>
      </c>
    </row>
    <row r="3536" spans="1:6" x14ac:dyDescent="0.3">
      <c r="A3536">
        <v>704002</v>
      </c>
      <c r="B3536" t="s">
        <v>68</v>
      </c>
      <c r="C3536">
        <v>2</v>
      </c>
      <c r="D3536" s="31">
        <v>45.249955</v>
      </c>
      <c r="E3536" s="11">
        <v>16244.734</v>
      </c>
      <c r="F3536">
        <v>359</v>
      </c>
    </row>
    <row r="3537" spans="1:6" x14ac:dyDescent="0.3">
      <c r="A3537">
        <v>704002</v>
      </c>
      <c r="B3537" t="s">
        <v>42</v>
      </c>
      <c r="C3537">
        <v>3</v>
      </c>
      <c r="D3537" s="31">
        <v>47.793771</v>
      </c>
      <c r="E3537" s="11">
        <v>10896.98</v>
      </c>
      <c r="F3537">
        <v>228</v>
      </c>
    </row>
    <row r="3538" spans="1:6" x14ac:dyDescent="0.3">
      <c r="A3538">
        <v>704002</v>
      </c>
      <c r="B3538" t="s">
        <v>95</v>
      </c>
      <c r="C3538">
        <v>3</v>
      </c>
      <c r="D3538" s="31">
        <v>49.906500000000001</v>
      </c>
      <c r="E3538" s="11">
        <v>10530.271500000001</v>
      </c>
      <c r="F3538">
        <v>211</v>
      </c>
    </row>
    <row r="3539" spans="1:6" x14ac:dyDescent="0.3">
      <c r="A3539">
        <v>704002</v>
      </c>
      <c r="B3539" t="s">
        <v>116</v>
      </c>
      <c r="C3539" t="s">
        <v>225</v>
      </c>
      <c r="D3539" s="31">
        <v>49.218606000000001</v>
      </c>
      <c r="E3539" s="11">
        <v>10385.126</v>
      </c>
      <c r="F3539">
        <v>211</v>
      </c>
    </row>
    <row r="3540" spans="1:6" x14ac:dyDescent="0.3">
      <c r="A3540">
        <v>704002</v>
      </c>
      <c r="B3540" t="s">
        <v>144</v>
      </c>
      <c r="C3540">
        <v>2</v>
      </c>
      <c r="D3540" s="31">
        <v>49.176915000000001</v>
      </c>
      <c r="E3540" s="11">
        <v>10130.4445</v>
      </c>
      <c r="F3540">
        <v>206</v>
      </c>
    </row>
    <row r="3541" spans="1:6" x14ac:dyDescent="0.3">
      <c r="A3541">
        <v>703007</v>
      </c>
      <c r="B3541" t="s">
        <v>56</v>
      </c>
      <c r="C3541" t="s">
        <v>225</v>
      </c>
      <c r="D3541" s="31">
        <v>58.439</v>
      </c>
      <c r="E3541" s="11">
        <v>20161.455000000002</v>
      </c>
      <c r="F3541">
        <v>345</v>
      </c>
    </row>
    <row r="3542" spans="1:6" x14ac:dyDescent="0.3">
      <c r="A3542">
        <v>703006</v>
      </c>
      <c r="B3542" t="s">
        <v>68</v>
      </c>
      <c r="C3542" t="s">
        <v>225</v>
      </c>
      <c r="D3542" s="31">
        <v>34.931694</v>
      </c>
      <c r="E3542" s="11">
        <v>387567.14789999998</v>
      </c>
      <c r="F3542">
        <v>11095</v>
      </c>
    </row>
    <row r="3543" spans="1:6" x14ac:dyDescent="0.3">
      <c r="A3543">
        <v>703006</v>
      </c>
      <c r="B3543" t="s">
        <v>56</v>
      </c>
      <c r="C3543" t="s">
        <v>225</v>
      </c>
      <c r="D3543" s="31">
        <v>60.722225999999999</v>
      </c>
      <c r="E3543" s="11">
        <v>300939.35590000002</v>
      </c>
      <c r="F3543">
        <v>4956</v>
      </c>
    </row>
    <row r="3544" spans="1:6" x14ac:dyDescent="0.3">
      <c r="A3544">
        <v>703006</v>
      </c>
      <c r="B3544" t="s">
        <v>68</v>
      </c>
      <c r="C3544">
        <v>3</v>
      </c>
      <c r="D3544" s="31">
        <v>34.585484000000001</v>
      </c>
      <c r="E3544" s="11">
        <v>205679.87609999999</v>
      </c>
      <c r="F3544">
        <v>5947</v>
      </c>
    </row>
    <row r="3545" spans="1:6" x14ac:dyDescent="0.3">
      <c r="A3545">
        <v>703006</v>
      </c>
      <c r="B3545" t="s">
        <v>56</v>
      </c>
      <c r="C3545">
        <v>3</v>
      </c>
      <c r="D3545" s="31">
        <v>60.160710000000002</v>
      </c>
      <c r="E3545" s="11">
        <v>166945.97279999999</v>
      </c>
      <c r="F3545">
        <v>2775</v>
      </c>
    </row>
    <row r="3546" spans="1:6" x14ac:dyDescent="0.3">
      <c r="A3546">
        <v>703006</v>
      </c>
      <c r="B3546" t="s">
        <v>77</v>
      </c>
      <c r="C3546">
        <v>3</v>
      </c>
      <c r="D3546" s="31">
        <v>37.649065</v>
      </c>
      <c r="E3546" s="11">
        <v>132562.36120000001</v>
      </c>
      <c r="F3546">
        <v>3521</v>
      </c>
    </row>
    <row r="3547" spans="1:6" x14ac:dyDescent="0.3">
      <c r="A3547">
        <v>703006</v>
      </c>
      <c r="B3547" t="s">
        <v>101</v>
      </c>
      <c r="C3547">
        <v>3</v>
      </c>
      <c r="D3547" s="31">
        <v>40.921238000000002</v>
      </c>
      <c r="E3547" s="11">
        <v>93341.344299999997</v>
      </c>
      <c r="F3547">
        <v>2281</v>
      </c>
    </row>
    <row r="3548" spans="1:6" x14ac:dyDescent="0.3">
      <c r="A3548">
        <v>703006</v>
      </c>
      <c r="B3548" t="s">
        <v>77</v>
      </c>
      <c r="C3548" t="s">
        <v>225</v>
      </c>
      <c r="D3548" s="31">
        <v>37.083292999999998</v>
      </c>
      <c r="E3548" s="11">
        <v>81509.078099999999</v>
      </c>
      <c r="F3548">
        <v>2198</v>
      </c>
    </row>
    <row r="3549" spans="1:6" x14ac:dyDescent="0.3">
      <c r="A3549">
        <v>703006</v>
      </c>
      <c r="B3549" t="s">
        <v>42</v>
      </c>
      <c r="C3549" t="s">
        <v>225</v>
      </c>
      <c r="D3549" s="31">
        <v>37.059393999999998</v>
      </c>
      <c r="E3549" s="11">
        <v>77565.313099999999</v>
      </c>
      <c r="F3549">
        <v>2093</v>
      </c>
    </row>
    <row r="3550" spans="1:6" x14ac:dyDescent="0.3">
      <c r="A3550">
        <v>703006</v>
      </c>
      <c r="B3550" t="s">
        <v>68</v>
      </c>
      <c r="C3550">
        <v>1</v>
      </c>
      <c r="D3550" s="31">
        <v>34.232044000000002</v>
      </c>
      <c r="E3550" s="11">
        <v>62439.25</v>
      </c>
      <c r="F3550">
        <v>1824</v>
      </c>
    </row>
    <row r="3551" spans="1:6" x14ac:dyDescent="0.3">
      <c r="A3551">
        <v>703006</v>
      </c>
      <c r="B3551" t="s">
        <v>154</v>
      </c>
      <c r="C3551">
        <v>3</v>
      </c>
      <c r="D3551" s="31">
        <v>38.896092000000003</v>
      </c>
      <c r="E3551" s="11">
        <v>59122.0602</v>
      </c>
      <c r="F3551">
        <v>1520</v>
      </c>
    </row>
    <row r="3552" spans="1:6" x14ac:dyDescent="0.3">
      <c r="A3552">
        <v>703006</v>
      </c>
      <c r="B3552" t="s">
        <v>56</v>
      </c>
      <c r="C3552">
        <v>1</v>
      </c>
      <c r="D3552" s="31">
        <v>60.250711000000003</v>
      </c>
      <c r="E3552" s="11">
        <v>53080.876499999998</v>
      </c>
      <c r="F3552">
        <v>881</v>
      </c>
    </row>
    <row r="3553" spans="1:6" x14ac:dyDescent="0.3">
      <c r="A3553">
        <v>703006</v>
      </c>
      <c r="B3553" t="s">
        <v>56</v>
      </c>
      <c r="C3553">
        <v>2</v>
      </c>
      <c r="D3553" s="31">
        <v>60.174684999999997</v>
      </c>
      <c r="E3553" s="11">
        <v>43024.9</v>
      </c>
      <c r="F3553">
        <v>715</v>
      </c>
    </row>
    <row r="3554" spans="1:6" x14ac:dyDescent="0.3">
      <c r="A3554">
        <v>703006</v>
      </c>
      <c r="B3554" t="s">
        <v>42</v>
      </c>
      <c r="C3554">
        <v>3</v>
      </c>
      <c r="D3554" s="31">
        <v>37.818651000000003</v>
      </c>
      <c r="E3554" s="11">
        <v>36835.366600000001</v>
      </c>
      <c r="F3554">
        <v>974</v>
      </c>
    </row>
    <row r="3555" spans="1:6" x14ac:dyDescent="0.3">
      <c r="A3555">
        <v>703006</v>
      </c>
      <c r="B3555" t="s">
        <v>68</v>
      </c>
      <c r="C3555">
        <v>2</v>
      </c>
      <c r="D3555" s="31">
        <v>33.281905999999999</v>
      </c>
      <c r="E3555" s="11">
        <v>35278.821100000001</v>
      </c>
      <c r="F3555">
        <v>1060</v>
      </c>
    </row>
    <row r="3556" spans="1:6" x14ac:dyDescent="0.3">
      <c r="A3556">
        <v>703006</v>
      </c>
      <c r="B3556" t="s">
        <v>101</v>
      </c>
      <c r="C3556" t="s">
        <v>225</v>
      </c>
      <c r="D3556" s="31">
        <v>39.765411</v>
      </c>
      <c r="E3556" s="11">
        <v>34595.907599999999</v>
      </c>
      <c r="F3556">
        <v>870</v>
      </c>
    </row>
    <row r="3557" spans="1:6" x14ac:dyDescent="0.3">
      <c r="A3557">
        <v>703006</v>
      </c>
      <c r="B3557" t="s">
        <v>154</v>
      </c>
      <c r="C3557" t="s">
        <v>225</v>
      </c>
      <c r="D3557" s="31">
        <v>36.712522999999997</v>
      </c>
      <c r="E3557" s="11">
        <v>34142.647299999997</v>
      </c>
      <c r="F3557">
        <v>930</v>
      </c>
    </row>
    <row r="3558" spans="1:6" x14ac:dyDescent="0.3">
      <c r="A3558">
        <v>703006</v>
      </c>
      <c r="B3558" t="s">
        <v>75</v>
      </c>
      <c r="C3558">
        <v>3</v>
      </c>
      <c r="D3558" s="31">
        <v>39.428373000000001</v>
      </c>
      <c r="E3558" s="11">
        <v>31700.411899999999</v>
      </c>
      <c r="F3558">
        <v>804</v>
      </c>
    </row>
    <row r="3559" spans="1:6" x14ac:dyDescent="0.3">
      <c r="A3559">
        <v>703006</v>
      </c>
      <c r="B3559" t="s">
        <v>101</v>
      </c>
      <c r="C3559">
        <v>1</v>
      </c>
      <c r="D3559" s="31">
        <v>40.696362999999998</v>
      </c>
      <c r="E3559" s="11">
        <v>27347.956300000002</v>
      </c>
      <c r="F3559">
        <v>672</v>
      </c>
    </row>
    <row r="3560" spans="1:6" x14ac:dyDescent="0.3">
      <c r="A3560">
        <v>703006</v>
      </c>
      <c r="B3560" t="s">
        <v>136</v>
      </c>
      <c r="C3560">
        <v>3</v>
      </c>
      <c r="D3560" s="31">
        <v>42.660215999999998</v>
      </c>
      <c r="E3560" s="11">
        <v>21244.787799999998</v>
      </c>
      <c r="F3560">
        <v>498</v>
      </c>
    </row>
    <row r="3561" spans="1:6" x14ac:dyDescent="0.3">
      <c r="A3561">
        <v>703006</v>
      </c>
      <c r="B3561" t="s">
        <v>77</v>
      </c>
      <c r="C3561">
        <v>2</v>
      </c>
      <c r="D3561" s="31">
        <v>37.570695999999998</v>
      </c>
      <c r="E3561" s="11">
        <v>18935.6312</v>
      </c>
      <c r="F3561">
        <v>504</v>
      </c>
    </row>
    <row r="3562" spans="1:6" x14ac:dyDescent="0.3">
      <c r="A3562">
        <v>703006</v>
      </c>
      <c r="B3562" t="s">
        <v>144</v>
      </c>
      <c r="C3562" t="s">
        <v>225</v>
      </c>
      <c r="D3562" s="31">
        <v>36.732210000000002</v>
      </c>
      <c r="E3562" s="11">
        <v>16749.887999999999</v>
      </c>
      <c r="F3562">
        <v>456</v>
      </c>
    </row>
    <row r="3563" spans="1:6" x14ac:dyDescent="0.3">
      <c r="A3563">
        <v>703006</v>
      </c>
      <c r="B3563" t="s">
        <v>68</v>
      </c>
      <c r="C3563">
        <v>4</v>
      </c>
      <c r="D3563" s="31">
        <v>35.420501000000002</v>
      </c>
      <c r="E3563" s="11">
        <v>16010.0666</v>
      </c>
      <c r="F3563">
        <v>452</v>
      </c>
    </row>
    <row r="3564" spans="1:6" x14ac:dyDescent="0.3">
      <c r="A3564">
        <v>703006</v>
      </c>
      <c r="B3564" t="s">
        <v>136</v>
      </c>
      <c r="C3564" t="s">
        <v>225</v>
      </c>
      <c r="D3564" s="31">
        <v>41.136653000000003</v>
      </c>
      <c r="E3564" s="11">
        <v>15755.3382</v>
      </c>
      <c r="F3564">
        <v>383</v>
      </c>
    </row>
    <row r="3565" spans="1:6" x14ac:dyDescent="0.3">
      <c r="A3565">
        <v>703006</v>
      </c>
      <c r="B3565" t="s">
        <v>42</v>
      </c>
      <c r="C3565">
        <v>1</v>
      </c>
      <c r="D3565" s="31">
        <v>37.455714999999998</v>
      </c>
      <c r="E3565" s="11">
        <v>15619.0334</v>
      </c>
      <c r="F3565">
        <v>417</v>
      </c>
    </row>
    <row r="3566" spans="1:6" x14ac:dyDescent="0.3">
      <c r="A3566">
        <v>703006</v>
      </c>
      <c r="B3566" t="s">
        <v>104</v>
      </c>
      <c r="C3566">
        <v>3</v>
      </c>
      <c r="D3566" s="31">
        <v>63.332467999999999</v>
      </c>
      <c r="E3566" s="11">
        <v>15199.7925</v>
      </c>
      <c r="F3566">
        <v>240</v>
      </c>
    </row>
    <row r="3567" spans="1:6" x14ac:dyDescent="0.3">
      <c r="A3567">
        <v>703006</v>
      </c>
      <c r="B3567" t="s">
        <v>56</v>
      </c>
      <c r="C3567">
        <v>4</v>
      </c>
      <c r="D3567" s="31">
        <v>60.542378999999997</v>
      </c>
      <c r="E3567" s="11">
        <v>13198.2387</v>
      </c>
      <c r="F3567">
        <v>218</v>
      </c>
    </row>
    <row r="3568" spans="1:6" x14ac:dyDescent="0.3">
      <c r="A3568">
        <v>703006</v>
      </c>
      <c r="B3568" t="s">
        <v>174</v>
      </c>
      <c r="C3568">
        <v>3</v>
      </c>
      <c r="D3568" s="31">
        <v>47.396312999999999</v>
      </c>
      <c r="E3568" s="11">
        <v>12986.59</v>
      </c>
      <c r="F3568">
        <v>274</v>
      </c>
    </row>
    <row r="3569" spans="1:6" x14ac:dyDescent="0.3">
      <c r="A3569">
        <v>703006</v>
      </c>
      <c r="B3569" t="s">
        <v>144</v>
      </c>
      <c r="C3569">
        <v>3</v>
      </c>
      <c r="D3569" s="31">
        <v>36.831200000000003</v>
      </c>
      <c r="E3569" s="11">
        <v>11970.14</v>
      </c>
      <c r="F3569">
        <v>325</v>
      </c>
    </row>
    <row r="3570" spans="1:6" x14ac:dyDescent="0.3">
      <c r="A3570">
        <v>703006</v>
      </c>
      <c r="B3570" t="s">
        <v>158</v>
      </c>
      <c r="C3570" t="s">
        <v>225</v>
      </c>
      <c r="D3570" s="31">
        <v>35.671537000000001</v>
      </c>
      <c r="E3570" s="11">
        <v>11486.235199999999</v>
      </c>
      <c r="F3570">
        <v>322</v>
      </c>
    </row>
    <row r="3571" spans="1:6" x14ac:dyDescent="0.3">
      <c r="A3571">
        <v>703006</v>
      </c>
      <c r="B3571" t="s">
        <v>116</v>
      </c>
      <c r="C3571" t="s">
        <v>225</v>
      </c>
      <c r="D3571" s="31">
        <v>37.187638</v>
      </c>
      <c r="E3571" s="11">
        <v>10449.726500000001</v>
      </c>
      <c r="F3571">
        <v>281</v>
      </c>
    </row>
    <row r="3572" spans="1:6" x14ac:dyDescent="0.3">
      <c r="A3572">
        <v>703004</v>
      </c>
      <c r="B3572" t="s">
        <v>68</v>
      </c>
      <c r="C3572" t="s">
        <v>225</v>
      </c>
      <c r="D3572" s="31">
        <v>35.045118000000002</v>
      </c>
      <c r="E3572" s="11">
        <v>81795.306400000001</v>
      </c>
      <c r="F3572">
        <v>2334</v>
      </c>
    </row>
    <row r="3573" spans="1:6" x14ac:dyDescent="0.3">
      <c r="A3573">
        <v>703004</v>
      </c>
      <c r="B3573" t="s">
        <v>56</v>
      </c>
      <c r="C3573" t="s">
        <v>225</v>
      </c>
      <c r="D3573" s="31">
        <v>58.4878</v>
      </c>
      <c r="E3573" s="11">
        <v>69717.457599999994</v>
      </c>
      <c r="F3573">
        <v>1192</v>
      </c>
    </row>
    <row r="3574" spans="1:6" x14ac:dyDescent="0.3">
      <c r="A3574">
        <v>703004</v>
      </c>
      <c r="B3574" t="s">
        <v>77</v>
      </c>
      <c r="C3574" t="s">
        <v>225</v>
      </c>
      <c r="D3574" s="31">
        <v>38.160642000000003</v>
      </c>
      <c r="E3574" s="11">
        <v>17821.02</v>
      </c>
      <c r="F3574">
        <v>467</v>
      </c>
    </row>
    <row r="3575" spans="1:6" x14ac:dyDescent="0.3">
      <c r="A3575">
        <v>703004</v>
      </c>
      <c r="B3575" t="s">
        <v>42</v>
      </c>
      <c r="C3575" t="s">
        <v>225</v>
      </c>
      <c r="D3575" s="31">
        <v>37.791597000000003</v>
      </c>
      <c r="E3575" s="11">
        <v>12773.56</v>
      </c>
      <c r="F3575">
        <v>338</v>
      </c>
    </row>
    <row r="3576" spans="1:6" x14ac:dyDescent="0.3">
      <c r="A3576">
        <v>703004</v>
      </c>
      <c r="B3576" t="s">
        <v>68</v>
      </c>
      <c r="C3576">
        <v>3</v>
      </c>
      <c r="D3576" s="31">
        <v>34.257508999999999</v>
      </c>
      <c r="E3576" s="11">
        <v>11133.6906</v>
      </c>
      <c r="F3576">
        <v>325</v>
      </c>
    </row>
    <row r="3577" spans="1:6" x14ac:dyDescent="0.3">
      <c r="A3577">
        <v>702065</v>
      </c>
      <c r="B3577" t="s">
        <v>56</v>
      </c>
      <c r="C3577" t="s">
        <v>225</v>
      </c>
      <c r="D3577" s="31">
        <v>41.616329</v>
      </c>
      <c r="E3577" s="11">
        <v>126222.3282</v>
      </c>
      <c r="F3577">
        <v>3033</v>
      </c>
    </row>
    <row r="3578" spans="1:6" x14ac:dyDescent="0.3">
      <c r="A3578">
        <v>702065</v>
      </c>
      <c r="B3578" t="s">
        <v>56</v>
      </c>
      <c r="C3578">
        <v>3</v>
      </c>
      <c r="D3578" s="31">
        <v>42.345725999999999</v>
      </c>
      <c r="E3578" s="11">
        <v>54753.024899999997</v>
      </c>
      <c r="F3578">
        <v>1293</v>
      </c>
    </row>
    <row r="3579" spans="1:6" x14ac:dyDescent="0.3">
      <c r="A3579">
        <v>702065</v>
      </c>
      <c r="B3579" t="s">
        <v>56</v>
      </c>
      <c r="C3579">
        <v>2</v>
      </c>
      <c r="D3579" s="31">
        <v>42.311942999999999</v>
      </c>
      <c r="E3579" s="11">
        <v>30803.094799999999</v>
      </c>
      <c r="F3579">
        <v>728</v>
      </c>
    </row>
    <row r="3580" spans="1:6" x14ac:dyDescent="0.3">
      <c r="A3580">
        <v>702065</v>
      </c>
      <c r="B3580" t="s">
        <v>56</v>
      </c>
      <c r="C3580">
        <v>1</v>
      </c>
      <c r="D3580" s="31">
        <v>42.801887999999998</v>
      </c>
      <c r="E3580" s="11">
        <v>20159.6895</v>
      </c>
      <c r="F3580">
        <v>471</v>
      </c>
    </row>
    <row r="3581" spans="1:6" x14ac:dyDescent="0.3">
      <c r="A3581">
        <v>702065</v>
      </c>
      <c r="B3581" t="s">
        <v>56</v>
      </c>
      <c r="C3581">
        <v>4</v>
      </c>
      <c r="D3581" s="31">
        <v>42.879863</v>
      </c>
      <c r="E3581" s="11">
        <v>16937.545999999998</v>
      </c>
      <c r="F3581">
        <v>395</v>
      </c>
    </row>
    <row r="3582" spans="1:6" x14ac:dyDescent="0.3">
      <c r="A3582">
        <v>702062</v>
      </c>
      <c r="B3582" t="s">
        <v>68</v>
      </c>
      <c r="C3582" t="s">
        <v>225</v>
      </c>
      <c r="D3582" s="31">
        <v>21.479322</v>
      </c>
      <c r="E3582" s="11">
        <v>60485.771099999998</v>
      </c>
      <c r="F3582">
        <v>2816</v>
      </c>
    </row>
    <row r="3583" spans="1:6" x14ac:dyDescent="0.3">
      <c r="A3583">
        <v>702062</v>
      </c>
      <c r="B3583" t="s">
        <v>68</v>
      </c>
      <c r="C3583">
        <v>3</v>
      </c>
      <c r="D3583" s="31">
        <v>21.514327000000002</v>
      </c>
      <c r="E3583" s="11">
        <v>42748.9689</v>
      </c>
      <c r="F3583">
        <v>1987</v>
      </c>
    </row>
    <row r="3584" spans="1:6" x14ac:dyDescent="0.3">
      <c r="A3584">
        <v>702062</v>
      </c>
      <c r="B3584" t="s">
        <v>68</v>
      </c>
      <c r="C3584">
        <v>2</v>
      </c>
      <c r="D3584" s="31">
        <v>21.347939</v>
      </c>
      <c r="E3584" s="11">
        <v>11933.4982</v>
      </c>
      <c r="F3584">
        <v>559</v>
      </c>
    </row>
    <row r="3585" spans="1:6" x14ac:dyDescent="0.3">
      <c r="A3585">
        <v>702061</v>
      </c>
      <c r="B3585" t="s">
        <v>68</v>
      </c>
      <c r="C3585" t="s">
        <v>225</v>
      </c>
      <c r="D3585" s="31">
        <v>21.517002999999999</v>
      </c>
      <c r="E3585" s="11">
        <v>45551.496400000004</v>
      </c>
      <c r="F3585">
        <v>2117</v>
      </c>
    </row>
    <row r="3586" spans="1:6" x14ac:dyDescent="0.3">
      <c r="A3586">
        <v>702061</v>
      </c>
      <c r="B3586" t="s">
        <v>68</v>
      </c>
      <c r="C3586">
        <v>3</v>
      </c>
      <c r="D3586" s="31">
        <v>21.518727999999999</v>
      </c>
      <c r="E3586" s="11">
        <v>28081.941200000001</v>
      </c>
      <c r="F3586">
        <v>1305</v>
      </c>
    </row>
    <row r="3587" spans="1:6" x14ac:dyDescent="0.3">
      <c r="A3587">
        <v>702060</v>
      </c>
      <c r="B3587" t="s">
        <v>68</v>
      </c>
      <c r="C3587" t="s">
        <v>225</v>
      </c>
      <c r="D3587" s="31">
        <v>18.52449</v>
      </c>
      <c r="E3587" s="11">
        <v>124299.3334</v>
      </c>
      <c r="F3587">
        <v>6710</v>
      </c>
    </row>
    <row r="3588" spans="1:6" x14ac:dyDescent="0.3">
      <c r="A3588">
        <v>702060</v>
      </c>
      <c r="B3588" t="s">
        <v>68</v>
      </c>
      <c r="C3588">
        <v>3</v>
      </c>
      <c r="D3588" s="31">
        <v>18.469556999999998</v>
      </c>
      <c r="E3588" s="11">
        <v>86178.957200000004</v>
      </c>
      <c r="F3588">
        <v>4666</v>
      </c>
    </row>
    <row r="3589" spans="1:6" x14ac:dyDescent="0.3">
      <c r="A3589">
        <v>702060</v>
      </c>
      <c r="B3589" t="s">
        <v>68</v>
      </c>
      <c r="C3589">
        <v>2</v>
      </c>
      <c r="D3589" s="31">
        <v>18.305789000000001</v>
      </c>
      <c r="E3589" s="11">
        <v>45471.582000000002</v>
      </c>
      <c r="F3589">
        <v>2484</v>
      </c>
    </row>
    <row r="3590" spans="1:6" x14ac:dyDescent="0.3">
      <c r="A3590">
        <v>702060</v>
      </c>
      <c r="B3590" t="s">
        <v>68</v>
      </c>
      <c r="C3590">
        <v>1</v>
      </c>
      <c r="D3590" s="31">
        <v>18.489341</v>
      </c>
      <c r="E3590" s="11">
        <v>20892.956399999999</v>
      </c>
      <c r="F3590">
        <v>1130</v>
      </c>
    </row>
    <row r="3591" spans="1:6" x14ac:dyDescent="0.3">
      <c r="A3591">
        <v>702058</v>
      </c>
      <c r="B3591" t="s">
        <v>56</v>
      </c>
      <c r="C3591" t="s">
        <v>225</v>
      </c>
      <c r="D3591" s="31">
        <v>42.744093999999997</v>
      </c>
      <c r="E3591" s="11">
        <v>170164.23989999999</v>
      </c>
      <c r="F3591">
        <v>3981</v>
      </c>
    </row>
    <row r="3592" spans="1:6" x14ac:dyDescent="0.3">
      <c r="A3592">
        <v>702058</v>
      </c>
      <c r="B3592" t="s">
        <v>68</v>
      </c>
      <c r="C3592" t="s">
        <v>225</v>
      </c>
      <c r="D3592" s="31">
        <v>20.726165000000002</v>
      </c>
      <c r="E3592" s="11">
        <v>130429.76210000001</v>
      </c>
      <c r="F3592">
        <v>6293</v>
      </c>
    </row>
    <row r="3593" spans="1:6" x14ac:dyDescent="0.3">
      <c r="A3593">
        <v>702058</v>
      </c>
      <c r="B3593" t="s">
        <v>68</v>
      </c>
      <c r="C3593">
        <v>3</v>
      </c>
      <c r="D3593" s="31">
        <v>20.770060000000001</v>
      </c>
      <c r="E3593" s="11">
        <v>90640.543699999995</v>
      </c>
      <c r="F3593">
        <v>4364</v>
      </c>
    </row>
    <row r="3594" spans="1:6" x14ac:dyDescent="0.3">
      <c r="A3594">
        <v>702058</v>
      </c>
      <c r="B3594" t="s">
        <v>56</v>
      </c>
      <c r="C3594">
        <v>3</v>
      </c>
      <c r="D3594" s="31">
        <v>43.146253999999999</v>
      </c>
      <c r="E3594" s="11">
        <v>86810.264599999995</v>
      </c>
      <c r="F3594">
        <v>2012</v>
      </c>
    </row>
    <row r="3595" spans="1:6" x14ac:dyDescent="0.3">
      <c r="A3595">
        <v>702058</v>
      </c>
      <c r="B3595" t="s">
        <v>77</v>
      </c>
      <c r="C3595">
        <v>3</v>
      </c>
      <c r="D3595" s="31">
        <v>24.596347999999999</v>
      </c>
      <c r="E3595" s="11">
        <v>58932.849900000001</v>
      </c>
      <c r="F3595">
        <v>2396</v>
      </c>
    </row>
    <row r="3596" spans="1:6" x14ac:dyDescent="0.3">
      <c r="A3596">
        <v>702058</v>
      </c>
      <c r="B3596" t="s">
        <v>56</v>
      </c>
      <c r="C3596">
        <v>2</v>
      </c>
      <c r="D3596" s="31">
        <v>43.159210000000002</v>
      </c>
      <c r="E3596" s="11">
        <v>47302.494700000003</v>
      </c>
      <c r="F3596">
        <v>1096</v>
      </c>
    </row>
    <row r="3597" spans="1:6" x14ac:dyDescent="0.3">
      <c r="A3597">
        <v>702058</v>
      </c>
      <c r="B3597" t="s">
        <v>68</v>
      </c>
      <c r="C3597">
        <v>2</v>
      </c>
      <c r="D3597" s="31">
        <v>20.764052</v>
      </c>
      <c r="E3597" s="11">
        <v>35651.877999999997</v>
      </c>
      <c r="F3597">
        <v>1717</v>
      </c>
    </row>
    <row r="3598" spans="1:6" x14ac:dyDescent="0.3">
      <c r="A3598">
        <v>702058</v>
      </c>
      <c r="B3598" t="s">
        <v>154</v>
      </c>
      <c r="C3598">
        <v>3</v>
      </c>
      <c r="D3598" s="31">
        <v>25.42531</v>
      </c>
      <c r="E3598" s="11">
        <v>34349.595000000001</v>
      </c>
      <c r="F3598">
        <v>1351</v>
      </c>
    </row>
    <row r="3599" spans="1:6" x14ac:dyDescent="0.3">
      <c r="A3599">
        <v>702058</v>
      </c>
      <c r="B3599" t="s">
        <v>101</v>
      </c>
      <c r="C3599">
        <v>3</v>
      </c>
      <c r="D3599" s="31">
        <v>24.679562000000001</v>
      </c>
      <c r="E3599" s="11">
        <v>32725.099600000001</v>
      </c>
      <c r="F3599">
        <v>1326</v>
      </c>
    </row>
    <row r="3600" spans="1:6" x14ac:dyDescent="0.3">
      <c r="A3600">
        <v>702058</v>
      </c>
      <c r="B3600" t="s">
        <v>42</v>
      </c>
      <c r="C3600" t="s">
        <v>225</v>
      </c>
      <c r="D3600" s="31">
        <v>21.999219</v>
      </c>
      <c r="E3600" s="11">
        <v>27675.018499999998</v>
      </c>
      <c r="F3600">
        <v>1258</v>
      </c>
    </row>
    <row r="3601" spans="1:6" x14ac:dyDescent="0.3">
      <c r="A3601">
        <v>702058</v>
      </c>
      <c r="B3601" t="s">
        <v>116</v>
      </c>
      <c r="C3601" t="s">
        <v>225</v>
      </c>
      <c r="D3601" s="31">
        <v>22.728843000000001</v>
      </c>
      <c r="E3601" s="11">
        <v>21637.858899999999</v>
      </c>
      <c r="F3601">
        <v>952</v>
      </c>
    </row>
    <row r="3602" spans="1:6" x14ac:dyDescent="0.3">
      <c r="A3602">
        <v>702058</v>
      </c>
      <c r="B3602" t="s">
        <v>56</v>
      </c>
      <c r="C3602">
        <v>1</v>
      </c>
      <c r="D3602" s="31">
        <v>43.305233000000001</v>
      </c>
      <c r="E3602" s="11">
        <v>21479.3956</v>
      </c>
      <c r="F3602">
        <v>496</v>
      </c>
    </row>
    <row r="3603" spans="1:6" x14ac:dyDescent="0.3">
      <c r="A3603">
        <v>702058</v>
      </c>
      <c r="B3603" t="s">
        <v>42</v>
      </c>
      <c r="C3603">
        <v>3</v>
      </c>
      <c r="D3603" s="31">
        <v>22.300906000000001</v>
      </c>
      <c r="E3603" s="11">
        <v>20650.638999999999</v>
      </c>
      <c r="F3603">
        <v>926</v>
      </c>
    </row>
    <row r="3604" spans="1:6" x14ac:dyDescent="0.3">
      <c r="A3604">
        <v>702058</v>
      </c>
      <c r="B3604" t="s">
        <v>77</v>
      </c>
      <c r="C3604" t="s">
        <v>225</v>
      </c>
      <c r="D3604" s="31">
        <v>24.056778000000001</v>
      </c>
      <c r="E3604" s="11">
        <v>19461.934000000001</v>
      </c>
      <c r="F3604">
        <v>809</v>
      </c>
    </row>
    <row r="3605" spans="1:6" x14ac:dyDescent="0.3">
      <c r="A3605">
        <v>702058</v>
      </c>
      <c r="B3605" t="s">
        <v>68</v>
      </c>
      <c r="C3605">
        <v>1</v>
      </c>
      <c r="D3605" s="31">
        <v>20.943014000000002</v>
      </c>
      <c r="E3605" s="11">
        <v>18743.9977</v>
      </c>
      <c r="F3605">
        <v>895</v>
      </c>
    </row>
    <row r="3606" spans="1:6" x14ac:dyDescent="0.3">
      <c r="A3606">
        <v>702058</v>
      </c>
      <c r="B3606" t="s">
        <v>136</v>
      </c>
      <c r="C3606">
        <v>3</v>
      </c>
      <c r="D3606" s="31">
        <v>21.030273999999999</v>
      </c>
      <c r="E3606" s="11">
        <v>16529.795999999998</v>
      </c>
      <c r="F3606">
        <v>786</v>
      </c>
    </row>
    <row r="3607" spans="1:6" x14ac:dyDescent="0.3">
      <c r="A3607">
        <v>702058</v>
      </c>
      <c r="B3607" t="s">
        <v>68</v>
      </c>
      <c r="C3607">
        <v>4</v>
      </c>
      <c r="D3607" s="31">
        <v>21.245229999999999</v>
      </c>
      <c r="E3607" s="11">
        <v>16337.582</v>
      </c>
      <c r="F3607">
        <v>769</v>
      </c>
    </row>
    <row r="3608" spans="1:6" x14ac:dyDescent="0.3">
      <c r="A3608">
        <v>702058</v>
      </c>
      <c r="B3608" t="s">
        <v>77</v>
      </c>
      <c r="C3608">
        <v>2</v>
      </c>
      <c r="D3608" s="31">
        <v>24.399923999999999</v>
      </c>
      <c r="E3608" s="11">
        <v>16201.549800000001</v>
      </c>
      <c r="F3608">
        <v>664</v>
      </c>
    </row>
    <row r="3609" spans="1:6" x14ac:dyDescent="0.3">
      <c r="A3609">
        <v>702058</v>
      </c>
      <c r="B3609" t="s">
        <v>154</v>
      </c>
      <c r="C3609" t="s">
        <v>225</v>
      </c>
      <c r="D3609" s="31">
        <v>24.409485</v>
      </c>
      <c r="E3609" s="11">
        <v>15670.889800000001</v>
      </c>
      <c r="F3609">
        <v>642</v>
      </c>
    </row>
    <row r="3610" spans="1:6" x14ac:dyDescent="0.3">
      <c r="A3610">
        <v>702058</v>
      </c>
      <c r="B3610" t="s">
        <v>56</v>
      </c>
      <c r="C3610">
        <v>4</v>
      </c>
      <c r="D3610" s="31">
        <v>43.503950000000003</v>
      </c>
      <c r="E3610" s="11">
        <v>13964.768099999999</v>
      </c>
      <c r="F3610">
        <v>321</v>
      </c>
    </row>
    <row r="3611" spans="1:6" x14ac:dyDescent="0.3">
      <c r="A3611">
        <v>702058</v>
      </c>
      <c r="B3611" t="s">
        <v>101</v>
      </c>
      <c r="C3611" t="s">
        <v>225</v>
      </c>
      <c r="D3611" s="31">
        <v>24.038129000000001</v>
      </c>
      <c r="E3611" s="11">
        <v>12668.0944</v>
      </c>
      <c r="F3611">
        <v>527</v>
      </c>
    </row>
    <row r="3612" spans="1:6" x14ac:dyDescent="0.3">
      <c r="A3612">
        <v>702058</v>
      </c>
      <c r="B3612" t="s">
        <v>136</v>
      </c>
      <c r="C3612" t="s">
        <v>225</v>
      </c>
      <c r="D3612" s="31">
        <v>20.003948000000001</v>
      </c>
      <c r="E3612" s="11">
        <v>11682.306</v>
      </c>
      <c r="F3612">
        <v>584</v>
      </c>
    </row>
    <row r="3613" spans="1:6" x14ac:dyDescent="0.3">
      <c r="A3613">
        <v>702058</v>
      </c>
      <c r="B3613" t="s">
        <v>154</v>
      </c>
      <c r="C3613">
        <v>2</v>
      </c>
      <c r="D3613" s="31">
        <v>25.070081999999999</v>
      </c>
      <c r="E3613" s="11">
        <v>10805.205599999999</v>
      </c>
      <c r="F3613">
        <v>431</v>
      </c>
    </row>
    <row r="3614" spans="1:6" x14ac:dyDescent="0.3">
      <c r="A3614">
        <v>702058</v>
      </c>
      <c r="B3614" t="s">
        <v>136</v>
      </c>
      <c r="C3614">
        <v>2</v>
      </c>
      <c r="D3614" s="31">
        <v>19.579423999999999</v>
      </c>
      <c r="E3614" s="11">
        <v>10514.151</v>
      </c>
      <c r="F3614">
        <v>537</v>
      </c>
    </row>
    <row r="3615" spans="1:6" x14ac:dyDescent="0.3">
      <c r="A3615">
        <v>702053</v>
      </c>
      <c r="B3615" t="s">
        <v>169</v>
      </c>
      <c r="C3615">
        <v>3</v>
      </c>
      <c r="D3615" s="31">
        <v>30</v>
      </c>
      <c r="E3615" s="11">
        <v>15930</v>
      </c>
      <c r="F3615">
        <v>531</v>
      </c>
    </row>
    <row r="3616" spans="1:6" x14ac:dyDescent="0.3">
      <c r="A3616">
        <v>702052</v>
      </c>
      <c r="B3616" t="s">
        <v>68</v>
      </c>
      <c r="C3616" t="s">
        <v>225</v>
      </c>
      <c r="D3616" s="31">
        <v>16.871034000000002</v>
      </c>
      <c r="E3616" s="11">
        <v>123681.55439999999</v>
      </c>
      <c r="F3616">
        <v>7331</v>
      </c>
    </row>
    <row r="3617" spans="1:6" x14ac:dyDescent="0.3">
      <c r="A3617">
        <v>702052</v>
      </c>
      <c r="B3617" t="s">
        <v>68</v>
      </c>
      <c r="C3617">
        <v>3</v>
      </c>
      <c r="D3617" s="31">
        <v>16.686102999999999</v>
      </c>
      <c r="E3617" s="11">
        <v>79309.051300000006</v>
      </c>
      <c r="F3617">
        <v>4753</v>
      </c>
    </row>
    <row r="3618" spans="1:6" x14ac:dyDescent="0.3">
      <c r="A3618">
        <v>702052</v>
      </c>
      <c r="B3618" t="s">
        <v>68</v>
      </c>
      <c r="C3618">
        <v>2</v>
      </c>
      <c r="D3618" s="31">
        <v>16.830615000000002</v>
      </c>
      <c r="E3618" s="11">
        <v>70452.955400000006</v>
      </c>
      <c r="F3618">
        <v>4186</v>
      </c>
    </row>
    <row r="3619" spans="1:6" x14ac:dyDescent="0.3">
      <c r="A3619">
        <v>702052</v>
      </c>
      <c r="B3619" t="s">
        <v>68</v>
      </c>
      <c r="C3619">
        <v>1</v>
      </c>
      <c r="D3619" s="31">
        <v>16.744367</v>
      </c>
      <c r="E3619" s="11">
        <v>29938.929700000001</v>
      </c>
      <c r="F3619">
        <v>1788</v>
      </c>
    </row>
    <row r="3620" spans="1:6" x14ac:dyDescent="0.3">
      <c r="A3620">
        <v>702052</v>
      </c>
      <c r="B3620" t="s">
        <v>68</v>
      </c>
      <c r="C3620">
        <v>4</v>
      </c>
      <c r="D3620" s="31">
        <v>17.463941999999999</v>
      </c>
      <c r="E3620" s="11">
        <v>24082.776600000001</v>
      </c>
      <c r="F3620">
        <v>1379</v>
      </c>
    </row>
    <row r="3621" spans="1:6" x14ac:dyDescent="0.3">
      <c r="A3621">
        <v>702050</v>
      </c>
      <c r="B3621" t="s">
        <v>68</v>
      </c>
      <c r="C3621" t="s">
        <v>225</v>
      </c>
      <c r="D3621" s="31">
        <v>45.700746000000002</v>
      </c>
      <c r="E3621" s="11">
        <v>44741.0311</v>
      </c>
      <c r="F3621">
        <v>979</v>
      </c>
    </row>
    <row r="3622" spans="1:6" x14ac:dyDescent="0.3">
      <c r="A3622">
        <v>702049</v>
      </c>
      <c r="B3622" t="s">
        <v>68</v>
      </c>
      <c r="C3622" t="s">
        <v>225</v>
      </c>
      <c r="D3622" s="31">
        <v>16.410412000000001</v>
      </c>
      <c r="E3622" s="11">
        <v>148563.46249999999</v>
      </c>
      <c r="F3622">
        <v>9053</v>
      </c>
    </row>
    <row r="3623" spans="1:6" x14ac:dyDescent="0.3">
      <c r="A3623">
        <v>702049</v>
      </c>
      <c r="B3623" t="s">
        <v>68</v>
      </c>
      <c r="C3623">
        <v>3</v>
      </c>
      <c r="D3623" s="31">
        <v>15.965472</v>
      </c>
      <c r="E3623" s="11">
        <v>52797.817499999997</v>
      </c>
      <c r="F3623">
        <v>3307</v>
      </c>
    </row>
    <row r="3624" spans="1:6" x14ac:dyDescent="0.3">
      <c r="A3624">
        <v>702049</v>
      </c>
      <c r="B3624" t="s">
        <v>68</v>
      </c>
      <c r="C3624">
        <v>2</v>
      </c>
      <c r="D3624" s="31">
        <v>14.921018999999999</v>
      </c>
      <c r="E3624" s="11">
        <v>22799.317999999999</v>
      </c>
      <c r="F3624">
        <v>1528</v>
      </c>
    </row>
    <row r="3625" spans="1:6" x14ac:dyDescent="0.3">
      <c r="A3625">
        <v>702049</v>
      </c>
      <c r="B3625" t="s">
        <v>68</v>
      </c>
      <c r="C3625">
        <v>1</v>
      </c>
      <c r="D3625" s="31">
        <v>16.207853</v>
      </c>
      <c r="E3625" s="11">
        <v>12447.631799999999</v>
      </c>
      <c r="F3625">
        <v>768</v>
      </c>
    </row>
    <row r="3626" spans="1:6" x14ac:dyDescent="0.3">
      <c r="A3626">
        <v>702048</v>
      </c>
      <c r="B3626" t="s">
        <v>56</v>
      </c>
      <c r="C3626" t="s">
        <v>225</v>
      </c>
      <c r="D3626" s="31">
        <v>43.9024</v>
      </c>
      <c r="E3626" s="11">
        <v>126658.424</v>
      </c>
      <c r="F3626">
        <v>2885</v>
      </c>
    </row>
    <row r="3627" spans="1:6" x14ac:dyDescent="0.3">
      <c r="A3627">
        <v>702048</v>
      </c>
      <c r="B3627" t="s">
        <v>68</v>
      </c>
      <c r="C3627" t="s">
        <v>225</v>
      </c>
      <c r="D3627" s="31">
        <v>16.929935</v>
      </c>
      <c r="E3627" s="11">
        <v>124299.58779999999</v>
      </c>
      <c r="F3627">
        <v>7342</v>
      </c>
    </row>
    <row r="3628" spans="1:6" x14ac:dyDescent="0.3">
      <c r="A3628">
        <v>702048</v>
      </c>
      <c r="B3628" t="s">
        <v>68</v>
      </c>
      <c r="C3628">
        <v>2</v>
      </c>
      <c r="D3628" s="31">
        <v>16.773661000000001</v>
      </c>
      <c r="E3628" s="11">
        <v>81150.973499999993</v>
      </c>
      <c r="F3628">
        <v>4838</v>
      </c>
    </row>
    <row r="3629" spans="1:6" x14ac:dyDescent="0.3">
      <c r="A3629">
        <v>702048</v>
      </c>
      <c r="B3629" t="s">
        <v>68</v>
      </c>
      <c r="C3629">
        <v>3</v>
      </c>
      <c r="D3629" s="31">
        <v>16.795964999999999</v>
      </c>
      <c r="E3629" s="11">
        <v>76639.988899999997</v>
      </c>
      <c r="F3629">
        <v>4563</v>
      </c>
    </row>
    <row r="3630" spans="1:6" x14ac:dyDescent="0.3">
      <c r="A3630">
        <v>702048</v>
      </c>
      <c r="B3630" t="s">
        <v>77</v>
      </c>
      <c r="C3630" t="s">
        <v>225</v>
      </c>
      <c r="D3630" s="31">
        <v>17.27834</v>
      </c>
      <c r="E3630" s="11">
        <v>68871.464500000002</v>
      </c>
      <c r="F3630">
        <v>3986</v>
      </c>
    </row>
    <row r="3631" spans="1:6" x14ac:dyDescent="0.3">
      <c r="A3631">
        <v>702048</v>
      </c>
      <c r="B3631" t="s">
        <v>77</v>
      </c>
      <c r="C3631">
        <v>3</v>
      </c>
      <c r="D3631" s="31">
        <v>17.652466</v>
      </c>
      <c r="E3631" s="11">
        <v>57211.643300000003</v>
      </c>
      <c r="F3631">
        <v>3241</v>
      </c>
    </row>
    <row r="3632" spans="1:6" x14ac:dyDescent="0.3">
      <c r="A3632">
        <v>702048</v>
      </c>
      <c r="B3632" t="s">
        <v>56</v>
      </c>
      <c r="C3632">
        <v>3</v>
      </c>
      <c r="D3632" s="31">
        <v>43.9024</v>
      </c>
      <c r="E3632" s="11">
        <v>49785.321600000003</v>
      </c>
      <c r="F3632">
        <v>1134</v>
      </c>
    </row>
    <row r="3633" spans="1:6" x14ac:dyDescent="0.3">
      <c r="A3633">
        <v>702048</v>
      </c>
      <c r="B3633" t="s">
        <v>144</v>
      </c>
      <c r="C3633">
        <v>3</v>
      </c>
      <c r="D3633" s="31">
        <v>18.307603</v>
      </c>
      <c r="E3633" s="11">
        <v>48240.536099999998</v>
      </c>
      <c r="F3633">
        <v>2635</v>
      </c>
    </row>
    <row r="3634" spans="1:6" x14ac:dyDescent="0.3">
      <c r="A3634">
        <v>702048</v>
      </c>
      <c r="B3634" t="s">
        <v>136</v>
      </c>
      <c r="C3634">
        <v>2</v>
      </c>
      <c r="D3634" s="31">
        <v>13.765216000000001</v>
      </c>
      <c r="E3634" s="11">
        <v>38583.903100000003</v>
      </c>
      <c r="F3634">
        <v>2803</v>
      </c>
    </row>
    <row r="3635" spans="1:6" x14ac:dyDescent="0.3">
      <c r="A3635">
        <v>702048</v>
      </c>
      <c r="B3635" t="s">
        <v>56</v>
      </c>
      <c r="C3635">
        <v>2</v>
      </c>
      <c r="D3635" s="31">
        <v>43.9024</v>
      </c>
      <c r="E3635" s="11">
        <v>36746.308799999999</v>
      </c>
      <c r="F3635">
        <v>837</v>
      </c>
    </row>
    <row r="3636" spans="1:6" x14ac:dyDescent="0.3">
      <c r="A3636">
        <v>702048</v>
      </c>
      <c r="B3636" t="s">
        <v>68</v>
      </c>
      <c r="C3636">
        <v>1</v>
      </c>
      <c r="D3636" s="31">
        <v>17.060980000000001</v>
      </c>
      <c r="E3636" s="11">
        <v>35657.449699999997</v>
      </c>
      <c r="F3636">
        <v>2090</v>
      </c>
    </row>
    <row r="3637" spans="1:6" x14ac:dyDescent="0.3">
      <c r="A3637">
        <v>702048</v>
      </c>
      <c r="B3637" t="s">
        <v>68</v>
      </c>
      <c r="C3637">
        <v>4</v>
      </c>
      <c r="D3637" s="31">
        <v>17.509288000000002</v>
      </c>
      <c r="E3637" s="11">
        <v>34755.9372</v>
      </c>
      <c r="F3637">
        <v>1985</v>
      </c>
    </row>
    <row r="3638" spans="1:6" x14ac:dyDescent="0.3">
      <c r="A3638">
        <v>702048</v>
      </c>
      <c r="B3638" t="s">
        <v>42</v>
      </c>
      <c r="C3638" t="s">
        <v>225</v>
      </c>
      <c r="D3638" s="31">
        <v>18.175053999999999</v>
      </c>
      <c r="E3638" s="11">
        <v>30443.216700000001</v>
      </c>
      <c r="F3638">
        <v>1675</v>
      </c>
    </row>
    <row r="3639" spans="1:6" x14ac:dyDescent="0.3">
      <c r="A3639">
        <v>702048</v>
      </c>
      <c r="B3639" t="s">
        <v>136</v>
      </c>
      <c r="C3639" t="s">
        <v>225</v>
      </c>
      <c r="D3639" s="31">
        <v>17.375688</v>
      </c>
      <c r="E3639" s="11">
        <v>28061.7369</v>
      </c>
      <c r="F3639">
        <v>1615</v>
      </c>
    </row>
    <row r="3640" spans="1:6" x14ac:dyDescent="0.3">
      <c r="A3640">
        <v>702048</v>
      </c>
      <c r="B3640" t="s">
        <v>154</v>
      </c>
      <c r="C3640">
        <v>3</v>
      </c>
      <c r="D3640" s="31">
        <v>16.869188999999999</v>
      </c>
      <c r="E3640" s="11">
        <v>27075.049900000002</v>
      </c>
      <c r="F3640">
        <v>1605</v>
      </c>
    </row>
    <row r="3641" spans="1:6" x14ac:dyDescent="0.3">
      <c r="A3641">
        <v>702048</v>
      </c>
      <c r="B3641" t="s">
        <v>77</v>
      </c>
      <c r="C3641">
        <v>2</v>
      </c>
      <c r="D3641" s="31">
        <v>16.293298</v>
      </c>
      <c r="E3641" s="11">
        <v>24733.227599999998</v>
      </c>
      <c r="F3641">
        <v>1518</v>
      </c>
    </row>
    <row r="3642" spans="1:6" x14ac:dyDescent="0.3">
      <c r="A3642">
        <v>702048</v>
      </c>
      <c r="B3642" t="s">
        <v>154</v>
      </c>
      <c r="C3642" t="s">
        <v>225</v>
      </c>
      <c r="D3642" s="31">
        <v>15.029301</v>
      </c>
      <c r="E3642" s="11">
        <v>24633.025799999999</v>
      </c>
      <c r="F3642">
        <v>1639</v>
      </c>
    </row>
    <row r="3643" spans="1:6" x14ac:dyDescent="0.3">
      <c r="A3643">
        <v>702048</v>
      </c>
      <c r="B3643" t="s">
        <v>136</v>
      </c>
      <c r="C3643">
        <v>3</v>
      </c>
      <c r="D3643" s="31">
        <v>14.593111</v>
      </c>
      <c r="E3643" s="11">
        <v>24253.750899999999</v>
      </c>
      <c r="F3643">
        <v>1662</v>
      </c>
    </row>
    <row r="3644" spans="1:6" x14ac:dyDescent="0.3">
      <c r="A3644">
        <v>702048</v>
      </c>
      <c r="B3644" t="s">
        <v>144</v>
      </c>
      <c r="C3644" t="s">
        <v>225</v>
      </c>
      <c r="D3644" s="31">
        <v>18.208821</v>
      </c>
      <c r="E3644" s="11">
        <v>23143.412499999999</v>
      </c>
      <c r="F3644">
        <v>1271</v>
      </c>
    </row>
    <row r="3645" spans="1:6" x14ac:dyDescent="0.3">
      <c r="A3645">
        <v>702048</v>
      </c>
      <c r="B3645" t="s">
        <v>42</v>
      </c>
      <c r="C3645">
        <v>2</v>
      </c>
      <c r="D3645" s="31">
        <v>18.380220000000001</v>
      </c>
      <c r="E3645" s="11">
        <v>22828.2343</v>
      </c>
      <c r="F3645">
        <v>1242</v>
      </c>
    </row>
    <row r="3646" spans="1:6" x14ac:dyDescent="0.3">
      <c r="A3646">
        <v>702048</v>
      </c>
      <c r="B3646" t="s">
        <v>42</v>
      </c>
      <c r="C3646">
        <v>3</v>
      </c>
      <c r="D3646" s="31">
        <v>18.394997</v>
      </c>
      <c r="E3646" s="11">
        <v>22699.427</v>
      </c>
      <c r="F3646">
        <v>1234</v>
      </c>
    </row>
    <row r="3647" spans="1:6" x14ac:dyDescent="0.3">
      <c r="A3647">
        <v>702048</v>
      </c>
      <c r="B3647" t="s">
        <v>56</v>
      </c>
      <c r="C3647">
        <v>1</v>
      </c>
      <c r="D3647" s="31">
        <v>43.9024</v>
      </c>
      <c r="E3647" s="11">
        <v>19931.689600000002</v>
      </c>
      <c r="F3647">
        <v>454</v>
      </c>
    </row>
    <row r="3648" spans="1:6" x14ac:dyDescent="0.3">
      <c r="A3648">
        <v>702048</v>
      </c>
      <c r="B3648" t="s">
        <v>154</v>
      </c>
      <c r="C3648">
        <v>2</v>
      </c>
      <c r="D3648" s="31">
        <v>15.870526</v>
      </c>
      <c r="E3648" s="11">
        <v>19489.006399999998</v>
      </c>
      <c r="F3648">
        <v>1228</v>
      </c>
    </row>
    <row r="3649" spans="1:6" x14ac:dyDescent="0.3">
      <c r="A3649">
        <v>702048</v>
      </c>
      <c r="B3649" t="s">
        <v>144</v>
      </c>
      <c r="C3649">
        <v>2</v>
      </c>
      <c r="D3649" s="31">
        <v>18.299271999999998</v>
      </c>
      <c r="E3649" s="11">
        <v>19378.9293</v>
      </c>
      <c r="F3649">
        <v>1059</v>
      </c>
    </row>
    <row r="3650" spans="1:6" x14ac:dyDescent="0.3">
      <c r="A3650">
        <v>702048</v>
      </c>
      <c r="B3650" t="s">
        <v>144</v>
      </c>
      <c r="C3650">
        <v>1</v>
      </c>
      <c r="D3650" s="31">
        <v>18.288530999999999</v>
      </c>
      <c r="E3650" s="11">
        <v>18233.665700000001</v>
      </c>
      <c r="F3650">
        <v>997</v>
      </c>
    </row>
    <row r="3651" spans="1:6" x14ac:dyDescent="0.3">
      <c r="A3651">
        <v>702048</v>
      </c>
      <c r="B3651" t="s">
        <v>144</v>
      </c>
      <c r="C3651">
        <v>4</v>
      </c>
      <c r="D3651" s="31">
        <v>18.324331000000001</v>
      </c>
      <c r="E3651" s="11">
        <v>18122.764200000001</v>
      </c>
      <c r="F3651">
        <v>989</v>
      </c>
    </row>
    <row r="3652" spans="1:6" x14ac:dyDescent="0.3">
      <c r="A3652">
        <v>702048</v>
      </c>
      <c r="B3652" t="s">
        <v>101</v>
      </c>
      <c r="C3652">
        <v>3</v>
      </c>
      <c r="D3652" s="31">
        <v>19.833051999999999</v>
      </c>
      <c r="E3652" s="11">
        <v>16858.094700000001</v>
      </c>
      <c r="F3652">
        <v>850</v>
      </c>
    </row>
    <row r="3653" spans="1:6" x14ac:dyDescent="0.3">
      <c r="A3653">
        <v>702048</v>
      </c>
      <c r="B3653" t="s">
        <v>130</v>
      </c>
      <c r="C3653" t="s">
        <v>225</v>
      </c>
      <c r="D3653" s="31">
        <v>22.765834000000002</v>
      </c>
      <c r="E3653" s="11">
        <v>15936.084199999999</v>
      </c>
      <c r="F3653">
        <v>700</v>
      </c>
    </row>
    <row r="3654" spans="1:6" x14ac:dyDescent="0.3">
      <c r="A3654">
        <v>702048</v>
      </c>
      <c r="B3654" t="s">
        <v>136</v>
      </c>
      <c r="C3654">
        <v>4</v>
      </c>
      <c r="D3654" s="31">
        <v>21.916992</v>
      </c>
      <c r="E3654" s="11">
        <v>14509.049300000001</v>
      </c>
      <c r="F3654">
        <v>662</v>
      </c>
    </row>
    <row r="3655" spans="1:6" x14ac:dyDescent="0.3">
      <c r="A3655">
        <v>702048</v>
      </c>
      <c r="B3655" t="s">
        <v>101</v>
      </c>
      <c r="C3655" t="s">
        <v>225</v>
      </c>
      <c r="D3655" s="31">
        <v>19.017204</v>
      </c>
      <c r="E3655" s="11">
        <v>14300.937900000001</v>
      </c>
      <c r="F3655">
        <v>752</v>
      </c>
    </row>
    <row r="3656" spans="1:6" x14ac:dyDescent="0.3">
      <c r="A3656">
        <v>702048</v>
      </c>
      <c r="B3656" t="s">
        <v>56</v>
      </c>
      <c r="C3656">
        <v>4</v>
      </c>
      <c r="D3656" s="31">
        <v>43.9024</v>
      </c>
      <c r="E3656" s="11">
        <v>12863.403200000001</v>
      </c>
      <c r="F3656">
        <v>293</v>
      </c>
    </row>
    <row r="3657" spans="1:6" x14ac:dyDescent="0.3">
      <c r="A3657">
        <v>702048</v>
      </c>
      <c r="B3657" t="s">
        <v>129</v>
      </c>
      <c r="C3657" t="s">
        <v>225</v>
      </c>
      <c r="D3657" s="31">
        <v>22.053038000000001</v>
      </c>
      <c r="E3657" s="11">
        <v>12239.436400000001</v>
      </c>
      <c r="F3657">
        <v>555</v>
      </c>
    </row>
    <row r="3658" spans="1:6" x14ac:dyDescent="0.3">
      <c r="A3658">
        <v>702048</v>
      </c>
      <c r="B3658" t="s">
        <v>42</v>
      </c>
      <c r="C3658">
        <v>1</v>
      </c>
      <c r="D3658" s="31">
        <v>18.465727999999999</v>
      </c>
      <c r="E3658" s="11">
        <v>11873.463299999999</v>
      </c>
      <c r="F3658">
        <v>643</v>
      </c>
    </row>
    <row r="3659" spans="1:6" x14ac:dyDescent="0.3">
      <c r="A3659">
        <v>702048</v>
      </c>
      <c r="B3659" t="s">
        <v>42</v>
      </c>
      <c r="C3659">
        <v>4</v>
      </c>
      <c r="D3659" s="31">
        <v>18.501798000000001</v>
      </c>
      <c r="E3659" s="11">
        <v>11212.0897</v>
      </c>
      <c r="F3659">
        <v>606</v>
      </c>
    </row>
    <row r="3660" spans="1:6" x14ac:dyDescent="0.3">
      <c r="A3660">
        <v>702043</v>
      </c>
      <c r="B3660" t="s">
        <v>68</v>
      </c>
      <c r="C3660" t="s">
        <v>225</v>
      </c>
      <c r="D3660" s="31">
        <v>46.135739999999998</v>
      </c>
      <c r="E3660" s="11">
        <v>10195.9987</v>
      </c>
      <c r="F3660">
        <v>221</v>
      </c>
    </row>
    <row r="3661" spans="1:6" x14ac:dyDescent="0.3">
      <c r="A3661">
        <v>702041</v>
      </c>
      <c r="B3661" t="s">
        <v>68</v>
      </c>
      <c r="C3661" t="s">
        <v>225</v>
      </c>
      <c r="D3661" s="31">
        <v>15.989283</v>
      </c>
      <c r="E3661" s="11">
        <v>26606.1682</v>
      </c>
      <c r="F3661">
        <v>1664</v>
      </c>
    </row>
    <row r="3662" spans="1:6" x14ac:dyDescent="0.3">
      <c r="A3662">
        <v>702037</v>
      </c>
      <c r="B3662" t="s">
        <v>68</v>
      </c>
      <c r="C3662" t="s">
        <v>225</v>
      </c>
      <c r="D3662" s="31">
        <v>20.547597</v>
      </c>
      <c r="E3662" s="11">
        <v>159243.88209999999</v>
      </c>
      <c r="F3662">
        <v>7750</v>
      </c>
    </row>
    <row r="3663" spans="1:6" x14ac:dyDescent="0.3">
      <c r="A3663">
        <v>702037</v>
      </c>
      <c r="B3663" t="s">
        <v>68</v>
      </c>
      <c r="C3663">
        <v>3</v>
      </c>
      <c r="D3663" s="31">
        <v>20.218834000000001</v>
      </c>
      <c r="E3663" s="11">
        <v>96282.090700000001</v>
      </c>
      <c r="F3663">
        <v>4762</v>
      </c>
    </row>
    <row r="3664" spans="1:6" x14ac:dyDescent="0.3">
      <c r="A3664">
        <v>702037</v>
      </c>
      <c r="B3664" t="s">
        <v>56</v>
      </c>
      <c r="C3664" t="s">
        <v>225</v>
      </c>
      <c r="D3664" s="31">
        <v>42.809652999999997</v>
      </c>
      <c r="E3664" s="11">
        <v>90456.7981</v>
      </c>
      <c r="F3664">
        <v>2113</v>
      </c>
    </row>
    <row r="3665" spans="1:6" x14ac:dyDescent="0.3">
      <c r="A3665">
        <v>702037</v>
      </c>
      <c r="B3665" t="s">
        <v>68</v>
      </c>
      <c r="C3665">
        <v>2</v>
      </c>
      <c r="D3665" s="31">
        <v>18.833186000000001</v>
      </c>
      <c r="E3665" s="11">
        <v>56367.727599999998</v>
      </c>
      <c r="F3665">
        <v>2993</v>
      </c>
    </row>
    <row r="3666" spans="1:6" x14ac:dyDescent="0.3">
      <c r="A3666">
        <v>702037</v>
      </c>
      <c r="B3666" t="s">
        <v>56</v>
      </c>
      <c r="C3666">
        <v>3</v>
      </c>
      <c r="D3666" s="31">
        <v>43.162025999999997</v>
      </c>
      <c r="E3666" s="11">
        <v>51017.515800000001</v>
      </c>
      <c r="F3666">
        <v>1182</v>
      </c>
    </row>
    <row r="3667" spans="1:6" x14ac:dyDescent="0.3">
      <c r="A3667">
        <v>702037</v>
      </c>
      <c r="B3667" t="s">
        <v>68</v>
      </c>
      <c r="C3667">
        <v>1</v>
      </c>
      <c r="D3667" s="31">
        <v>19.768060999999999</v>
      </c>
      <c r="E3667" s="11">
        <v>47047.987099999998</v>
      </c>
      <c r="F3667">
        <v>2380</v>
      </c>
    </row>
    <row r="3668" spans="1:6" x14ac:dyDescent="0.3">
      <c r="A3668">
        <v>702037</v>
      </c>
      <c r="B3668" t="s">
        <v>101</v>
      </c>
      <c r="C3668">
        <v>3</v>
      </c>
      <c r="D3668" s="31">
        <v>24.426862</v>
      </c>
      <c r="E3668" s="11">
        <v>41745.508800000003</v>
      </c>
      <c r="F3668">
        <v>1709</v>
      </c>
    </row>
    <row r="3669" spans="1:6" x14ac:dyDescent="0.3">
      <c r="A3669">
        <v>702037</v>
      </c>
      <c r="B3669" t="s">
        <v>68</v>
      </c>
      <c r="C3669">
        <v>4</v>
      </c>
      <c r="D3669" s="31">
        <v>20.941243</v>
      </c>
      <c r="E3669" s="11">
        <v>34469.286</v>
      </c>
      <c r="F3669">
        <v>1646</v>
      </c>
    </row>
    <row r="3670" spans="1:6" x14ac:dyDescent="0.3">
      <c r="A3670">
        <v>702037</v>
      </c>
      <c r="B3670" t="s">
        <v>89</v>
      </c>
      <c r="C3670">
        <v>3</v>
      </c>
      <c r="D3670" s="31">
        <v>30.54935</v>
      </c>
      <c r="E3670" s="11">
        <v>32046.269</v>
      </c>
      <c r="F3670">
        <v>1049</v>
      </c>
    </row>
    <row r="3671" spans="1:6" x14ac:dyDescent="0.3">
      <c r="A3671">
        <v>702037</v>
      </c>
      <c r="B3671" t="s">
        <v>42</v>
      </c>
      <c r="C3671" t="s">
        <v>225</v>
      </c>
      <c r="D3671" s="31">
        <v>21.838101000000002</v>
      </c>
      <c r="E3671" s="11">
        <v>32014.657299999999</v>
      </c>
      <c r="F3671">
        <v>1466</v>
      </c>
    </row>
    <row r="3672" spans="1:6" x14ac:dyDescent="0.3">
      <c r="A3672">
        <v>702037</v>
      </c>
      <c r="B3672" t="s">
        <v>101</v>
      </c>
      <c r="C3672" t="s">
        <v>225</v>
      </c>
      <c r="D3672" s="31">
        <v>23.101037999999999</v>
      </c>
      <c r="E3672" s="11">
        <v>26427.588</v>
      </c>
      <c r="F3672">
        <v>1144</v>
      </c>
    </row>
    <row r="3673" spans="1:6" x14ac:dyDescent="0.3">
      <c r="A3673">
        <v>702037</v>
      </c>
      <c r="B3673" t="s">
        <v>56</v>
      </c>
      <c r="C3673">
        <v>2</v>
      </c>
      <c r="D3673" s="31">
        <v>43.292518999999999</v>
      </c>
      <c r="E3673" s="11">
        <v>25326.123899999999</v>
      </c>
      <c r="F3673">
        <v>585</v>
      </c>
    </row>
    <row r="3674" spans="1:6" x14ac:dyDescent="0.3">
      <c r="A3674">
        <v>702037</v>
      </c>
      <c r="B3674" t="s">
        <v>77</v>
      </c>
      <c r="C3674">
        <v>3</v>
      </c>
      <c r="D3674" s="31">
        <v>24.092084</v>
      </c>
      <c r="E3674" s="11">
        <v>24501.6499</v>
      </c>
      <c r="F3674">
        <v>1017</v>
      </c>
    </row>
    <row r="3675" spans="1:6" x14ac:dyDescent="0.3">
      <c r="A3675">
        <v>702037</v>
      </c>
      <c r="B3675" t="s">
        <v>37</v>
      </c>
      <c r="C3675">
        <v>3</v>
      </c>
      <c r="D3675" s="31">
        <v>25.888463000000002</v>
      </c>
      <c r="E3675" s="11">
        <v>22212.301299999999</v>
      </c>
      <c r="F3675">
        <v>858</v>
      </c>
    </row>
    <row r="3676" spans="1:6" x14ac:dyDescent="0.3">
      <c r="A3676">
        <v>702037</v>
      </c>
      <c r="B3676" t="s">
        <v>154</v>
      </c>
      <c r="C3676">
        <v>3</v>
      </c>
      <c r="D3676" s="31">
        <v>23.725021000000002</v>
      </c>
      <c r="E3676" s="11">
        <v>19430.793000000001</v>
      </c>
      <c r="F3676">
        <v>819</v>
      </c>
    </row>
    <row r="3677" spans="1:6" x14ac:dyDescent="0.3">
      <c r="A3677">
        <v>702037</v>
      </c>
      <c r="B3677" t="s">
        <v>42</v>
      </c>
      <c r="C3677">
        <v>3</v>
      </c>
      <c r="D3677" s="31">
        <v>22.093845000000002</v>
      </c>
      <c r="E3677" s="11">
        <v>16791.322899999999</v>
      </c>
      <c r="F3677">
        <v>760</v>
      </c>
    </row>
    <row r="3678" spans="1:6" x14ac:dyDescent="0.3">
      <c r="A3678">
        <v>702037</v>
      </c>
      <c r="B3678" t="s">
        <v>56</v>
      </c>
      <c r="C3678">
        <v>1</v>
      </c>
      <c r="D3678" s="31">
        <v>43.106363000000002</v>
      </c>
      <c r="E3678" s="11">
        <v>16768.375400000001</v>
      </c>
      <c r="F3678">
        <v>389</v>
      </c>
    </row>
    <row r="3679" spans="1:6" x14ac:dyDescent="0.3">
      <c r="A3679">
        <v>702037</v>
      </c>
      <c r="B3679" t="s">
        <v>116</v>
      </c>
      <c r="C3679" t="s">
        <v>225</v>
      </c>
      <c r="D3679" s="31">
        <v>22.653237000000001</v>
      </c>
      <c r="E3679" s="11">
        <v>14588.6852</v>
      </c>
      <c r="F3679">
        <v>644</v>
      </c>
    </row>
    <row r="3680" spans="1:6" x14ac:dyDescent="0.3">
      <c r="A3680">
        <v>702037</v>
      </c>
      <c r="B3680" t="s">
        <v>75</v>
      </c>
      <c r="C3680">
        <v>3</v>
      </c>
      <c r="D3680" s="31">
        <v>23.066458000000001</v>
      </c>
      <c r="E3680" s="11">
        <v>14485.7361</v>
      </c>
      <c r="F3680">
        <v>628</v>
      </c>
    </row>
    <row r="3681" spans="1:6" x14ac:dyDescent="0.3">
      <c r="A3681">
        <v>702037</v>
      </c>
      <c r="B3681" t="s">
        <v>154</v>
      </c>
      <c r="C3681" t="s">
        <v>225</v>
      </c>
      <c r="D3681" s="31">
        <v>23.086600000000001</v>
      </c>
      <c r="E3681" s="11">
        <v>12766.89</v>
      </c>
      <c r="F3681">
        <v>553</v>
      </c>
    </row>
    <row r="3682" spans="1:6" x14ac:dyDescent="0.3">
      <c r="A3682">
        <v>702037</v>
      </c>
      <c r="B3682" t="s">
        <v>77</v>
      </c>
      <c r="C3682" t="s">
        <v>225</v>
      </c>
      <c r="D3682" s="31">
        <v>22.919274999999999</v>
      </c>
      <c r="E3682" s="11">
        <v>12582.682000000001</v>
      </c>
      <c r="F3682">
        <v>549</v>
      </c>
    </row>
    <row r="3683" spans="1:6" x14ac:dyDescent="0.3">
      <c r="A3683">
        <v>702037</v>
      </c>
      <c r="B3683" t="s">
        <v>136</v>
      </c>
      <c r="C3683">
        <v>2</v>
      </c>
      <c r="D3683" s="31">
        <v>22.730979000000001</v>
      </c>
      <c r="E3683" s="11">
        <v>10842.677</v>
      </c>
      <c r="F3683">
        <v>477</v>
      </c>
    </row>
    <row r="3684" spans="1:6" x14ac:dyDescent="0.3">
      <c r="A3684">
        <v>702035</v>
      </c>
      <c r="B3684" t="s">
        <v>56</v>
      </c>
      <c r="C3684" t="s">
        <v>225</v>
      </c>
      <c r="D3684" s="31">
        <v>43.9024</v>
      </c>
      <c r="E3684" s="11">
        <v>292565.59360000002</v>
      </c>
      <c r="F3684">
        <v>6664</v>
      </c>
    </row>
    <row r="3685" spans="1:6" x14ac:dyDescent="0.3">
      <c r="A3685">
        <v>702035</v>
      </c>
      <c r="B3685" t="s">
        <v>56</v>
      </c>
      <c r="C3685">
        <v>3</v>
      </c>
      <c r="D3685" s="31">
        <v>43.9024</v>
      </c>
      <c r="E3685" s="11">
        <v>95443.817599999995</v>
      </c>
      <c r="F3685">
        <v>2174</v>
      </c>
    </row>
    <row r="3686" spans="1:6" x14ac:dyDescent="0.3">
      <c r="A3686">
        <v>702035</v>
      </c>
      <c r="B3686" t="s">
        <v>56</v>
      </c>
      <c r="C3686">
        <v>2</v>
      </c>
      <c r="D3686" s="31">
        <v>43.9024</v>
      </c>
      <c r="E3686" s="11">
        <v>61156.0432</v>
      </c>
      <c r="F3686">
        <v>1393</v>
      </c>
    </row>
    <row r="3687" spans="1:6" x14ac:dyDescent="0.3">
      <c r="A3687">
        <v>702035</v>
      </c>
      <c r="B3687" t="s">
        <v>56</v>
      </c>
      <c r="C3687">
        <v>1</v>
      </c>
      <c r="D3687" s="31">
        <v>43.9024</v>
      </c>
      <c r="E3687" s="11">
        <v>38326.7952</v>
      </c>
      <c r="F3687">
        <v>873</v>
      </c>
    </row>
    <row r="3688" spans="1:6" x14ac:dyDescent="0.3">
      <c r="A3688">
        <v>702035</v>
      </c>
      <c r="B3688" t="s">
        <v>56</v>
      </c>
      <c r="C3688">
        <v>4</v>
      </c>
      <c r="D3688" s="31">
        <v>43.9024</v>
      </c>
      <c r="E3688" s="11">
        <v>27746.316800000001</v>
      </c>
      <c r="F3688">
        <v>632</v>
      </c>
    </row>
    <row r="3689" spans="1:6" x14ac:dyDescent="0.3">
      <c r="A3689">
        <v>702034</v>
      </c>
      <c r="B3689" t="s">
        <v>56</v>
      </c>
      <c r="C3689" t="s">
        <v>225</v>
      </c>
      <c r="D3689" s="31">
        <v>43.9024</v>
      </c>
      <c r="E3689" s="11">
        <v>12336.5744</v>
      </c>
      <c r="F3689">
        <v>281</v>
      </c>
    </row>
    <row r="3690" spans="1:6" x14ac:dyDescent="0.3">
      <c r="A3690">
        <v>702009</v>
      </c>
      <c r="B3690" t="s">
        <v>77</v>
      </c>
      <c r="C3690" t="s">
        <v>225</v>
      </c>
      <c r="D3690" s="31">
        <v>46.915681999999997</v>
      </c>
      <c r="E3690" s="11">
        <v>15576.0065</v>
      </c>
      <c r="F3690">
        <v>332</v>
      </c>
    </row>
    <row r="3691" spans="1:6" x14ac:dyDescent="0.3">
      <c r="A3691">
        <v>702008</v>
      </c>
      <c r="B3691" t="s">
        <v>68</v>
      </c>
      <c r="C3691" t="s">
        <v>225</v>
      </c>
      <c r="D3691" s="31">
        <v>46.087862000000001</v>
      </c>
      <c r="E3691" s="11">
        <v>510054.3798</v>
      </c>
      <c r="F3691">
        <v>11067</v>
      </c>
    </row>
    <row r="3692" spans="1:6" x14ac:dyDescent="0.3">
      <c r="A3692">
        <v>702008</v>
      </c>
      <c r="B3692" t="s">
        <v>68</v>
      </c>
      <c r="C3692">
        <v>3</v>
      </c>
      <c r="D3692" s="31">
        <v>47.228088999999997</v>
      </c>
      <c r="E3692" s="11">
        <v>146265.39180000001</v>
      </c>
      <c r="F3692">
        <v>3097</v>
      </c>
    </row>
    <row r="3693" spans="1:6" x14ac:dyDescent="0.3">
      <c r="A3693">
        <v>702008</v>
      </c>
      <c r="B3693" t="s">
        <v>42</v>
      </c>
      <c r="C3693" t="s">
        <v>225</v>
      </c>
      <c r="D3693" s="31">
        <v>47.574263000000002</v>
      </c>
      <c r="E3693" s="11">
        <v>87346.348299999998</v>
      </c>
      <c r="F3693">
        <v>1836</v>
      </c>
    </row>
    <row r="3694" spans="1:6" x14ac:dyDescent="0.3">
      <c r="A3694">
        <v>702008</v>
      </c>
      <c r="B3694" t="s">
        <v>154</v>
      </c>
      <c r="C3694" t="s">
        <v>225</v>
      </c>
      <c r="D3694" s="31">
        <v>34.145319000000001</v>
      </c>
      <c r="E3694" s="11">
        <v>63442.003199999999</v>
      </c>
      <c r="F3694">
        <v>1858</v>
      </c>
    </row>
    <row r="3695" spans="1:6" x14ac:dyDescent="0.3">
      <c r="A3695">
        <v>702008</v>
      </c>
      <c r="B3695" t="s">
        <v>68</v>
      </c>
      <c r="C3695">
        <v>2</v>
      </c>
      <c r="D3695" s="31">
        <v>45.106355000000001</v>
      </c>
      <c r="E3695" s="11">
        <v>54939.541299999997</v>
      </c>
      <c r="F3695">
        <v>1218</v>
      </c>
    </row>
    <row r="3696" spans="1:6" x14ac:dyDescent="0.3">
      <c r="A3696">
        <v>702008</v>
      </c>
      <c r="B3696" t="s">
        <v>144</v>
      </c>
      <c r="C3696" t="s">
        <v>225</v>
      </c>
      <c r="D3696" s="31">
        <v>47.919958000000001</v>
      </c>
      <c r="E3696" s="11">
        <v>49022.118000000002</v>
      </c>
      <c r="F3696">
        <v>1023</v>
      </c>
    </row>
    <row r="3697" spans="1:6" x14ac:dyDescent="0.3">
      <c r="A3697">
        <v>702008</v>
      </c>
      <c r="B3697" t="s">
        <v>151</v>
      </c>
      <c r="C3697" t="s">
        <v>225</v>
      </c>
      <c r="D3697" s="31">
        <v>55.897181000000003</v>
      </c>
      <c r="E3697" s="11">
        <v>32364.468000000001</v>
      </c>
      <c r="F3697">
        <v>579</v>
      </c>
    </row>
    <row r="3698" spans="1:6" x14ac:dyDescent="0.3">
      <c r="A3698">
        <v>702008</v>
      </c>
      <c r="B3698" t="s">
        <v>154</v>
      </c>
      <c r="C3698">
        <v>3</v>
      </c>
      <c r="D3698" s="31">
        <v>37.655642</v>
      </c>
      <c r="E3698" s="11">
        <v>31480.117200000001</v>
      </c>
      <c r="F3698">
        <v>836</v>
      </c>
    </row>
    <row r="3699" spans="1:6" x14ac:dyDescent="0.3">
      <c r="A3699">
        <v>702008</v>
      </c>
      <c r="B3699" t="s">
        <v>68</v>
      </c>
      <c r="C3699">
        <v>1</v>
      </c>
      <c r="D3699" s="31">
        <v>45.833573000000001</v>
      </c>
      <c r="E3699" s="11">
        <v>30754.327499999999</v>
      </c>
      <c r="F3699">
        <v>671</v>
      </c>
    </row>
    <row r="3700" spans="1:6" x14ac:dyDescent="0.3">
      <c r="A3700">
        <v>702008</v>
      </c>
      <c r="B3700" t="s">
        <v>144</v>
      </c>
      <c r="C3700">
        <v>3</v>
      </c>
      <c r="D3700" s="31">
        <v>47.942300000000003</v>
      </c>
      <c r="E3700" s="11">
        <v>26943.5726</v>
      </c>
      <c r="F3700">
        <v>562</v>
      </c>
    </row>
    <row r="3701" spans="1:6" x14ac:dyDescent="0.3">
      <c r="A3701">
        <v>702008</v>
      </c>
      <c r="B3701" t="s">
        <v>68</v>
      </c>
      <c r="C3701">
        <v>4</v>
      </c>
      <c r="D3701" s="31">
        <v>47.369005000000001</v>
      </c>
      <c r="E3701" s="11">
        <v>20131.8272</v>
      </c>
      <c r="F3701">
        <v>425</v>
      </c>
    </row>
    <row r="3702" spans="1:6" x14ac:dyDescent="0.3">
      <c r="A3702">
        <v>702008</v>
      </c>
      <c r="B3702" t="s">
        <v>77</v>
      </c>
      <c r="C3702" t="s">
        <v>225</v>
      </c>
      <c r="D3702" s="31">
        <v>47.855069</v>
      </c>
      <c r="E3702" s="11">
        <v>17179.9699</v>
      </c>
      <c r="F3702">
        <v>359</v>
      </c>
    </row>
    <row r="3703" spans="1:6" x14ac:dyDescent="0.3">
      <c r="A3703">
        <v>702008</v>
      </c>
      <c r="B3703" t="s">
        <v>116</v>
      </c>
      <c r="C3703" t="s">
        <v>225</v>
      </c>
      <c r="D3703" s="31">
        <v>49.725824000000003</v>
      </c>
      <c r="E3703" s="11">
        <v>14022.6824</v>
      </c>
      <c r="F3703">
        <v>282</v>
      </c>
    </row>
    <row r="3704" spans="1:6" x14ac:dyDescent="0.3">
      <c r="A3704">
        <v>702008</v>
      </c>
      <c r="B3704" t="s">
        <v>42</v>
      </c>
      <c r="C3704">
        <v>3</v>
      </c>
      <c r="D3704" s="31">
        <v>47.223387000000002</v>
      </c>
      <c r="E3704" s="11">
        <v>12466.9743</v>
      </c>
      <c r="F3704">
        <v>264</v>
      </c>
    </row>
    <row r="3705" spans="1:6" x14ac:dyDescent="0.3">
      <c r="A3705">
        <v>702008</v>
      </c>
      <c r="B3705" t="s">
        <v>151</v>
      </c>
      <c r="C3705">
        <v>3</v>
      </c>
      <c r="D3705" s="31">
        <v>55.932200000000002</v>
      </c>
      <c r="E3705" s="11">
        <v>11689.8298</v>
      </c>
      <c r="F3705">
        <v>209</v>
      </c>
    </row>
    <row r="3706" spans="1:6" x14ac:dyDescent="0.3">
      <c r="A3706">
        <v>702007</v>
      </c>
      <c r="B3706" t="s">
        <v>68</v>
      </c>
      <c r="C3706" t="s">
        <v>225</v>
      </c>
      <c r="D3706" s="31">
        <v>20.622123999999999</v>
      </c>
      <c r="E3706" s="11">
        <v>169658.2156</v>
      </c>
      <c r="F3706">
        <v>8227</v>
      </c>
    </row>
    <row r="3707" spans="1:6" x14ac:dyDescent="0.3">
      <c r="A3707">
        <v>702007</v>
      </c>
      <c r="B3707" t="s">
        <v>56</v>
      </c>
      <c r="C3707" t="s">
        <v>225</v>
      </c>
      <c r="D3707" s="31">
        <v>36.945135999999998</v>
      </c>
      <c r="E3707" s="11">
        <v>162521.65410000001</v>
      </c>
      <c r="F3707">
        <v>4399</v>
      </c>
    </row>
    <row r="3708" spans="1:6" x14ac:dyDescent="0.3">
      <c r="A3708">
        <v>702007</v>
      </c>
      <c r="B3708" t="s">
        <v>68</v>
      </c>
      <c r="C3708">
        <v>3</v>
      </c>
      <c r="D3708" s="31">
        <v>20.16657</v>
      </c>
      <c r="E3708" s="11">
        <v>83933.268400000001</v>
      </c>
      <c r="F3708">
        <v>4162</v>
      </c>
    </row>
    <row r="3709" spans="1:6" x14ac:dyDescent="0.3">
      <c r="A3709">
        <v>702007</v>
      </c>
      <c r="B3709" t="s">
        <v>77</v>
      </c>
      <c r="C3709">
        <v>3</v>
      </c>
      <c r="D3709" s="31">
        <v>22.155722999999998</v>
      </c>
      <c r="E3709" s="11">
        <v>70831.848599999998</v>
      </c>
      <c r="F3709">
        <v>3197</v>
      </c>
    </row>
    <row r="3710" spans="1:6" x14ac:dyDescent="0.3">
      <c r="A3710">
        <v>702007</v>
      </c>
      <c r="B3710" t="s">
        <v>56</v>
      </c>
      <c r="C3710">
        <v>3</v>
      </c>
      <c r="D3710" s="31">
        <v>36.923389</v>
      </c>
      <c r="E3710" s="11">
        <v>61034.363100000002</v>
      </c>
      <c r="F3710">
        <v>1653</v>
      </c>
    </row>
    <row r="3711" spans="1:6" x14ac:dyDescent="0.3">
      <c r="A3711">
        <v>702007</v>
      </c>
      <c r="B3711" t="s">
        <v>42</v>
      </c>
      <c r="C3711" t="s">
        <v>225</v>
      </c>
      <c r="D3711" s="31">
        <v>21.806246999999999</v>
      </c>
      <c r="E3711" s="11">
        <v>31422.802</v>
      </c>
      <c r="F3711">
        <v>1441</v>
      </c>
    </row>
    <row r="3712" spans="1:6" x14ac:dyDescent="0.3">
      <c r="A3712">
        <v>702007</v>
      </c>
      <c r="B3712" t="s">
        <v>154</v>
      </c>
      <c r="C3712">
        <v>3</v>
      </c>
      <c r="D3712" s="31">
        <v>21.812104999999999</v>
      </c>
      <c r="E3712" s="11">
        <v>29969.833299999998</v>
      </c>
      <c r="F3712">
        <v>1374</v>
      </c>
    </row>
    <row r="3713" spans="1:6" x14ac:dyDescent="0.3">
      <c r="A3713">
        <v>702007</v>
      </c>
      <c r="B3713" t="s">
        <v>68</v>
      </c>
      <c r="C3713">
        <v>2</v>
      </c>
      <c r="D3713" s="31">
        <v>19.226552000000002</v>
      </c>
      <c r="E3713" s="11">
        <v>28263.0321</v>
      </c>
      <c r="F3713">
        <v>1470</v>
      </c>
    </row>
    <row r="3714" spans="1:6" x14ac:dyDescent="0.3">
      <c r="A3714">
        <v>702007</v>
      </c>
      <c r="B3714" t="s">
        <v>56</v>
      </c>
      <c r="C3714">
        <v>2</v>
      </c>
      <c r="D3714" s="31">
        <v>36.974013999999997</v>
      </c>
      <c r="E3714" s="11">
        <v>27434.719000000001</v>
      </c>
      <c r="F3714">
        <v>742</v>
      </c>
    </row>
    <row r="3715" spans="1:6" x14ac:dyDescent="0.3">
      <c r="A3715">
        <v>702007</v>
      </c>
      <c r="B3715" t="s">
        <v>77</v>
      </c>
      <c r="C3715" t="s">
        <v>225</v>
      </c>
      <c r="D3715" s="31">
        <v>21.441251000000001</v>
      </c>
      <c r="E3715" s="11">
        <v>25129.146199999999</v>
      </c>
      <c r="F3715">
        <v>1172</v>
      </c>
    </row>
    <row r="3716" spans="1:6" x14ac:dyDescent="0.3">
      <c r="A3716">
        <v>702007</v>
      </c>
      <c r="B3716" t="s">
        <v>154</v>
      </c>
      <c r="C3716" t="s">
        <v>225</v>
      </c>
      <c r="D3716" s="31">
        <v>19.307583000000001</v>
      </c>
      <c r="E3716" s="11">
        <v>24597.861199999999</v>
      </c>
      <c r="F3716">
        <v>1274</v>
      </c>
    </row>
    <row r="3717" spans="1:6" x14ac:dyDescent="0.3">
      <c r="A3717">
        <v>702007</v>
      </c>
      <c r="B3717" t="s">
        <v>68</v>
      </c>
      <c r="C3717">
        <v>1</v>
      </c>
      <c r="D3717" s="31">
        <v>20.028891999999999</v>
      </c>
      <c r="E3717" s="11">
        <v>21611.174900000002</v>
      </c>
      <c r="F3717">
        <v>1079</v>
      </c>
    </row>
    <row r="3718" spans="1:6" x14ac:dyDescent="0.3">
      <c r="A3718">
        <v>702007</v>
      </c>
      <c r="B3718" t="s">
        <v>42</v>
      </c>
      <c r="C3718">
        <v>3</v>
      </c>
      <c r="D3718" s="31">
        <v>21.91</v>
      </c>
      <c r="E3718" s="11">
        <v>19434.169999999998</v>
      </c>
      <c r="F3718">
        <v>887</v>
      </c>
    </row>
    <row r="3719" spans="1:6" x14ac:dyDescent="0.3">
      <c r="A3719">
        <v>702007</v>
      </c>
      <c r="B3719" t="s">
        <v>68</v>
      </c>
      <c r="C3719">
        <v>4</v>
      </c>
      <c r="D3719" s="31">
        <v>21.011977999999999</v>
      </c>
      <c r="E3719" s="11">
        <v>18385.481400000001</v>
      </c>
      <c r="F3719">
        <v>875</v>
      </c>
    </row>
    <row r="3720" spans="1:6" x14ac:dyDescent="0.3">
      <c r="A3720">
        <v>702007</v>
      </c>
      <c r="B3720" t="s">
        <v>56</v>
      </c>
      <c r="C3720">
        <v>1</v>
      </c>
      <c r="D3720" s="31">
        <v>36.991211999999997</v>
      </c>
      <c r="E3720" s="11">
        <v>14722.5026</v>
      </c>
      <c r="F3720">
        <v>398</v>
      </c>
    </row>
    <row r="3721" spans="1:6" x14ac:dyDescent="0.3">
      <c r="A3721">
        <v>702007</v>
      </c>
      <c r="B3721" t="s">
        <v>101</v>
      </c>
      <c r="C3721">
        <v>3</v>
      </c>
      <c r="D3721" s="31">
        <v>24.263216</v>
      </c>
      <c r="E3721" s="11">
        <v>14654.9825</v>
      </c>
      <c r="F3721">
        <v>604</v>
      </c>
    </row>
    <row r="3722" spans="1:6" x14ac:dyDescent="0.3">
      <c r="A3722">
        <v>702007</v>
      </c>
      <c r="B3722" t="s">
        <v>77</v>
      </c>
      <c r="C3722">
        <v>2</v>
      </c>
      <c r="D3722" s="31">
        <v>20.1571</v>
      </c>
      <c r="E3722" s="11">
        <v>12658.6594</v>
      </c>
      <c r="F3722">
        <v>628</v>
      </c>
    </row>
    <row r="3723" spans="1:6" x14ac:dyDescent="0.3">
      <c r="A3723">
        <v>702006</v>
      </c>
      <c r="B3723" t="s">
        <v>136</v>
      </c>
      <c r="C3723" t="s">
        <v>225</v>
      </c>
      <c r="D3723" s="31">
        <v>17.114186</v>
      </c>
      <c r="E3723" s="11">
        <v>13828.2628</v>
      </c>
      <c r="F3723">
        <v>808</v>
      </c>
    </row>
    <row r="3724" spans="1:6" x14ac:dyDescent="0.3">
      <c r="A3724">
        <v>702005</v>
      </c>
      <c r="B3724" t="s">
        <v>68</v>
      </c>
      <c r="C3724" t="s">
        <v>225</v>
      </c>
      <c r="D3724" s="31">
        <v>16.840865999999998</v>
      </c>
      <c r="E3724" s="11">
        <v>902081.0135</v>
      </c>
      <c r="F3724">
        <v>53565</v>
      </c>
    </row>
    <row r="3725" spans="1:6" x14ac:dyDescent="0.3">
      <c r="A3725">
        <v>702005</v>
      </c>
      <c r="B3725" t="s">
        <v>68</v>
      </c>
      <c r="C3725">
        <v>3</v>
      </c>
      <c r="D3725" s="31">
        <v>17.043796</v>
      </c>
      <c r="E3725" s="11">
        <v>287136.84490000003</v>
      </c>
      <c r="F3725">
        <v>16847</v>
      </c>
    </row>
    <row r="3726" spans="1:6" x14ac:dyDescent="0.3">
      <c r="A3726">
        <v>702005</v>
      </c>
      <c r="B3726" t="s">
        <v>101</v>
      </c>
      <c r="C3726">
        <v>3</v>
      </c>
      <c r="D3726" s="31">
        <v>21.393141</v>
      </c>
      <c r="E3726" s="11">
        <v>240993.73420000001</v>
      </c>
      <c r="F3726">
        <v>11265</v>
      </c>
    </row>
    <row r="3727" spans="1:6" x14ac:dyDescent="0.3">
      <c r="A3727">
        <v>702005</v>
      </c>
      <c r="B3727" t="s">
        <v>68</v>
      </c>
      <c r="C3727">
        <v>2</v>
      </c>
      <c r="D3727" s="31">
        <v>16.503623999999999</v>
      </c>
      <c r="E3727" s="11">
        <v>222452.35219999999</v>
      </c>
      <c r="F3727">
        <v>13479</v>
      </c>
    </row>
    <row r="3728" spans="1:6" x14ac:dyDescent="0.3">
      <c r="A3728">
        <v>702005</v>
      </c>
      <c r="B3728" t="s">
        <v>154</v>
      </c>
      <c r="C3728">
        <v>2</v>
      </c>
      <c r="D3728" s="31">
        <v>15.976001999999999</v>
      </c>
      <c r="E3728" s="11">
        <v>219701.98149999999</v>
      </c>
      <c r="F3728">
        <v>13752</v>
      </c>
    </row>
    <row r="3729" spans="1:6" x14ac:dyDescent="0.3">
      <c r="A3729">
        <v>702005</v>
      </c>
      <c r="B3729" t="s">
        <v>77</v>
      </c>
      <c r="C3729">
        <v>3</v>
      </c>
      <c r="D3729" s="31">
        <v>19.200745000000001</v>
      </c>
      <c r="E3729" s="11">
        <v>218542.88690000001</v>
      </c>
      <c r="F3729">
        <v>11382</v>
      </c>
    </row>
    <row r="3730" spans="1:6" x14ac:dyDescent="0.3">
      <c r="A3730">
        <v>702005</v>
      </c>
      <c r="B3730" t="s">
        <v>68</v>
      </c>
      <c r="C3730">
        <v>1</v>
      </c>
      <c r="D3730" s="31">
        <v>16.948834000000002</v>
      </c>
      <c r="E3730" s="11">
        <v>171115.432</v>
      </c>
      <c r="F3730">
        <v>10096</v>
      </c>
    </row>
    <row r="3731" spans="1:6" x14ac:dyDescent="0.3">
      <c r="A3731">
        <v>702005</v>
      </c>
      <c r="B3731" t="s">
        <v>154</v>
      </c>
      <c r="C3731">
        <v>3</v>
      </c>
      <c r="D3731" s="31">
        <v>16.198993000000002</v>
      </c>
      <c r="E3731" s="11">
        <v>164549.38</v>
      </c>
      <c r="F3731">
        <v>10158</v>
      </c>
    </row>
    <row r="3732" spans="1:6" x14ac:dyDescent="0.3">
      <c r="A3732">
        <v>702005</v>
      </c>
      <c r="B3732" t="s">
        <v>144</v>
      </c>
      <c r="C3732">
        <v>3</v>
      </c>
      <c r="D3732" s="31">
        <v>19.118673999999999</v>
      </c>
      <c r="E3732" s="11">
        <v>146793.18169999999</v>
      </c>
      <c r="F3732">
        <v>7678</v>
      </c>
    </row>
    <row r="3733" spans="1:6" x14ac:dyDescent="0.3">
      <c r="A3733">
        <v>702005</v>
      </c>
      <c r="B3733" t="s">
        <v>42</v>
      </c>
      <c r="C3733" t="s">
        <v>225</v>
      </c>
      <c r="D3733" s="31">
        <v>18.038052</v>
      </c>
      <c r="E3733" s="11">
        <v>137359.76920000001</v>
      </c>
      <c r="F3733">
        <v>7615</v>
      </c>
    </row>
    <row r="3734" spans="1:6" x14ac:dyDescent="0.3">
      <c r="A3734">
        <v>702005</v>
      </c>
      <c r="B3734" t="s">
        <v>68</v>
      </c>
      <c r="C3734">
        <v>4</v>
      </c>
      <c r="D3734" s="31">
        <v>17.613257000000001</v>
      </c>
      <c r="E3734" s="11">
        <v>134917.55609999999</v>
      </c>
      <c r="F3734">
        <v>7660</v>
      </c>
    </row>
    <row r="3735" spans="1:6" x14ac:dyDescent="0.3">
      <c r="A3735">
        <v>702005</v>
      </c>
      <c r="B3735" t="s">
        <v>77</v>
      </c>
      <c r="C3735">
        <v>2</v>
      </c>
      <c r="D3735" s="31">
        <v>19.222909999999999</v>
      </c>
      <c r="E3735" s="11">
        <v>115683.4764</v>
      </c>
      <c r="F3735">
        <v>6018</v>
      </c>
    </row>
    <row r="3736" spans="1:6" x14ac:dyDescent="0.3">
      <c r="A3736">
        <v>702005</v>
      </c>
      <c r="B3736" t="s">
        <v>77</v>
      </c>
      <c r="C3736" t="s">
        <v>225</v>
      </c>
      <c r="D3736" s="31">
        <v>17.901249</v>
      </c>
      <c r="E3736" s="11">
        <v>115301.94839999999</v>
      </c>
      <c r="F3736">
        <v>6441</v>
      </c>
    </row>
    <row r="3737" spans="1:6" x14ac:dyDescent="0.3">
      <c r="A3737">
        <v>702005</v>
      </c>
      <c r="B3737" t="s">
        <v>154</v>
      </c>
      <c r="C3737" t="s">
        <v>225</v>
      </c>
      <c r="D3737" s="31">
        <v>15.25639</v>
      </c>
      <c r="E3737" s="11">
        <v>115033.1848</v>
      </c>
      <c r="F3737">
        <v>7540</v>
      </c>
    </row>
    <row r="3738" spans="1:6" x14ac:dyDescent="0.3">
      <c r="A3738">
        <v>702005</v>
      </c>
      <c r="B3738" t="s">
        <v>101</v>
      </c>
      <c r="C3738" t="s">
        <v>225</v>
      </c>
      <c r="D3738" s="31">
        <v>20.531362000000001</v>
      </c>
      <c r="E3738" s="11">
        <v>113949.06299999999</v>
      </c>
      <c r="F3738">
        <v>5550</v>
      </c>
    </row>
    <row r="3739" spans="1:6" x14ac:dyDescent="0.3">
      <c r="A3739">
        <v>702005</v>
      </c>
      <c r="B3739" t="s">
        <v>144</v>
      </c>
      <c r="C3739" t="s">
        <v>225</v>
      </c>
      <c r="D3739" s="31">
        <v>18.784206000000001</v>
      </c>
      <c r="E3739" s="11">
        <v>111352.7764</v>
      </c>
      <c r="F3739">
        <v>5928</v>
      </c>
    </row>
    <row r="3740" spans="1:6" x14ac:dyDescent="0.3">
      <c r="A3740">
        <v>702005</v>
      </c>
      <c r="B3740" t="s">
        <v>136</v>
      </c>
      <c r="C3740" t="s">
        <v>225</v>
      </c>
      <c r="D3740" s="31">
        <v>18.571947000000002</v>
      </c>
      <c r="E3740" s="11">
        <v>77965.036399999997</v>
      </c>
      <c r="F3740">
        <v>4198</v>
      </c>
    </row>
    <row r="3741" spans="1:6" x14ac:dyDescent="0.3">
      <c r="A3741">
        <v>702005</v>
      </c>
      <c r="B3741" t="s">
        <v>42</v>
      </c>
      <c r="C3741">
        <v>3</v>
      </c>
      <c r="D3741" s="31">
        <v>18.593149</v>
      </c>
      <c r="E3741" s="11">
        <v>75395.220100000006</v>
      </c>
      <c r="F3741">
        <v>4055</v>
      </c>
    </row>
    <row r="3742" spans="1:6" x14ac:dyDescent="0.3">
      <c r="A3742">
        <v>702005</v>
      </c>
      <c r="B3742" t="s">
        <v>144</v>
      </c>
      <c r="C3742">
        <v>2</v>
      </c>
      <c r="D3742" s="31">
        <v>19.215032000000001</v>
      </c>
      <c r="E3742" s="11">
        <v>70384.663</v>
      </c>
      <c r="F3742">
        <v>3663</v>
      </c>
    </row>
    <row r="3743" spans="1:6" x14ac:dyDescent="0.3">
      <c r="A3743">
        <v>702005</v>
      </c>
      <c r="B3743" t="s">
        <v>101</v>
      </c>
      <c r="C3743">
        <v>4</v>
      </c>
      <c r="D3743" s="31">
        <v>21.284727</v>
      </c>
      <c r="E3743" s="11">
        <v>62662.238100000002</v>
      </c>
      <c r="F3743">
        <v>2944</v>
      </c>
    </row>
    <row r="3744" spans="1:6" x14ac:dyDescent="0.3">
      <c r="A3744">
        <v>702005</v>
      </c>
      <c r="B3744" t="s">
        <v>104</v>
      </c>
      <c r="C3744">
        <v>3</v>
      </c>
      <c r="D3744" s="31">
        <v>30.182341000000001</v>
      </c>
      <c r="E3744" s="11">
        <v>62658.54</v>
      </c>
      <c r="F3744">
        <v>2076</v>
      </c>
    </row>
    <row r="3745" spans="1:6" x14ac:dyDescent="0.3">
      <c r="A3745">
        <v>702005</v>
      </c>
      <c r="B3745" t="s">
        <v>154</v>
      </c>
      <c r="C3745">
        <v>1</v>
      </c>
      <c r="D3745" s="31">
        <v>16.653386999999999</v>
      </c>
      <c r="E3745" s="11">
        <v>57670.679400000001</v>
      </c>
      <c r="F3745">
        <v>3463</v>
      </c>
    </row>
    <row r="3746" spans="1:6" x14ac:dyDescent="0.3">
      <c r="A3746">
        <v>702005</v>
      </c>
      <c r="B3746" t="s">
        <v>136</v>
      </c>
      <c r="C3746">
        <v>2</v>
      </c>
      <c r="D3746" s="31">
        <v>17.20703</v>
      </c>
      <c r="E3746" s="11">
        <v>56765.993399999999</v>
      </c>
      <c r="F3746">
        <v>3299</v>
      </c>
    </row>
    <row r="3747" spans="1:6" x14ac:dyDescent="0.3">
      <c r="A3747">
        <v>702005</v>
      </c>
      <c r="B3747" t="s">
        <v>136</v>
      </c>
      <c r="C3747">
        <v>3</v>
      </c>
      <c r="D3747" s="31">
        <v>18.009699999999999</v>
      </c>
      <c r="E3747" s="11">
        <v>54389.294999999998</v>
      </c>
      <c r="F3747">
        <v>3020</v>
      </c>
    </row>
    <row r="3748" spans="1:6" x14ac:dyDescent="0.3">
      <c r="A3748">
        <v>702005</v>
      </c>
      <c r="B3748" t="s">
        <v>144</v>
      </c>
      <c r="C3748">
        <v>1</v>
      </c>
      <c r="D3748" s="31">
        <v>19.133322</v>
      </c>
      <c r="E3748" s="11">
        <v>51449.503299999997</v>
      </c>
      <c r="F3748">
        <v>2689</v>
      </c>
    </row>
    <row r="3749" spans="1:6" x14ac:dyDescent="0.3">
      <c r="A3749">
        <v>702005</v>
      </c>
      <c r="B3749" t="s">
        <v>154</v>
      </c>
      <c r="C3749">
        <v>4</v>
      </c>
      <c r="D3749" s="31">
        <v>19.997326999999999</v>
      </c>
      <c r="E3749" s="11">
        <v>47113.702599999997</v>
      </c>
      <c r="F3749">
        <v>2356</v>
      </c>
    </row>
    <row r="3750" spans="1:6" x14ac:dyDescent="0.3">
      <c r="A3750">
        <v>702005</v>
      </c>
      <c r="B3750" t="s">
        <v>42</v>
      </c>
      <c r="C3750">
        <v>2</v>
      </c>
      <c r="D3750" s="31">
        <v>18.696770000000001</v>
      </c>
      <c r="E3750" s="11">
        <v>44703.978999999999</v>
      </c>
      <c r="F3750">
        <v>2391</v>
      </c>
    </row>
    <row r="3751" spans="1:6" x14ac:dyDescent="0.3">
      <c r="A3751">
        <v>702005</v>
      </c>
      <c r="B3751" t="s">
        <v>101</v>
      </c>
      <c r="C3751">
        <v>1</v>
      </c>
      <c r="D3751" s="31">
        <v>20.430918999999999</v>
      </c>
      <c r="E3751" s="11">
        <v>41107.010199999997</v>
      </c>
      <c r="F3751">
        <v>2012</v>
      </c>
    </row>
    <row r="3752" spans="1:6" x14ac:dyDescent="0.3">
      <c r="A3752">
        <v>702005</v>
      </c>
      <c r="B3752" t="s">
        <v>101</v>
      </c>
      <c r="C3752">
        <v>2</v>
      </c>
      <c r="D3752" s="31">
        <v>21.046054000000002</v>
      </c>
      <c r="E3752" s="11">
        <v>37230.470099999999</v>
      </c>
      <c r="F3752">
        <v>1769</v>
      </c>
    </row>
    <row r="3753" spans="1:6" x14ac:dyDescent="0.3">
      <c r="A3753">
        <v>702005</v>
      </c>
      <c r="B3753" t="s">
        <v>168</v>
      </c>
      <c r="C3753">
        <v>3</v>
      </c>
      <c r="D3753" s="31">
        <v>24.571708000000001</v>
      </c>
      <c r="E3753" s="11">
        <v>36783.846899999997</v>
      </c>
      <c r="F3753">
        <v>1497</v>
      </c>
    </row>
    <row r="3754" spans="1:6" x14ac:dyDescent="0.3">
      <c r="A3754">
        <v>702005</v>
      </c>
      <c r="B3754" t="s">
        <v>144</v>
      </c>
      <c r="C3754">
        <v>4</v>
      </c>
      <c r="D3754" s="31">
        <v>19.220365000000001</v>
      </c>
      <c r="E3754" s="11">
        <v>36134.287900000003</v>
      </c>
      <c r="F3754">
        <v>1880</v>
      </c>
    </row>
    <row r="3755" spans="1:6" x14ac:dyDescent="0.3">
      <c r="A3755">
        <v>702005</v>
      </c>
      <c r="B3755" t="s">
        <v>75</v>
      </c>
      <c r="C3755">
        <v>3</v>
      </c>
      <c r="D3755" s="31">
        <v>19.483741999999999</v>
      </c>
      <c r="E3755" s="11">
        <v>35207.123</v>
      </c>
      <c r="F3755">
        <v>1807</v>
      </c>
    </row>
    <row r="3756" spans="1:6" x14ac:dyDescent="0.3">
      <c r="A3756">
        <v>702005</v>
      </c>
      <c r="B3756" t="s">
        <v>37</v>
      </c>
      <c r="C3756">
        <v>3</v>
      </c>
      <c r="D3756" s="31">
        <v>22.814426000000001</v>
      </c>
      <c r="E3756" s="11">
        <v>33286.248699999996</v>
      </c>
      <c r="F3756">
        <v>1459</v>
      </c>
    </row>
    <row r="3757" spans="1:6" x14ac:dyDescent="0.3">
      <c r="A3757">
        <v>702005</v>
      </c>
      <c r="B3757" t="s">
        <v>168</v>
      </c>
      <c r="C3757">
        <v>2</v>
      </c>
      <c r="D3757" s="31">
        <v>24.597615000000001</v>
      </c>
      <c r="E3757" s="11">
        <v>28188.8668</v>
      </c>
      <c r="F3757">
        <v>1146</v>
      </c>
    </row>
    <row r="3758" spans="1:6" x14ac:dyDescent="0.3">
      <c r="A3758">
        <v>702005</v>
      </c>
      <c r="B3758" t="s">
        <v>42</v>
      </c>
      <c r="C3758">
        <v>1</v>
      </c>
      <c r="D3758" s="31">
        <v>18.152061</v>
      </c>
      <c r="E3758" s="11">
        <v>26810.5952</v>
      </c>
      <c r="F3758">
        <v>1477</v>
      </c>
    </row>
    <row r="3759" spans="1:6" x14ac:dyDescent="0.3">
      <c r="A3759">
        <v>702005</v>
      </c>
      <c r="B3759" t="s">
        <v>104</v>
      </c>
      <c r="C3759">
        <v>2</v>
      </c>
      <c r="D3759" s="31">
        <v>30.167342999999999</v>
      </c>
      <c r="E3759" s="11">
        <v>26577.43</v>
      </c>
      <c r="F3759">
        <v>881</v>
      </c>
    </row>
    <row r="3760" spans="1:6" x14ac:dyDescent="0.3">
      <c r="A3760">
        <v>702005</v>
      </c>
      <c r="B3760" t="s">
        <v>174</v>
      </c>
      <c r="C3760">
        <v>3</v>
      </c>
      <c r="D3760" s="31">
        <v>23.089582</v>
      </c>
      <c r="E3760" s="11">
        <v>24336.42</v>
      </c>
      <c r="F3760">
        <v>1054</v>
      </c>
    </row>
    <row r="3761" spans="1:6" x14ac:dyDescent="0.3">
      <c r="A3761">
        <v>702005</v>
      </c>
      <c r="B3761" t="s">
        <v>117</v>
      </c>
      <c r="C3761" t="s">
        <v>225</v>
      </c>
      <c r="D3761" s="31">
        <v>19.838830000000002</v>
      </c>
      <c r="E3761" s="11">
        <v>22437.717400000001</v>
      </c>
      <c r="F3761">
        <v>1131</v>
      </c>
    </row>
    <row r="3762" spans="1:6" x14ac:dyDescent="0.3">
      <c r="A3762">
        <v>702005</v>
      </c>
      <c r="B3762" t="s">
        <v>77</v>
      </c>
      <c r="C3762">
        <v>1</v>
      </c>
      <c r="D3762" s="31">
        <v>18.433216000000002</v>
      </c>
      <c r="E3762" s="11">
        <v>21216.632699999998</v>
      </c>
      <c r="F3762">
        <v>1151</v>
      </c>
    </row>
    <row r="3763" spans="1:6" x14ac:dyDescent="0.3">
      <c r="A3763">
        <v>702005</v>
      </c>
      <c r="B3763" t="s">
        <v>136</v>
      </c>
      <c r="C3763">
        <v>4</v>
      </c>
      <c r="D3763" s="31">
        <v>21.574325000000002</v>
      </c>
      <c r="E3763" s="11">
        <v>20538.757900000001</v>
      </c>
      <c r="F3763">
        <v>952</v>
      </c>
    </row>
    <row r="3764" spans="1:6" x14ac:dyDescent="0.3">
      <c r="A3764">
        <v>702005</v>
      </c>
      <c r="B3764" t="s">
        <v>151</v>
      </c>
      <c r="C3764" t="s">
        <v>225</v>
      </c>
      <c r="D3764" s="31">
        <v>20.721202999999999</v>
      </c>
      <c r="E3764" s="11">
        <v>18068.8894</v>
      </c>
      <c r="F3764">
        <v>872</v>
      </c>
    </row>
    <row r="3765" spans="1:6" x14ac:dyDescent="0.3">
      <c r="A3765">
        <v>702005</v>
      </c>
      <c r="B3765" t="s">
        <v>42</v>
      </c>
      <c r="C3765">
        <v>4</v>
      </c>
      <c r="D3765" s="31">
        <v>18.267458000000001</v>
      </c>
      <c r="E3765" s="11">
        <v>17463.690399999999</v>
      </c>
      <c r="F3765">
        <v>956</v>
      </c>
    </row>
    <row r="3766" spans="1:6" x14ac:dyDescent="0.3">
      <c r="A3766">
        <v>702005</v>
      </c>
      <c r="B3766" t="s">
        <v>116</v>
      </c>
      <c r="C3766" t="s">
        <v>225</v>
      </c>
      <c r="D3766" s="31">
        <v>18.378819</v>
      </c>
      <c r="E3766" s="11">
        <v>17276.090499999998</v>
      </c>
      <c r="F3766">
        <v>940</v>
      </c>
    </row>
    <row r="3767" spans="1:6" x14ac:dyDescent="0.3">
      <c r="A3767">
        <v>702005</v>
      </c>
      <c r="B3767" t="s">
        <v>104</v>
      </c>
      <c r="C3767" t="s">
        <v>225</v>
      </c>
      <c r="D3767" s="31">
        <v>29.450624000000001</v>
      </c>
      <c r="E3767" s="11">
        <v>17140.263200000001</v>
      </c>
      <c r="F3767">
        <v>582</v>
      </c>
    </row>
    <row r="3768" spans="1:6" x14ac:dyDescent="0.3">
      <c r="A3768">
        <v>702005</v>
      </c>
      <c r="B3768" t="s">
        <v>130</v>
      </c>
      <c r="C3768" t="s">
        <v>225</v>
      </c>
      <c r="D3768" s="31">
        <v>26.735671</v>
      </c>
      <c r="E3768" s="11">
        <v>16870.2088</v>
      </c>
      <c r="F3768">
        <v>631</v>
      </c>
    </row>
    <row r="3769" spans="1:6" x14ac:dyDescent="0.3">
      <c r="A3769">
        <v>702005</v>
      </c>
      <c r="B3769" t="s">
        <v>168</v>
      </c>
      <c r="C3769">
        <v>4</v>
      </c>
      <c r="D3769" s="31">
        <v>24.477338</v>
      </c>
      <c r="E3769" s="11">
        <v>15763.4059</v>
      </c>
      <c r="F3769">
        <v>644</v>
      </c>
    </row>
    <row r="3770" spans="1:6" x14ac:dyDescent="0.3">
      <c r="A3770">
        <v>702005</v>
      </c>
      <c r="B3770" t="s">
        <v>77</v>
      </c>
      <c r="C3770">
        <v>4</v>
      </c>
      <c r="D3770" s="31">
        <v>19.427530999999998</v>
      </c>
      <c r="E3770" s="11">
        <v>15561.452600000001</v>
      </c>
      <c r="F3770">
        <v>801</v>
      </c>
    </row>
    <row r="3771" spans="1:6" x14ac:dyDescent="0.3">
      <c r="A3771">
        <v>702005</v>
      </c>
      <c r="B3771" t="s">
        <v>37</v>
      </c>
      <c r="C3771">
        <v>1</v>
      </c>
      <c r="D3771" s="31">
        <v>22.553211000000001</v>
      </c>
      <c r="E3771" s="11">
        <v>15223.4175</v>
      </c>
      <c r="F3771">
        <v>675</v>
      </c>
    </row>
    <row r="3772" spans="1:6" x14ac:dyDescent="0.3">
      <c r="A3772">
        <v>702005</v>
      </c>
      <c r="B3772" t="s">
        <v>95</v>
      </c>
      <c r="C3772" t="s">
        <v>225</v>
      </c>
      <c r="D3772" s="31">
        <v>18.636952999999998</v>
      </c>
      <c r="E3772" s="11">
        <v>15170.4805</v>
      </c>
      <c r="F3772">
        <v>814</v>
      </c>
    </row>
    <row r="3773" spans="1:6" x14ac:dyDescent="0.3">
      <c r="A3773">
        <v>702005</v>
      </c>
      <c r="B3773" t="s">
        <v>130</v>
      </c>
      <c r="C3773">
        <v>3</v>
      </c>
      <c r="D3773" s="31">
        <v>29.171133999999999</v>
      </c>
      <c r="E3773" s="11">
        <v>14060.486800000001</v>
      </c>
      <c r="F3773">
        <v>482</v>
      </c>
    </row>
    <row r="3774" spans="1:6" x14ac:dyDescent="0.3">
      <c r="A3774">
        <v>702005</v>
      </c>
      <c r="B3774" t="s">
        <v>136</v>
      </c>
      <c r="C3774">
        <v>1</v>
      </c>
      <c r="D3774" s="31">
        <v>19.117864000000001</v>
      </c>
      <c r="E3774" s="11">
        <v>14013.394399999999</v>
      </c>
      <c r="F3774">
        <v>733</v>
      </c>
    </row>
    <row r="3775" spans="1:6" x14ac:dyDescent="0.3">
      <c r="A3775">
        <v>702005</v>
      </c>
      <c r="B3775" t="s">
        <v>174</v>
      </c>
      <c r="C3775" t="s">
        <v>225</v>
      </c>
      <c r="D3775" s="31">
        <v>24.059228000000001</v>
      </c>
      <c r="E3775" s="11">
        <v>13232.575800000001</v>
      </c>
      <c r="F3775">
        <v>550</v>
      </c>
    </row>
    <row r="3776" spans="1:6" x14ac:dyDescent="0.3">
      <c r="A3776">
        <v>702005</v>
      </c>
      <c r="B3776" t="s">
        <v>151</v>
      </c>
      <c r="C3776">
        <v>3</v>
      </c>
      <c r="D3776" s="31">
        <v>20.850905999999998</v>
      </c>
      <c r="E3776" s="11">
        <v>13198.623799999999</v>
      </c>
      <c r="F3776">
        <v>633</v>
      </c>
    </row>
    <row r="3777" spans="1:6" x14ac:dyDescent="0.3">
      <c r="A3777">
        <v>702005</v>
      </c>
      <c r="B3777" t="s">
        <v>168</v>
      </c>
      <c r="C3777">
        <v>1</v>
      </c>
      <c r="D3777" s="31">
        <v>24.390865999999999</v>
      </c>
      <c r="E3777" s="11">
        <v>12829.5959</v>
      </c>
      <c r="F3777">
        <v>526</v>
      </c>
    </row>
    <row r="3778" spans="1:6" x14ac:dyDescent="0.3">
      <c r="A3778">
        <v>702005</v>
      </c>
      <c r="B3778" t="s">
        <v>174</v>
      </c>
      <c r="C3778">
        <v>2</v>
      </c>
      <c r="D3778" s="31">
        <v>23.487231999999999</v>
      </c>
      <c r="E3778" s="11">
        <v>12730.08</v>
      </c>
      <c r="F3778">
        <v>542</v>
      </c>
    </row>
    <row r="3779" spans="1:6" x14ac:dyDescent="0.3">
      <c r="A3779">
        <v>702005</v>
      </c>
      <c r="B3779" t="s">
        <v>135</v>
      </c>
      <c r="C3779" t="s">
        <v>225</v>
      </c>
      <c r="D3779" s="31">
        <v>17.513456000000001</v>
      </c>
      <c r="E3779" s="11">
        <v>12504.6078</v>
      </c>
      <c r="F3779">
        <v>714</v>
      </c>
    </row>
    <row r="3780" spans="1:6" x14ac:dyDescent="0.3">
      <c r="A3780">
        <v>702005</v>
      </c>
      <c r="B3780" t="s">
        <v>104</v>
      </c>
      <c r="C3780">
        <v>1</v>
      </c>
      <c r="D3780" s="31">
        <v>29.743625999999999</v>
      </c>
      <c r="E3780" s="11">
        <v>11153.86</v>
      </c>
      <c r="F3780">
        <v>375</v>
      </c>
    </row>
    <row r="3781" spans="1:6" x14ac:dyDescent="0.3">
      <c r="A3781">
        <v>702005</v>
      </c>
      <c r="B3781" t="s">
        <v>168</v>
      </c>
      <c r="C3781" t="s">
        <v>225</v>
      </c>
      <c r="D3781" s="31">
        <v>22.883901000000002</v>
      </c>
      <c r="E3781" s="11">
        <v>10984.2727</v>
      </c>
      <c r="F3781">
        <v>480</v>
      </c>
    </row>
    <row r="3782" spans="1:6" x14ac:dyDescent="0.3">
      <c r="A3782">
        <v>702005</v>
      </c>
      <c r="B3782" t="s">
        <v>89</v>
      </c>
      <c r="C3782">
        <v>3</v>
      </c>
      <c r="D3782" s="31">
        <v>27.277183999999998</v>
      </c>
      <c r="E3782" s="11">
        <v>10365.33</v>
      </c>
      <c r="F3782">
        <v>380</v>
      </c>
    </row>
    <row r="3783" spans="1:6" x14ac:dyDescent="0.3">
      <c r="A3783">
        <v>701037</v>
      </c>
      <c r="B3783" t="s">
        <v>174</v>
      </c>
      <c r="C3783">
        <v>3</v>
      </c>
      <c r="D3783" s="31">
        <v>34</v>
      </c>
      <c r="E3783" s="11">
        <v>10982</v>
      </c>
      <c r="F3783">
        <v>323</v>
      </c>
    </row>
    <row r="3784" spans="1:6" x14ac:dyDescent="0.3">
      <c r="A3784">
        <v>701036</v>
      </c>
      <c r="B3784" t="s">
        <v>68</v>
      </c>
      <c r="C3784" t="s">
        <v>225</v>
      </c>
      <c r="D3784" s="31">
        <v>27.102212000000002</v>
      </c>
      <c r="E3784" s="11">
        <v>27020.905999999999</v>
      </c>
      <c r="F3784">
        <v>997</v>
      </c>
    </row>
    <row r="3785" spans="1:6" x14ac:dyDescent="0.3">
      <c r="A3785">
        <v>701036</v>
      </c>
      <c r="B3785" t="s">
        <v>68</v>
      </c>
      <c r="C3785">
        <v>3</v>
      </c>
      <c r="D3785" s="31">
        <v>27.100811</v>
      </c>
      <c r="E3785" s="11">
        <v>26748.500800000002</v>
      </c>
      <c r="F3785">
        <v>987</v>
      </c>
    </row>
    <row r="3786" spans="1:6" x14ac:dyDescent="0.3">
      <c r="A3786">
        <v>701036</v>
      </c>
      <c r="B3786" t="s">
        <v>101</v>
      </c>
      <c r="C3786">
        <v>3</v>
      </c>
      <c r="D3786" s="31">
        <v>32.181800000000003</v>
      </c>
      <c r="E3786" s="11">
        <v>24554.713400000001</v>
      </c>
      <c r="F3786">
        <v>763</v>
      </c>
    </row>
    <row r="3787" spans="1:6" x14ac:dyDescent="0.3">
      <c r="A3787">
        <v>701036</v>
      </c>
      <c r="B3787" t="s">
        <v>56</v>
      </c>
      <c r="C3787" t="s">
        <v>225</v>
      </c>
      <c r="D3787" s="31">
        <v>43.8048</v>
      </c>
      <c r="E3787" s="11">
        <v>19887.379199999999</v>
      </c>
      <c r="F3787">
        <v>454</v>
      </c>
    </row>
    <row r="3788" spans="1:6" x14ac:dyDescent="0.3">
      <c r="A3788">
        <v>701036</v>
      </c>
      <c r="B3788" t="s">
        <v>56</v>
      </c>
      <c r="C3788">
        <v>3</v>
      </c>
      <c r="D3788" s="31">
        <v>43.8048</v>
      </c>
      <c r="E3788" s="11">
        <v>13973.7312</v>
      </c>
      <c r="F3788">
        <v>319</v>
      </c>
    </row>
    <row r="3789" spans="1:6" x14ac:dyDescent="0.3">
      <c r="A3789">
        <v>701035</v>
      </c>
      <c r="B3789" t="s">
        <v>101</v>
      </c>
      <c r="C3789">
        <v>3</v>
      </c>
      <c r="D3789" s="31">
        <v>32.181800000000003</v>
      </c>
      <c r="E3789" s="11">
        <v>37459.6152</v>
      </c>
      <c r="F3789">
        <v>1164</v>
      </c>
    </row>
    <row r="3790" spans="1:6" x14ac:dyDescent="0.3">
      <c r="A3790">
        <v>701035</v>
      </c>
      <c r="B3790" t="s">
        <v>68</v>
      </c>
      <c r="C3790" t="s">
        <v>225</v>
      </c>
      <c r="D3790" s="31">
        <v>27.102799999999998</v>
      </c>
      <c r="E3790" s="11">
        <v>23227.099600000001</v>
      </c>
      <c r="F3790">
        <v>857</v>
      </c>
    </row>
    <row r="3791" spans="1:6" x14ac:dyDescent="0.3">
      <c r="A3791">
        <v>701035</v>
      </c>
      <c r="B3791" t="s">
        <v>56</v>
      </c>
      <c r="C3791" t="s">
        <v>225</v>
      </c>
      <c r="D3791" s="31">
        <v>43.8048</v>
      </c>
      <c r="E3791" s="11">
        <v>19712.16</v>
      </c>
      <c r="F3791">
        <v>450</v>
      </c>
    </row>
    <row r="3792" spans="1:6" x14ac:dyDescent="0.3">
      <c r="A3792">
        <v>701035</v>
      </c>
      <c r="B3792" t="s">
        <v>68</v>
      </c>
      <c r="C3792">
        <v>3</v>
      </c>
      <c r="D3792" s="31">
        <v>27.102799999999998</v>
      </c>
      <c r="E3792" s="11">
        <v>15855.138000000001</v>
      </c>
      <c r="F3792">
        <v>585</v>
      </c>
    </row>
    <row r="3793" spans="1:6" x14ac:dyDescent="0.3">
      <c r="A3793">
        <v>701035</v>
      </c>
      <c r="B3793" t="s">
        <v>56</v>
      </c>
      <c r="C3793">
        <v>3</v>
      </c>
      <c r="D3793" s="31">
        <v>43.8048</v>
      </c>
      <c r="E3793" s="11">
        <v>12002.5152</v>
      </c>
      <c r="F3793">
        <v>274</v>
      </c>
    </row>
    <row r="3794" spans="1:6" x14ac:dyDescent="0.3">
      <c r="A3794">
        <v>701034</v>
      </c>
      <c r="B3794" t="s">
        <v>101</v>
      </c>
      <c r="C3794">
        <v>3</v>
      </c>
      <c r="D3794" s="31">
        <v>32.076559000000003</v>
      </c>
      <c r="E3794" s="11">
        <v>139404.72899999999</v>
      </c>
      <c r="F3794">
        <v>4346</v>
      </c>
    </row>
    <row r="3795" spans="1:6" x14ac:dyDescent="0.3">
      <c r="A3795">
        <v>701034</v>
      </c>
      <c r="B3795" t="s">
        <v>68</v>
      </c>
      <c r="C3795">
        <v>3</v>
      </c>
      <c r="D3795" s="31">
        <v>25.784694999999999</v>
      </c>
      <c r="E3795" s="11">
        <v>83258.782600000006</v>
      </c>
      <c r="F3795">
        <v>3229</v>
      </c>
    </row>
    <row r="3796" spans="1:6" x14ac:dyDescent="0.3">
      <c r="A3796">
        <v>701034</v>
      </c>
      <c r="B3796" t="s">
        <v>68</v>
      </c>
      <c r="C3796" t="s">
        <v>225</v>
      </c>
      <c r="D3796" s="31">
        <v>25.793054000000001</v>
      </c>
      <c r="E3796" s="11">
        <v>77456.543699999995</v>
      </c>
      <c r="F3796">
        <v>3003</v>
      </c>
    </row>
    <row r="3797" spans="1:6" x14ac:dyDescent="0.3">
      <c r="A3797">
        <v>701034</v>
      </c>
      <c r="B3797" t="s">
        <v>56</v>
      </c>
      <c r="C3797" t="s">
        <v>225</v>
      </c>
      <c r="D3797" s="31">
        <v>43.789867999999998</v>
      </c>
      <c r="E3797" s="11">
        <v>54737.335299999999</v>
      </c>
      <c r="F3797">
        <v>1250</v>
      </c>
    </row>
    <row r="3798" spans="1:6" x14ac:dyDescent="0.3">
      <c r="A3798">
        <v>701034</v>
      </c>
      <c r="B3798" t="s">
        <v>56</v>
      </c>
      <c r="C3798">
        <v>3</v>
      </c>
      <c r="D3798" s="31">
        <v>43.8048</v>
      </c>
      <c r="E3798" s="11">
        <v>42271.631999999998</v>
      </c>
      <c r="F3798">
        <v>965</v>
      </c>
    </row>
    <row r="3799" spans="1:6" x14ac:dyDescent="0.3">
      <c r="A3799">
        <v>701034</v>
      </c>
      <c r="B3799" t="s">
        <v>101</v>
      </c>
      <c r="C3799" t="s">
        <v>225</v>
      </c>
      <c r="D3799" s="31">
        <v>31.585847999999999</v>
      </c>
      <c r="E3799" s="11">
        <v>40650.987099999998</v>
      </c>
      <c r="F3799">
        <v>1287</v>
      </c>
    </row>
    <row r="3800" spans="1:6" x14ac:dyDescent="0.3">
      <c r="A3800">
        <v>701034</v>
      </c>
      <c r="B3800" t="s">
        <v>75</v>
      </c>
      <c r="C3800">
        <v>3</v>
      </c>
      <c r="D3800" s="31">
        <v>28.090900000000001</v>
      </c>
      <c r="E3800" s="11">
        <v>29776.353999999999</v>
      </c>
      <c r="F3800">
        <v>1060</v>
      </c>
    </row>
    <row r="3801" spans="1:6" x14ac:dyDescent="0.3">
      <c r="A3801">
        <v>701034</v>
      </c>
      <c r="B3801" t="s">
        <v>77</v>
      </c>
      <c r="C3801">
        <v>3</v>
      </c>
      <c r="D3801" s="31">
        <v>29.252172999999999</v>
      </c>
      <c r="E3801" s="11">
        <v>28930.400000000001</v>
      </c>
      <c r="F3801">
        <v>989</v>
      </c>
    </row>
    <row r="3802" spans="1:6" x14ac:dyDescent="0.3">
      <c r="A3802">
        <v>701034</v>
      </c>
      <c r="B3802" t="s">
        <v>101</v>
      </c>
      <c r="C3802">
        <v>4</v>
      </c>
      <c r="D3802" s="31">
        <v>31.987043</v>
      </c>
      <c r="E3802" s="11">
        <v>23382.528999999999</v>
      </c>
      <c r="F3802">
        <v>731</v>
      </c>
    </row>
    <row r="3803" spans="1:6" x14ac:dyDescent="0.3">
      <c r="A3803">
        <v>701034</v>
      </c>
      <c r="B3803" t="s">
        <v>68</v>
      </c>
      <c r="C3803">
        <v>2</v>
      </c>
      <c r="D3803" s="31">
        <v>25.726372999999999</v>
      </c>
      <c r="E3803" s="11">
        <v>23050.830999999998</v>
      </c>
      <c r="F3803">
        <v>896</v>
      </c>
    </row>
    <row r="3804" spans="1:6" x14ac:dyDescent="0.3">
      <c r="A3804">
        <v>701034</v>
      </c>
      <c r="B3804" t="s">
        <v>154</v>
      </c>
      <c r="C3804">
        <v>3</v>
      </c>
      <c r="D3804" s="31">
        <v>29.033467000000002</v>
      </c>
      <c r="E3804" s="11">
        <v>17536.214199999999</v>
      </c>
      <c r="F3804">
        <v>604</v>
      </c>
    </row>
    <row r="3805" spans="1:6" x14ac:dyDescent="0.3">
      <c r="A3805">
        <v>701034</v>
      </c>
      <c r="B3805" t="s">
        <v>101</v>
      </c>
      <c r="C3805">
        <v>2</v>
      </c>
      <c r="D3805" s="31">
        <v>32.092568999999997</v>
      </c>
      <c r="E3805" s="11">
        <v>17362.080000000002</v>
      </c>
      <c r="F3805">
        <v>541</v>
      </c>
    </row>
    <row r="3806" spans="1:6" x14ac:dyDescent="0.3">
      <c r="A3806">
        <v>701034</v>
      </c>
      <c r="B3806" t="s">
        <v>56</v>
      </c>
      <c r="C3806">
        <v>2</v>
      </c>
      <c r="D3806" s="31">
        <v>43.8048</v>
      </c>
      <c r="E3806" s="11">
        <v>15944.947200000001</v>
      </c>
      <c r="F3806">
        <v>364</v>
      </c>
    </row>
    <row r="3807" spans="1:6" x14ac:dyDescent="0.3">
      <c r="A3807">
        <v>701034</v>
      </c>
      <c r="B3807" t="s">
        <v>68</v>
      </c>
      <c r="C3807">
        <v>1</v>
      </c>
      <c r="D3807" s="31">
        <v>25.747399999999999</v>
      </c>
      <c r="E3807" s="11">
        <v>14186.8177</v>
      </c>
      <c r="F3807">
        <v>551</v>
      </c>
    </row>
    <row r="3808" spans="1:6" x14ac:dyDescent="0.3">
      <c r="A3808">
        <v>701034</v>
      </c>
      <c r="B3808" t="s">
        <v>42</v>
      </c>
      <c r="C3808" t="s">
        <v>225</v>
      </c>
      <c r="D3808" s="31">
        <v>26.129708999999998</v>
      </c>
      <c r="E3808" s="11">
        <v>13744.2274</v>
      </c>
      <c r="F3808">
        <v>526</v>
      </c>
    </row>
    <row r="3809" spans="1:6" x14ac:dyDescent="0.3">
      <c r="A3809">
        <v>701033</v>
      </c>
      <c r="B3809" t="s">
        <v>101</v>
      </c>
      <c r="C3809">
        <v>3</v>
      </c>
      <c r="D3809" s="31">
        <v>32.093094999999998</v>
      </c>
      <c r="E3809" s="11">
        <v>119001.198</v>
      </c>
      <c r="F3809">
        <v>3708</v>
      </c>
    </row>
    <row r="3810" spans="1:6" x14ac:dyDescent="0.3">
      <c r="A3810">
        <v>701033</v>
      </c>
      <c r="B3810" t="s">
        <v>68</v>
      </c>
      <c r="C3810" t="s">
        <v>225</v>
      </c>
      <c r="D3810" s="31">
        <v>25.787378</v>
      </c>
      <c r="E3810" s="11">
        <v>62224.945</v>
      </c>
      <c r="F3810">
        <v>2413</v>
      </c>
    </row>
    <row r="3811" spans="1:6" x14ac:dyDescent="0.3">
      <c r="A3811">
        <v>701033</v>
      </c>
      <c r="B3811" t="s">
        <v>68</v>
      </c>
      <c r="C3811">
        <v>3</v>
      </c>
      <c r="D3811" s="31">
        <v>25.753423999999999</v>
      </c>
      <c r="E3811" s="11">
        <v>62168.766199999998</v>
      </c>
      <c r="F3811">
        <v>2414</v>
      </c>
    </row>
    <row r="3812" spans="1:6" x14ac:dyDescent="0.3">
      <c r="A3812">
        <v>701033</v>
      </c>
      <c r="B3812" t="s">
        <v>56</v>
      </c>
      <c r="C3812" t="s">
        <v>225</v>
      </c>
      <c r="D3812" s="31">
        <v>43.790252000000002</v>
      </c>
      <c r="E3812" s="11">
        <v>56182.893700000001</v>
      </c>
      <c r="F3812">
        <v>1283</v>
      </c>
    </row>
    <row r="3813" spans="1:6" x14ac:dyDescent="0.3">
      <c r="A3813">
        <v>701033</v>
      </c>
      <c r="B3813" t="s">
        <v>56</v>
      </c>
      <c r="C3813">
        <v>3</v>
      </c>
      <c r="D3813" s="31">
        <v>43.8048</v>
      </c>
      <c r="E3813" s="11">
        <v>48229.084799999997</v>
      </c>
      <c r="F3813">
        <v>1101</v>
      </c>
    </row>
    <row r="3814" spans="1:6" x14ac:dyDescent="0.3">
      <c r="A3814">
        <v>701033</v>
      </c>
      <c r="B3814" t="s">
        <v>101</v>
      </c>
      <c r="C3814" t="s">
        <v>225</v>
      </c>
      <c r="D3814" s="31">
        <v>31.558508</v>
      </c>
      <c r="E3814" s="11">
        <v>36891.896800000002</v>
      </c>
      <c r="F3814">
        <v>1169</v>
      </c>
    </row>
    <row r="3815" spans="1:6" x14ac:dyDescent="0.3">
      <c r="A3815">
        <v>701033</v>
      </c>
      <c r="B3815" t="s">
        <v>77</v>
      </c>
      <c r="C3815">
        <v>3</v>
      </c>
      <c r="D3815" s="31">
        <v>29.133538999999999</v>
      </c>
      <c r="E3815" s="11">
        <v>33037.433400000002</v>
      </c>
      <c r="F3815">
        <v>1134</v>
      </c>
    </row>
    <row r="3816" spans="1:6" x14ac:dyDescent="0.3">
      <c r="A3816">
        <v>701033</v>
      </c>
      <c r="B3816" t="s">
        <v>75</v>
      </c>
      <c r="C3816">
        <v>3</v>
      </c>
      <c r="D3816" s="31">
        <v>28.090900000000001</v>
      </c>
      <c r="E3816" s="11">
        <v>28680.8089</v>
      </c>
      <c r="F3816">
        <v>1021</v>
      </c>
    </row>
    <row r="3817" spans="1:6" x14ac:dyDescent="0.3">
      <c r="A3817">
        <v>701033</v>
      </c>
      <c r="B3817" t="s">
        <v>56</v>
      </c>
      <c r="C3817">
        <v>2</v>
      </c>
      <c r="D3817" s="31">
        <v>43.8048</v>
      </c>
      <c r="E3817" s="11">
        <v>20719.670399999999</v>
      </c>
      <c r="F3817">
        <v>473</v>
      </c>
    </row>
    <row r="3818" spans="1:6" x14ac:dyDescent="0.3">
      <c r="A3818">
        <v>701033</v>
      </c>
      <c r="B3818" t="s">
        <v>68</v>
      </c>
      <c r="C3818">
        <v>2</v>
      </c>
      <c r="D3818" s="31">
        <v>25.740126</v>
      </c>
      <c r="E3818" s="11">
        <v>19691.197</v>
      </c>
      <c r="F3818">
        <v>765</v>
      </c>
    </row>
    <row r="3819" spans="1:6" x14ac:dyDescent="0.3">
      <c r="A3819">
        <v>701033</v>
      </c>
      <c r="B3819" t="s">
        <v>101</v>
      </c>
      <c r="C3819">
        <v>4</v>
      </c>
      <c r="D3819" s="31">
        <v>32.022081999999997</v>
      </c>
      <c r="E3819" s="11">
        <v>18700.896400000001</v>
      </c>
      <c r="F3819">
        <v>584</v>
      </c>
    </row>
    <row r="3820" spans="1:6" x14ac:dyDescent="0.3">
      <c r="A3820">
        <v>701033</v>
      </c>
      <c r="B3820" t="s">
        <v>154</v>
      </c>
      <c r="C3820">
        <v>3</v>
      </c>
      <c r="D3820" s="31">
        <v>28.957889999999999</v>
      </c>
      <c r="E3820" s="11">
        <v>16824.534500000002</v>
      </c>
      <c r="F3820">
        <v>581</v>
      </c>
    </row>
    <row r="3821" spans="1:6" x14ac:dyDescent="0.3">
      <c r="A3821">
        <v>701033</v>
      </c>
      <c r="B3821" t="s">
        <v>101</v>
      </c>
      <c r="C3821">
        <v>2</v>
      </c>
      <c r="D3821" s="31">
        <v>32.087471000000001</v>
      </c>
      <c r="E3821" s="11">
        <v>12802.901</v>
      </c>
      <c r="F3821">
        <v>399</v>
      </c>
    </row>
    <row r="3822" spans="1:6" x14ac:dyDescent="0.3">
      <c r="A3822">
        <v>701033</v>
      </c>
      <c r="B3822" t="s">
        <v>136</v>
      </c>
      <c r="C3822">
        <v>3</v>
      </c>
      <c r="D3822" s="31">
        <v>29.219764000000001</v>
      </c>
      <c r="E3822" s="11">
        <v>11103.510399999999</v>
      </c>
      <c r="F3822">
        <v>380</v>
      </c>
    </row>
    <row r="3823" spans="1:6" x14ac:dyDescent="0.3">
      <c r="A3823">
        <v>701033</v>
      </c>
      <c r="B3823" t="s">
        <v>42</v>
      </c>
      <c r="C3823" t="s">
        <v>225</v>
      </c>
      <c r="D3823" s="31">
        <v>26.992958000000002</v>
      </c>
      <c r="E3823" s="11">
        <v>10608.2328</v>
      </c>
      <c r="F3823">
        <v>393</v>
      </c>
    </row>
    <row r="3824" spans="1:6" x14ac:dyDescent="0.3">
      <c r="A3824">
        <v>701033</v>
      </c>
      <c r="B3824" t="s">
        <v>77</v>
      </c>
      <c r="C3824" t="s">
        <v>225</v>
      </c>
      <c r="D3824" s="31">
        <v>28.525933999999999</v>
      </c>
      <c r="E3824" s="11">
        <v>10554.5957</v>
      </c>
      <c r="F3824">
        <v>370</v>
      </c>
    </row>
    <row r="3825" spans="1:6" x14ac:dyDescent="0.3">
      <c r="A3825">
        <v>701033</v>
      </c>
      <c r="B3825" t="s">
        <v>68</v>
      </c>
      <c r="C3825">
        <v>1</v>
      </c>
      <c r="D3825" s="31">
        <v>25.744060000000001</v>
      </c>
      <c r="E3825" s="11">
        <v>10040.1834</v>
      </c>
      <c r="F3825">
        <v>390</v>
      </c>
    </row>
    <row r="3826" spans="1:6" x14ac:dyDescent="0.3">
      <c r="A3826">
        <v>701032</v>
      </c>
      <c r="B3826" t="s">
        <v>101</v>
      </c>
      <c r="C3826">
        <v>3</v>
      </c>
      <c r="D3826" s="31">
        <v>32.076743999999998</v>
      </c>
      <c r="E3826" s="11">
        <v>127408.8276</v>
      </c>
      <c r="F3826">
        <v>3972</v>
      </c>
    </row>
    <row r="3827" spans="1:6" x14ac:dyDescent="0.3">
      <c r="A3827">
        <v>701032</v>
      </c>
      <c r="B3827" t="s">
        <v>68</v>
      </c>
      <c r="C3827" t="s">
        <v>225</v>
      </c>
      <c r="D3827" s="31">
        <v>25.788433000000001</v>
      </c>
      <c r="E3827" s="11">
        <v>84947.100999999995</v>
      </c>
      <c r="F3827">
        <v>3294</v>
      </c>
    </row>
    <row r="3828" spans="1:6" x14ac:dyDescent="0.3">
      <c r="A3828">
        <v>701032</v>
      </c>
      <c r="B3828" t="s">
        <v>68</v>
      </c>
      <c r="C3828">
        <v>3</v>
      </c>
      <c r="D3828" s="31">
        <v>25.764067000000001</v>
      </c>
      <c r="E3828" s="11">
        <v>81156.811799999996</v>
      </c>
      <c r="F3828">
        <v>3150</v>
      </c>
    </row>
    <row r="3829" spans="1:6" x14ac:dyDescent="0.3">
      <c r="A3829">
        <v>701032</v>
      </c>
      <c r="B3829" t="s">
        <v>56</v>
      </c>
      <c r="C3829" t="s">
        <v>225</v>
      </c>
      <c r="D3829" s="31">
        <v>43.791953999999997</v>
      </c>
      <c r="E3829" s="11">
        <v>63629.709699999999</v>
      </c>
      <c r="F3829">
        <v>1453</v>
      </c>
    </row>
    <row r="3830" spans="1:6" x14ac:dyDescent="0.3">
      <c r="A3830">
        <v>701032</v>
      </c>
      <c r="B3830" t="s">
        <v>56</v>
      </c>
      <c r="C3830">
        <v>3</v>
      </c>
      <c r="D3830" s="31">
        <v>43.8048</v>
      </c>
      <c r="E3830" s="11">
        <v>50769.763200000001</v>
      </c>
      <c r="F3830">
        <v>1159</v>
      </c>
    </row>
    <row r="3831" spans="1:6" x14ac:dyDescent="0.3">
      <c r="A3831">
        <v>701032</v>
      </c>
      <c r="B3831" t="s">
        <v>101</v>
      </c>
      <c r="C3831" t="s">
        <v>225</v>
      </c>
      <c r="D3831" s="31">
        <v>31.586872</v>
      </c>
      <c r="E3831" s="11">
        <v>38125.3554</v>
      </c>
      <c r="F3831">
        <v>1207</v>
      </c>
    </row>
    <row r="3832" spans="1:6" x14ac:dyDescent="0.3">
      <c r="A3832">
        <v>701032</v>
      </c>
      <c r="B3832" t="s">
        <v>75</v>
      </c>
      <c r="C3832">
        <v>3</v>
      </c>
      <c r="D3832" s="31">
        <v>28.090900000000001</v>
      </c>
      <c r="E3832" s="11">
        <v>35731.624799999998</v>
      </c>
      <c r="F3832">
        <v>1272</v>
      </c>
    </row>
    <row r="3833" spans="1:6" x14ac:dyDescent="0.3">
      <c r="A3833">
        <v>701032</v>
      </c>
      <c r="B3833" t="s">
        <v>77</v>
      </c>
      <c r="C3833">
        <v>3</v>
      </c>
      <c r="D3833" s="31">
        <v>29.392638000000002</v>
      </c>
      <c r="E3833" s="11">
        <v>33537</v>
      </c>
      <c r="F3833">
        <v>1141</v>
      </c>
    </row>
    <row r="3834" spans="1:6" x14ac:dyDescent="0.3">
      <c r="A3834">
        <v>701032</v>
      </c>
      <c r="B3834" t="s">
        <v>68</v>
      </c>
      <c r="C3834">
        <v>2</v>
      </c>
      <c r="D3834" s="31">
        <v>25.743691999999999</v>
      </c>
      <c r="E3834" s="11">
        <v>28189.343799999999</v>
      </c>
      <c r="F3834">
        <v>1095</v>
      </c>
    </row>
    <row r="3835" spans="1:6" x14ac:dyDescent="0.3">
      <c r="A3835">
        <v>701032</v>
      </c>
      <c r="B3835" t="s">
        <v>154</v>
      </c>
      <c r="C3835">
        <v>3</v>
      </c>
      <c r="D3835" s="31">
        <v>28.923504999999999</v>
      </c>
      <c r="E3835" s="11">
        <v>27014.554</v>
      </c>
      <c r="F3835">
        <v>934</v>
      </c>
    </row>
    <row r="3836" spans="1:6" x14ac:dyDescent="0.3">
      <c r="A3836">
        <v>701032</v>
      </c>
      <c r="B3836" t="s">
        <v>56</v>
      </c>
      <c r="C3836">
        <v>2</v>
      </c>
      <c r="D3836" s="31">
        <v>43.8048</v>
      </c>
      <c r="E3836" s="11">
        <v>24355.468799999999</v>
      </c>
      <c r="F3836">
        <v>556</v>
      </c>
    </row>
    <row r="3837" spans="1:6" x14ac:dyDescent="0.3">
      <c r="A3837">
        <v>701032</v>
      </c>
      <c r="B3837" t="s">
        <v>101</v>
      </c>
      <c r="C3837">
        <v>4</v>
      </c>
      <c r="D3837" s="31">
        <v>31.994218</v>
      </c>
      <c r="E3837" s="11">
        <v>21212.167000000001</v>
      </c>
      <c r="F3837">
        <v>663</v>
      </c>
    </row>
    <row r="3838" spans="1:6" x14ac:dyDescent="0.3">
      <c r="A3838">
        <v>701032</v>
      </c>
      <c r="B3838" t="s">
        <v>68</v>
      </c>
      <c r="C3838">
        <v>1</v>
      </c>
      <c r="D3838" s="31">
        <v>25.733658999999999</v>
      </c>
      <c r="E3838" s="11">
        <v>19248.776999999998</v>
      </c>
      <c r="F3838">
        <v>748</v>
      </c>
    </row>
    <row r="3839" spans="1:6" x14ac:dyDescent="0.3">
      <c r="A3839">
        <v>701032</v>
      </c>
      <c r="B3839" t="s">
        <v>42</v>
      </c>
      <c r="C3839" t="s">
        <v>225</v>
      </c>
      <c r="D3839" s="31">
        <v>27.025057</v>
      </c>
      <c r="E3839" s="11">
        <v>16160.9843</v>
      </c>
      <c r="F3839">
        <v>598</v>
      </c>
    </row>
    <row r="3840" spans="1:6" x14ac:dyDescent="0.3">
      <c r="A3840">
        <v>701032</v>
      </c>
      <c r="B3840" t="s">
        <v>101</v>
      </c>
      <c r="C3840">
        <v>2</v>
      </c>
      <c r="D3840" s="31">
        <v>32.086312</v>
      </c>
      <c r="E3840" s="11">
        <v>14021.7184</v>
      </c>
      <c r="F3840">
        <v>437</v>
      </c>
    </row>
    <row r="3841" spans="1:6" x14ac:dyDescent="0.3">
      <c r="A3841">
        <v>701032</v>
      </c>
      <c r="B3841" t="s">
        <v>68</v>
      </c>
      <c r="C3841">
        <v>4</v>
      </c>
      <c r="D3841" s="31">
        <v>25.728781000000001</v>
      </c>
      <c r="E3841" s="11">
        <v>10703.173000000001</v>
      </c>
      <c r="F3841">
        <v>416</v>
      </c>
    </row>
    <row r="3842" spans="1:6" x14ac:dyDescent="0.3">
      <c r="A3842">
        <v>701032</v>
      </c>
      <c r="B3842" t="s">
        <v>56</v>
      </c>
      <c r="C3842">
        <v>1</v>
      </c>
      <c r="D3842" s="31">
        <v>43.8048</v>
      </c>
      <c r="E3842" s="11">
        <v>10556.9568</v>
      </c>
      <c r="F3842">
        <v>241</v>
      </c>
    </row>
    <row r="3843" spans="1:6" x14ac:dyDescent="0.3">
      <c r="A3843">
        <v>701032</v>
      </c>
      <c r="B3843" t="s">
        <v>154</v>
      </c>
      <c r="C3843">
        <v>2</v>
      </c>
      <c r="D3843" s="31">
        <v>28.416813999999999</v>
      </c>
      <c r="E3843" s="11">
        <v>10457.3876</v>
      </c>
      <c r="F3843">
        <v>368</v>
      </c>
    </row>
    <row r="3844" spans="1:6" x14ac:dyDescent="0.3">
      <c r="A3844">
        <v>701030</v>
      </c>
      <c r="B3844" t="s">
        <v>101</v>
      </c>
      <c r="C3844">
        <v>3</v>
      </c>
      <c r="D3844" s="31">
        <v>31.692855000000002</v>
      </c>
      <c r="E3844" s="11">
        <v>408552.60019999999</v>
      </c>
      <c r="F3844">
        <v>12891</v>
      </c>
    </row>
    <row r="3845" spans="1:6" x14ac:dyDescent="0.3">
      <c r="A3845">
        <v>701030</v>
      </c>
      <c r="B3845" t="s">
        <v>68</v>
      </c>
      <c r="C3845">
        <v>3</v>
      </c>
      <c r="D3845" s="31">
        <v>25.091453000000001</v>
      </c>
      <c r="E3845" s="11">
        <v>253298.22159999999</v>
      </c>
      <c r="F3845">
        <v>10095</v>
      </c>
    </row>
    <row r="3846" spans="1:6" x14ac:dyDescent="0.3">
      <c r="A3846">
        <v>701030</v>
      </c>
      <c r="B3846" t="s">
        <v>68</v>
      </c>
      <c r="C3846" t="s">
        <v>225</v>
      </c>
      <c r="D3846" s="31">
        <v>25.240344</v>
      </c>
      <c r="E3846" s="11">
        <v>246042.88190000001</v>
      </c>
      <c r="F3846">
        <v>9748</v>
      </c>
    </row>
    <row r="3847" spans="1:6" x14ac:dyDescent="0.3">
      <c r="A3847">
        <v>701030</v>
      </c>
      <c r="B3847" t="s">
        <v>101</v>
      </c>
      <c r="C3847" t="s">
        <v>225</v>
      </c>
      <c r="D3847" s="31">
        <v>31.623487000000001</v>
      </c>
      <c r="E3847" s="11">
        <v>125987.97259999999</v>
      </c>
      <c r="F3847">
        <v>3984</v>
      </c>
    </row>
    <row r="3848" spans="1:6" x14ac:dyDescent="0.3">
      <c r="A3848">
        <v>701030</v>
      </c>
      <c r="B3848" t="s">
        <v>56</v>
      </c>
      <c r="C3848" t="s">
        <v>225</v>
      </c>
      <c r="D3848" s="31">
        <v>43.8048</v>
      </c>
      <c r="E3848" s="11">
        <v>124887.48480000001</v>
      </c>
      <c r="F3848">
        <v>2851</v>
      </c>
    </row>
    <row r="3849" spans="1:6" x14ac:dyDescent="0.3">
      <c r="A3849">
        <v>701030</v>
      </c>
      <c r="B3849" t="s">
        <v>56</v>
      </c>
      <c r="C3849">
        <v>3</v>
      </c>
      <c r="D3849" s="31">
        <v>43.8048</v>
      </c>
      <c r="E3849" s="11">
        <v>114286.72319999999</v>
      </c>
      <c r="F3849">
        <v>2609</v>
      </c>
    </row>
    <row r="3850" spans="1:6" x14ac:dyDescent="0.3">
      <c r="A3850">
        <v>701030</v>
      </c>
      <c r="B3850" t="s">
        <v>77</v>
      </c>
      <c r="C3850">
        <v>3</v>
      </c>
      <c r="D3850" s="31">
        <v>29.393636000000001</v>
      </c>
      <c r="E3850" s="11">
        <v>112900.9571</v>
      </c>
      <c r="F3850">
        <v>3841</v>
      </c>
    </row>
    <row r="3851" spans="1:6" x14ac:dyDescent="0.3">
      <c r="A3851">
        <v>701030</v>
      </c>
      <c r="B3851" t="s">
        <v>75</v>
      </c>
      <c r="C3851">
        <v>3</v>
      </c>
      <c r="D3851" s="31">
        <v>27.990285</v>
      </c>
      <c r="E3851" s="11">
        <v>89065.087100000004</v>
      </c>
      <c r="F3851">
        <v>3182</v>
      </c>
    </row>
    <row r="3852" spans="1:6" x14ac:dyDescent="0.3">
      <c r="A3852">
        <v>701030</v>
      </c>
      <c r="B3852" t="s">
        <v>68</v>
      </c>
      <c r="C3852">
        <v>2</v>
      </c>
      <c r="D3852" s="31">
        <v>24.133085999999999</v>
      </c>
      <c r="E3852" s="11">
        <v>88858.023799999995</v>
      </c>
      <c r="F3852">
        <v>3682</v>
      </c>
    </row>
    <row r="3853" spans="1:6" x14ac:dyDescent="0.3">
      <c r="A3853">
        <v>701030</v>
      </c>
      <c r="B3853" t="s">
        <v>101</v>
      </c>
      <c r="C3853">
        <v>4</v>
      </c>
      <c r="D3853" s="31">
        <v>31.673535999999999</v>
      </c>
      <c r="E3853" s="11">
        <v>74337.789699999994</v>
      </c>
      <c r="F3853">
        <v>2347</v>
      </c>
    </row>
    <row r="3854" spans="1:6" x14ac:dyDescent="0.3">
      <c r="A3854">
        <v>701030</v>
      </c>
      <c r="B3854" t="s">
        <v>154</v>
      </c>
      <c r="C3854">
        <v>3</v>
      </c>
      <c r="D3854" s="31">
        <v>29.446467999999999</v>
      </c>
      <c r="E3854" s="11">
        <v>69876.469800000006</v>
      </c>
      <c r="F3854">
        <v>2373</v>
      </c>
    </row>
    <row r="3855" spans="1:6" x14ac:dyDescent="0.3">
      <c r="A3855">
        <v>701030</v>
      </c>
      <c r="B3855" t="s">
        <v>56</v>
      </c>
      <c r="C3855">
        <v>2</v>
      </c>
      <c r="D3855" s="31">
        <v>43.8048</v>
      </c>
      <c r="E3855" s="11">
        <v>57866.140800000001</v>
      </c>
      <c r="F3855">
        <v>1321</v>
      </c>
    </row>
    <row r="3856" spans="1:6" x14ac:dyDescent="0.3">
      <c r="A3856">
        <v>701030</v>
      </c>
      <c r="B3856" t="s">
        <v>101</v>
      </c>
      <c r="C3856">
        <v>2</v>
      </c>
      <c r="D3856" s="31">
        <v>31.671710000000001</v>
      </c>
      <c r="E3856" s="11">
        <v>52986.771699999998</v>
      </c>
      <c r="F3856">
        <v>1673</v>
      </c>
    </row>
    <row r="3857" spans="1:6" x14ac:dyDescent="0.3">
      <c r="A3857">
        <v>701030</v>
      </c>
      <c r="B3857" t="s">
        <v>68</v>
      </c>
      <c r="C3857">
        <v>1</v>
      </c>
      <c r="D3857" s="31">
        <v>24.879097999999999</v>
      </c>
      <c r="E3857" s="11">
        <v>49633.801899999999</v>
      </c>
      <c r="F3857">
        <v>1995</v>
      </c>
    </row>
    <row r="3858" spans="1:6" x14ac:dyDescent="0.3">
      <c r="A3858">
        <v>701030</v>
      </c>
      <c r="B3858" t="s">
        <v>42</v>
      </c>
      <c r="C3858" t="s">
        <v>225</v>
      </c>
      <c r="D3858" s="31">
        <v>26.760356999999999</v>
      </c>
      <c r="E3858" s="11">
        <v>42174.322699999997</v>
      </c>
      <c r="F3858">
        <v>1576</v>
      </c>
    </row>
    <row r="3859" spans="1:6" x14ac:dyDescent="0.3">
      <c r="A3859">
        <v>701030</v>
      </c>
      <c r="B3859" t="s">
        <v>101</v>
      </c>
      <c r="C3859">
        <v>1</v>
      </c>
      <c r="D3859" s="31">
        <v>31.249507999999999</v>
      </c>
      <c r="E3859" s="11">
        <v>31812</v>
      </c>
      <c r="F3859">
        <v>1018</v>
      </c>
    </row>
    <row r="3860" spans="1:6" x14ac:dyDescent="0.3">
      <c r="A3860">
        <v>701030</v>
      </c>
      <c r="B3860" t="s">
        <v>42</v>
      </c>
      <c r="C3860">
        <v>3</v>
      </c>
      <c r="D3860" s="31">
        <v>26.814131</v>
      </c>
      <c r="E3860" s="11">
        <v>31211.6489</v>
      </c>
      <c r="F3860">
        <v>1164</v>
      </c>
    </row>
    <row r="3861" spans="1:6" x14ac:dyDescent="0.3">
      <c r="A3861">
        <v>701030</v>
      </c>
      <c r="B3861" t="s">
        <v>77</v>
      </c>
      <c r="C3861" t="s">
        <v>225</v>
      </c>
      <c r="D3861" s="31">
        <v>28.916152</v>
      </c>
      <c r="E3861" s="11">
        <v>30477.625</v>
      </c>
      <c r="F3861">
        <v>1054</v>
      </c>
    </row>
    <row r="3862" spans="1:6" x14ac:dyDescent="0.3">
      <c r="A3862">
        <v>701030</v>
      </c>
      <c r="B3862" t="s">
        <v>77</v>
      </c>
      <c r="C3862">
        <v>2</v>
      </c>
      <c r="D3862" s="31">
        <v>28.987442000000001</v>
      </c>
      <c r="E3862" s="11">
        <v>30030.9908</v>
      </c>
      <c r="F3862">
        <v>1036</v>
      </c>
    </row>
    <row r="3863" spans="1:6" x14ac:dyDescent="0.3">
      <c r="A3863">
        <v>701030</v>
      </c>
      <c r="B3863" t="s">
        <v>154</v>
      </c>
      <c r="C3863" t="s">
        <v>225</v>
      </c>
      <c r="D3863" s="31">
        <v>28.917691999999999</v>
      </c>
      <c r="E3863" s="11">
        <v>28107.997200000002</v>
      </c>
      <c r="F3863">
        <v>972</v>
      </c>
    </row>
    <row r="3864" spans="1:6" x14ac:dyDescent="0.3">
      <c r="A3864">
        <v>701030</v>
      </c>
      <c r="B3864" t="s">
        <v>136</v>
      </c>
      <c r="C3864">
        <v>3</v>
      </c>
      <c r="D3864" s="31">
        <v>28.686174000000001</v>
      </c>
      <c r="E3864" s="11">
        <v>27739.531200000001</v>
      </c>
      <c r="F3864">
        <v>967</v>
      </c>
    </row>
    <row r="3865" spans="1:6" x14ac:dyDescent="0.3">
      <c r="A3865">
        <v>701030</v>
      </c>
      <c r="B3865" t="s">
        <v>68</v>
      </c>
      <c r="C3865">
        <v>4</v>
      </c>
      <c r="D3865" s="31">
        <v>25.465059</v>
      </c>
      <c r="E3865" s="11">
        <v>25719.709900000002</v>
      </c>
      <c r="F3865">
        <v>1010</v>
      </c>
    </row>
    <row r="3866" spans="1:6" x14ac:dyDescent="0.3">
      <c r="A3866">
        <v>701030</v>
      </c>
      <c r="B3866" t="s">
        <v>56</v>
      </c>
      <c r="C3866">
        <v>1</v>
      </c>
      <c r="D3866" s="31">
        <v>43.8048</v>
      </c>
      <c r="E3866" s="11">
        <v>23873.616000000002</v>
      </c>
      <c r="F3866">
        <v>545</v>
      </c>
    </row>
    <row r="3867" spans="1:6" x14ac:dyDescent="0.3">
      <c r="A3867">
        <v>701030</v>
      </c>
      <c r="B3867" t="s">
        <v>154</v>
      </c>
      <c r="C3867">
        <v>2</v>
      </c>
      <c r="D3867" s="31">
        <v>28.801907</v>
      </c>
      <c r="E3867" s="11">
        <v>22004.657299999999</v>
      </c>
      <c r="F3867">
        <v>764</v>
      </c>
    </row>
    <row r="3868" spans="1:6" x14ac:dyDescent="0.3">
      <c r="A3868">
        <v>701030</v>
      </c>
      <c r="B3868" t="s">
        <v>56</v>
      </c>
      <c r="C3868">
        <v>4</v>
      </c>
      <c r="D3868" s="31">
        <v>43.8048</v>
      </c>
      <c r="E3868" s="11">
        <v>16426.8</v>
      </c>
      <c r="F3868">
        <v>375</v>
      </c>
    </row>
    <row r="3869" spans="1:6" x14ac:dyDescent="0.3">
      <c r="A3869">
        <v>701030</v>
      </c>
      <c r="B3869" t="s">
        <v>136</v>
      </c>
      <c r="C3869">
        <v>2</v>
      </c>
      <c r="D3869" s="31">
        <v>28.189252</v>
      </c>
      <c r="E3869" s="11">
        <v>15842.3598</v>
      </c>
      <c r="F3869">
        <v>562</v>
      </c>
    </row>
    <row r="3870" spans="1:6" x14ac:dyDescent="0.3">
      <c r="A3870">
        <v>701030</v>
      </c>
      <c r="B3870" t="s">
        <v>144</v>
      </c>
      <c r="C3870">
        <v>3</v>
      </c>
      <c r="D3870" s="31">
        <v>26.954901</v>
      </c>
      <c r="E3870" s="11">
        <v>15579.9329</v>
      </c>
      <c r="F3870">
        <v>578</v>
      </c>
    </row>
    <row r="3871" spans="1:6" x14ac:dyDescent="0.3">
      <c r="A3871">
        <v>701030</v>
      </c>
      <c r="B3871" t="s">
        <v>136</v>
      </c>
      <c r="C3871" t="s">
        <v>225</v>
      </c>
      <c r="D3871" s="31">
        <v>27.278708000000002</v>
      </c>
      <c r="E3871" s="11">
        <v>14130.370999999999</v>
      </c>
      <c r="F3871">
        <v>518</v>
      </c>
    </row>
    <row r="3872" spans="1:6" x14ac:dyDescent="0.3">
      <c r="A3872">
        <v>701030</v>
      </c>
      <c r="B3872" t="s">
        <v>155</v>
      </c>
      <c r="C3872">
        <v>3</v>
      </c>
      <c r="D3872" s="31">
        <v>36.188782000000003</v>
      </c>
      <c r="E3872" s="11">
        <v>14113.625</v>
      </c>
      <c r="F3872">
        <v>390</v>
      </c>
    </row>
    <row r="3873" spans="1:6" x14ac:dyDescent="0.3">
      <c r="A3873">
        <v>701030</v>
      </c>
      <c r="B3873" t="s">
        <v>89</v>
      </c>
      <c r="C3873">
        <v>3</v>
      </c>
      <c r="D3873" s="31">
        <v>37.880490999999999</v>
      </c>
      <c r="E3873" s="11">
        <v>13182.4112</v>
      </c>
      <c r="F3873">
        <v>348</v>
      </c>
    </row>
    <row r="3874" spans="1:6" x14ac:dyDescent="0.3">
      <c r="A3874">
        <v>701030</v>
      </c>
      <c r="B3874" t="s">
        <v>42</v>
      </c>
      <c r="C3874">
        <v>2</v>
      </c>
      <c r="D3874" s="31">
        <v>26.915806</v>
      </c>
      <c r="E3874" s="11">
        <v>11896.786400000001</v>
      </c>
      <c r="F3874">
        <v>442</v>
      </c>
    </row>
    <row r="3875" spans="1:6" x14ac:dyDescent="0.3">
      <c r="A3875">
        <v>701030</v>
      </c>
      <c r="B3875" t="s">
        <v>144</v>
      </c>
      <c r="C3875" t="s">
        <v>225</v>
      </c>
      <c r="D3875" s="31">
        <v>26.575955</v>
      </c>
      <c r="E3875" s="11">
        <v>11613.6924</v>
      </c>
      <c r="F3875">
        <v>437</v>
      </c>
    </row>
    <row r="3876" spans="1:6" x14ac:dyDescent="0.3">
      <c r="A3876">
        <v>701030</v>
      </c>
      <c r="B3876" t="s">
        <v>116</v>
      </c>
      <c r="C3876">
        <v>3</v>
      </c>
      <c r="D3876" s="31">
        <v>26.839414999999999</v>
      </c>
      <c r="E3876" s="11">
        <v>10145.299000000001</v>
      </c>
      <c r="F3876">
        <v>378</v>
      </c>
    </row>
    <row r="3877" spans="1:6" x14ac:dyDescent="0.3">
      <c r="A3877">
        <v>701029</v>
      </c>
      <c r="B3877" t="s">
        <v>68</v>
      </c>
      <c r="C3877" t="s">
        <v>225</v>
      </c>
      <c r="D3877" s="31">
        <v>25.225995000000001</v>
      </c>
      <c r="E3877" s="11">
        <v>280967.1348</v>
      </c>
      <c r="F3877">
        <v>11138</v>
      </c>
    </row>
    <row r="3878" spans="1:6" x14ac:dyDescent="0.3">
      <c r="A3878">
        <v>701029</v>
      </c>
      <c r="B3878" t="s">
        <v>68</v>
      </c>
      <c r="C3878">
        <v>3</v>
      </c>
      <c r="D3878" s="31">
        <v>25.031247</v>
      </c>
      <c r="E3878" s="11">
        <v>262527.72019999998</v>
      </c>
      <c r="F3878">
        <v>10488</v>
      </c>
    </row>
    <row r="3879" spans="1:6" x14ac:dyDescent="0.3">
      <c r="A3879">
        <v>701029</v>
      </c>
      <c r="B3879" t="s">
        <v>101</v>
      </c>
      <c r="C3879">
        <v>3</v>
      </c>
      <c r="D3879" s="31">
        <v>31.339845</v>
      </c>
      <c r="E3879" s="11">
        <v>196062.07509999999</v>
      </c>
      <c r="F3879">
        <v>6256</v>
      </c>
    </row>
    <row r="3880" spans="1:6" x14ac:dyDescent="0.3">
      <c r="A3880">
        <v>701029</v>
      </c>
      <c r="B3880" t="s">
        <v>56</v>
      </c>
      <c r="C3880" t="s">
        <v>225</v>
      </c>
      <c r="D3880" s="31">
        <v>43.8048</v>
      </c>
      <c r="E3880" s="11">
        <v>156032.69760000001</v>
      </c>
      <c r="F3880">
        <v>3562</v>
      </c>
    </row>
    <row r="3881" spans="1:6" x14ac:dyDescent="0.3">
      <c r="A3881">
        <v>701029</v>
      </c>
      <c r="B3881" t="s">
        <v>56</v>
      </c>
      <c r="C3881">
        <v>3</v>
      </c>
      <c r="D3881" s="31">
        <v>43.8048</v>
      </c>
      <c r="E3881" s="11">
        <v>134612.15040000001</v>
      </c>
      <c r="F3881">
        <v>3073</v>
      </c>
    </row>
    <row r="3882" spans="1:6" x14ac:dyDescent="0.3">
      <c r="A3882">
        <v>701029</v>
      </c>
      <c r="B3882" t="s">
        <v>68</v>
      </c>
      <c r="C3882">
        <v>2</v>
      </c>
      <c r="D3882" s="31">
        <v>24.031217000000002</v>
      </c>
      <c r="E3882" s="11">
        <v>88458.910499999998</v>
      </c>
      <c r="F3882">
        <v>3681</v>
      </c>
    </row>
    <row r="3883" spans="1:6" x14ac:dyDescent="0.3">
      <c r="A3883">
        <v>701029</v>
      </c>
      <c r="B3883" t="s">
        <v>56</v>
      </c>
      <c r="C3883">
        <v>2</v>
      </c>
      <c r="D3883" s="31">
        <v>43.8048</v>
      </c>
      <c r="E3883" s="11">
        <v>74555.7696</v>
      </c>
      <c r="F3883">
        <v>1702</v>
      </c>
    </row>
    <row r="3884" spans="1:6" x14ac:dyDescent="0.3">
      <c r="A3884">
        <v>701029</v>
      </c>
      <c r="B3884" t="s">
        <v>77</v>
      </c>
      <c r="C3884">
        <v>3</v>
      </c>
      <c r="D3884" s="31">
        <v>29.495096</v>
      </c>
      <c r="E3884" s="11">
        <v>70994.6967</v>
      </c>
      <c r="F3884">
        <v>2407</v>
      </c>
    </row>
    <row r="3885" spans="1:6" x14ac:dyDescent="0.3">
      <c r="A3885">
        <v>701029</v>
      </c>
      <c r="B3885" t="s">
        <v>154</v>
      </c>
      <c r="C3885">
        <v>3</v>
      </c>
      <c r="D3885" s="31">
        <v>29.440145000000001</v>
      </c>
      <c r="E3885" s="11">
        <v>60970.540699999998</v>
      </c>
      <c r="F3885">
        <v>2071</v>
      </c>
    </row>
    <row r="3886" spans="1:6" x14ac:dyDescent="0.3">
      <c r="A3886">
        <v>701029</v>
      </c>
      <c r="B3886" t="s">
        <v>68</v>
      </c>
      <c r="C3886">
        <v>1</v>
      </c>
      <c r="D3886" s="31">
        <v>24.599713999999999</v>
      </c>
      <c r="E3886" s="11">
        <v>52618.789100000002</v>
      </c>
      <c r="F3886">
        <v>2139</v>
      </c>
    </row>
    <row r="3887" spans="1:6" x14ac:dyDescent="0.3">
      <c r="A3887">
        <v>701029</v>
      </c>
      <c r="B3887" t="s">
        <v>75</v>
      </c>
      <c r="C3887">
        <v>3</v>
      </c>
      <c r="D3887" s="31">
        <v>27.969964999999998</v>
      </c>
      <c r="E3887" s="11">
        <v>51129.096400000002</v>
      </c>
      <c r="F3887">
        <v>1828</v>
      </c>
    </row>
    <row r="3888" spans="1:6" x14ac:dyDescent="0.3">
      <c r="A3888">
        <v>701029</v>
      </c>
      <c r="B3888" t="s">
        <v>101</v>
      </c>
      <c r="C3888" t="s">
        <v>225</v>
      </c>
      <c r="D3888" s="31">
        <v>31.128328</v>
      </c>
      <c r="E3888" s="11">
        <v>50116.609100000001</v>
      </c>
      <c r="F3888">
        <v>1610</v>
      </c>
    </row>
    <row r="3889" spans="1:6" x14ac:dyDescent="0.3">
      <c r="A3889">
        <v>701029</v>
      </c>
      <c r="B3889" t="s">
        <v>42</v>
      </c>
      <c r="C3889" t="s">
        <v>225</v>
      </c>
      <c r="D3889" s="31">
        <v>26.746751</v>
      </c>
      <c r="E3889" s="11">
        <v>42152.880700000002</v>
      </c>
      <c r="F3889">
        <v>1576</v>
      </c>
    </row>
    <row r="3890" spans="1:6" x14ac:dyDescent="0.3">
      <c r="A3890">
        <v>701029</v>
      </c>
      <c r="B3890" t="s">
        <v>101</v>
      </c>
      <c r="C3890">
        <v>4</v>
      </c>
      <c r="D3890" s="31">
        <v>31.204585999999999</v>
      </c>
      <c r="E3890" s="11">
        <v>32889.634400000003</v>
      </c>
      <c r="F3890">
        <v>1054</v>
      </c>
    </row>
    <row r="3891" spans="1:6" x14ac:dyDescent="0.3">
      <c r="A3891">
        <v>701029</v>
      </c>
      <c r="B3891" t="s">
        <v>56</v>
      </c>
      <c r="C3891">
        <v>1</v>
      </c>
      <c r="D3891" s="31">
        <v>43.8048</v>
      </c>
      <c r="E3891" s="11">
        <v>32240.3328</v>
      </c>
      <c r="F3891">
        <v>736</v>
      </c>
    </row>
    <row r="3892" spans="1:6" x14ac:dyDescent="0.3">
      <c r="A3892">
        <v>701029</v>
      </c>
      <c r="B3892" t="s">
        <v>42</v>
      </c>
      <c r="C3892">
        <v>3</v>
      </c>
      <c r="D3892" s="31">
        <v>26.829426999999999</v>
      </c>
      <c r="E3892" s="11">
        <v>31068.476600000002</v>
      </c>
      <c r="F3892">
        <v>1158</v>
      </c>
    </row>
    <row r="3893" spans="1:6" x14ac:dyDescent="0.3">
      <c r="A3893">
        <v>701029</v>
      </c>
      <c r="B3893" t="s">
        <v>68</v>
      </c>
      <c r="C3893">
        <v>4</v>
      </c>
      <c r="D3893" s="31">
        <v>25.373403</v>
      </c>
      <c r="E3893" s="11">
        <v>30448.0841</v>
      </c>
      <c r="F3893">
        <v>1200</v>
      </c>
    </row>
    <row r="3894" spans="1:6" x14ac:dyDescent="0.3">
      <c r="A3894">
        <v>701029</v>
      </c>
      <c r="B3894" t="s">
        <v>77</v>
      </c>
      <c r="C3894" t="s">
        <v>225</v>
      </c>
      <c r="D3894" s="31">
        <v>28.152182</v>
      </c>
      <c r="E3894" s="11">
        <v>30038.3789</v>
      </c>
      <c r="F3894">
        <v>1067</v>
      </c>
    </row>
    <row r="3895" spans="1:6" x14ac:dyDescent="0.3">
      <c r="A3895">
        <v>701029</v>
      </c>
      <c r="B3895" t="s">
        <v>154</v>
      </c>
      <c r="C3895" t="s">
        <v>225</v>
      </c>
      <c r="D3895" s="31">
        <v>29.439256</v>
      </c>
      <c r="E3895" s="11">
        <v>26819.162400000001</v>
      </c>
      <c r="F3895">
        <v>911</v>
      </c>
    </row>
    <row r="3896" spans="1:6" x14ac:dyDescent="0.3">
      <c r="A3896">
        <v>701029</v>
      </c>
      <c r="B3896" t="s">
        <v>154</v>
      </c>
      <c r="C3896">
        <v>2</v>
      </c>
      <c r="D3896" s="31">
        <v>28.628505000000001</v>
      </c>
      <c r="E3896" s="11">
        <v>23761.6597</v>
      </c>
      <c r="F3896">
        <v>830</v>
      </c>
    </row>
    <row r="3897" spans="1:6" x14ac:dyDescent="0.3">
      <c r="A3897">
        <v>701029</v>
      </c>
      <c r="B3897" t="s">
        <v>101</v>
      </c>
      <c r="C3897">
        <v>2</v>
      </c>
      <c r="D3897" s="31">
        <v>31.281901999999999</v>
      </c>
      <c r="E3897" s="11">
        <v>23242.453799999999</v>
      </c>
      <c r="F3897">
        <v>743</v>
      </c>
    </row>
    <row r="3898" spans="1:6" x14ac:dyDescent="0.3">
      <c r="A3898">
        <v>701029</v>
      </c>
      <c r="B3898" t="s">
        <v>144</v>
      </c>
      <c r="C3898" t="s">
        <v>225</v>
      </c>
      <c r="D3898" s="31">
        <v>27.545822999999999</v>
      </c>
      <c r="E3898" s="11">
        <v>21843.838100000001</v>
      </c>
      <c r="F3898">
        <v>793</v>
      </c>
    </row>
    <row r="3899" spans="1:6" x14ac:dyDescent="0.3">
      <c r="A3899">
        <v>701029</v>
      </c>
      <c r="B3899" t="s">
        <v>144</v>
      </c>
      <c r="C3899">
        <v>3</v>
      </c>
      <c r="D3899" s="31">
        <v>27.410428</v>
      </c>
      <c r="E3899" s="11">
        <v>19845.150000000001</v>
      </c>
      <c r="F3899">
        <v>724</v>
      </c>
    </row>
    <row r="3900" spans="1:6" x14ac:dyDescent="0.3">
      <c r="A3900">
        <v>701029</v>
      </c>
      <c r="B3900" t="s">
        <v>89</v>
      </c>
      <c r="C3900">
        <v>3</v>
      </c>
      <c r="D3900" s="31">
        <v>37.937055999999998</v>
      </c>
      <c r="E3900" s="11">
        <v>18133.912799999998</v>
      </c>
      <c r="F3900">
        <v>478</v>
      </c>
    </row>
    <row r="3901" spans="1:6" x14ac:dyDescent="0.3">
      <c r="A3901">
        <v>701029</v>
      </c>
      <c r="B3901" t="s">
        <v>101</v>
      </c>
      <c r="C3901">
        <v>1</v>
      </c>
      <c r="D3901" s="31">
        <v>30.748794</v>
      </c>
      <c r="E3901" s="11">
        <v>17803.552299999999</v>
      </c>
      <c r="F3901">
        <v>579</v>
      </c>
    </row>
    <row r="3902" spans="1:6" x14ac:dyDescent="0.3">
      <c r="A3902">
        <v>701029</v>
      </c>
      <c r="B3902" t="s">
        <v>56</v>
      </c>
      <c r="C3902">
        <v>4</v>
      </c>
      <c r="D3902" s="31">
        <v>43.8048</v>
      </c>
      <c r="E3902" s="11">
        <v>17434.310399999998</v>
      </c>
      <c r="F3902">
        <v>398</v>
      </c>
    </row>
    <row r="3903" spans="1:6" x14ac:dyDescent="0.3">
      <c r="A3903">
        <v>701029</v>
      </c>
      <c r="B3903" t="s">
        <v>77</v>
      </c>
      <c r="C3903">
        <v>2</v>
      </c>
      <c r="D3903" s="31">
        <v>28.735617999999999</v>
      </c>
      <c r="E3903" s="11">
        <v>16637.9234</v>
      </c>
      <c r="F3903">
        <v>579</v>
      </c>
    </row>
    <row r="3904" spans="1:6" x14ac:dyDescent="0.3">
      <c r="A3904">
        <v>701029</v>
      </c>
      <c r="B3904" t="s">
        <v>136</v>
      </c>
      <c r="C3904">
        <v>3</v>
      </c>
      <c r="D3904" s="31">
        <v>27.938903</v>
      </c>
      <c r="E3904" s="11">
        <v>14835.558000000001</v>
      </c>
      <c r="F3904">
        <v>531</v>
      </c>
    </row>
    <row r="3905" spans="1:6" x14ac:dyDescent="0.3">
      <c r="A3905">
        <v>701029</v>
      </c>
      <c r="B3905" t="s">
        <v>42</v>
      </c>
      <c r="C3905">
        <v>2</v>
      </c>
      <c r="D3905" s="31">
        <v>26.908704</v>
      </c>
      <c r="E3905" s="11">
        <v>12781.634599999999</v>
      </c>
      <c r="F3905">
        <v>475</v>
      </c>
    </row>
    <row r="3906" spans="1:6" x14ac:dyDescent="0.3">
      <c r="A3906">
        <v>701029</v>
      </c>
      <c r="B3906" t="s">
        <v>37</v>
      </c>
      <c r="C3906">
        <v>3</v>
      </c>
      <c r="D3906" s="31">
        <v>33.651724000000002</v>
      </c>
      <c r="E3906" s="11">
        <v>12754.0036</v>
      </c>
      <c r="F3906">
        <v>379</v>
      </c>
    </row>
    <row r="3907" spans="1:6" x14ac:dyDescent="0.3">
      <c r="A3907">
        <v>701029</v>
      </c>
      <c r="B3907" t="s">
        <v>155</v>
      </c>
      <c r="C3907">
        <v>3</v>
      </c>
      <c r="D3907" s="31">
        <v>36.212549000000003</v>
      </c>
      <c r="E3907" s="11">
        <v>11551.8033</v>
      </c>
      <c r="F3907">
        <v>319</v>
      </c>
    </row>
    <row r="3908" spans="1:6" x14ac:dyDescent="0.3">
      <c r="A3908">
        <v>701028</v>
      </c>
      <c r="B3908" t="s">
        <v>68</v>
      </c>
      <c r="C3908" t="s">
        <v>225</v>
      </c>
      <c r="D3908" s="31">
        <v>24.838298000000002</v>
      </c>
      <c r="E3908" s="11">
        <v>20690.302299999999</v>
      </c>
      <c r="F3908">
        <v>833</v>
      </c>
    </row>
    <row r="3909" spans="1:6" x14ac:dyDescent="0.3">
      <c r="A3909">
        <v>701028</v>
      </c>
      <c r="B3909" t="s">
        <v>68</v>
      </c>
      <c r="C3909">
        <v>3</v>
      </c>
      <c r="D3909" s="31">
        <v>23.600306</v>
      </c>
      <c r="E3909" s="11">
        <v>13357.7732</v>
      </c>
      <c r="F3909">
        <v>566</v>
      </c>
    </row>
    <row r="3910" spans="1:6" x14ac:dyDescent="0.3">
      <c r="A3910">
        <v>701026</v>
      </c>
      <c r="B3910" t="s">
        <v>68</v>
      </c>
      <c r="C3910" t="s">
        <v>225</v>
      </c>
      <c r="D3910" s="31">
        <v>24.742719000000001</v>
      </c>
      <c r="E3910" s="11">
        <v>21996.277399999999</v>
      </c>
      <c r="F3910">
        <v>889</v>
      </c>
    </row>
    <row r="3911" spans="1:6" x14ac:dyDescent="0.3">
      <c r="A3911">
        <v>701025</v>
      </c>
      <c r="B3911" t="s">
        <v>68</v>
      </c>
      <c r="C3911" t="s">
        <v>225</v>
      </c>
      <c r="D3911" s="31">
        <v>24.539670000000001</v>
      </c>
      <c r="E3911" s="11">
        <v>99483.825299999997</v>
      </c>
      <c r="F3911">
        <v>4054</v>
      </c>
    </row>
    <row r="3912" spans="1:6" x14ac:dyDescent="0.3">
      <c r="A3912">
        <v>701025</v>
      </c>
      <c r="B3912" t="s">
        <v>56</v>
      </c>
      <c r="C3912" t="s">
        <v>225</v>
      </c>
      <c r="D3912" s="31">
        <v>38.9756</v>
      </c>
      <c r="E3912" s="11">
        <v>51252.913999999997</v>
      </c>
      <c r="F3912">
        <v>1315</v>
      </c>
    </row>
    <row r="3913" spans="1:6" x14ac:dyDescent="0.3">
      <c r="A3913">
        <v>701025</v>
      </c>
      <c r="B3913" t="s">
        <v>68</v>
      </c>
      <c r="C3913">
        <v>3</v>
      </c>
      <c r="D3913" s="31">
        <v>23.700286999999999</v>
      </c>
      <c r="E3913" s="11">
        <v>49106.9954</v>
      </c>
      <c r="F3913">
        <v>2072</v>
      </c>
    </row>
    <row r="3914" spans="1:6" x14ac:dyDescent="0.3">
      <c r="A3914">
        <v>701025</v>
      </c>
      <c r="B3914" t="s">
        <v>56</v>
      </c>
      <c r="C3914">
        <v>3</v>
      </c>
      <c r="D3914" s="31">
        <v>38.9756</v>
      </c>
      <c r="E3914" s="11">
        <v>29465.553599999999</v>
      </c>
      <c r="F3914">
        <v>756</v>
      </c>
    </row>
    <row r="3915" spans="1:6" x14ac:dyDescent="0.3">
      <c r="A3915">
        <v>701025</v>
      </c>
      <c r="B3915" t="s">
        <v>42</v>
      </c>
      <c r="C3915" t="s">
        <v>225</v>
      </c>
      <c r="D3915" s="31">
        <v>26.234421000000001</v>
      </c>
      <c r="E3915" s="11">
        <v>20698.9584</v>
      </c>
      <c r="F3915">
        <v>789</v>
      </c>
    </row>
    <row r="3916" spans="1:6" x14ac:dyDescent="0.3">
      <c r="A3916">
        <v>701025</v>
      </c>
      <c r="B3916" t="s">
        <v>68</v>
      </c>
      <c r="C3916">
        <v>2</v>
      </c>
      <c r="D3916" s="31">
        <v>21.181187999999999</v>
      </c>
      <c r="E3916" s="11">
        <v>17665.111000000001</v>
      </c>
      <c r="F3916">
        <v>834</v>
      </c>
    </row>
    <row r="3917" spans="1:6" x14ac:dyDescent="0.3">
      <c r="A3917">
        <v>701025</v>
      </c>
      <c r="B3917" t="s">
        <v>56</v>
      </c>
      <c r="C3917">
        <v>2</v>
      </c>
      <c r="D3917" s="31">
        <v>38.9756</v>
      </c>
      <c r="E3917" s="11">
        <v>12355.2652</v>
      </c>
      <c r="F3917">
        <v>317</v>
      </c>
    </row>
    <row r="3918" spans="1:6" x14ac:dyDescent="0.3">
      <c r="A3918">
        <v>701024</v>
      </c>
      <c r="B3918" t="s">
        <v>68</v>
      </c>
      <c r="C3918" t="s">
        <v>225</v>
      </c>
      <c r="D3918" s="31">
        <v>24.542669</v>
      </c>
      <c r="E3918" s="11">
        <v>76941.269100000005</v>
      </c>
      <c r="F3918">
        <v>3135</v>
      </c>
    </row>
    <row r="3919" spans="1:6" x14ac:dyDescent="0.3">
      <c r="A3919">
        <v>701024</v>
      </c>
      <c r="B3919" t="s">
        <v>56</v>
      </c>
      <c r="C3919" t="s">
        <v>225</v>
      </c>
      <c r="D3919" s="31">
        <v>38.9756</v>
      </c>
      <c r="E3919" s="11">
        <v>49109.256000000001</v>
      </c>
      <c r="F3919">
        <v>1260</v>
      </c>
    </row>
    <row r="3920" spans="1:6" x14ac:dyDescent="0.3">
      <c r="A3920">
        <v>701024</v>
      </c>
      <c r="B3920" t="s">
        <v>68</v>
      </c>
      <c r="C3920">
        <v>3</v>
      </c>
      <c r="D3920" s="31">
        <v>22.676856000000001</v>
      </c>
      <c r="E3920" s="11">
        <v>32541.2896</v>
      </c>
      <c r="F3920">
        <v>1435</v>
      </c>
    </row>
    <row r="3921" spans="1:6" x14ac:dyDescent="0.3">
      <c r="A3921">
        <v>701024</v>
      </c>
      <c r="B3921" t="s">
        <v>56</v>
      </c>
      <c r="C3921">
        <v>3</v>
      </c>
      <c r="D3921" s="31">
        <v>38.9756</v>
      </c>
      <c r="E3921" s="11">
        <v>24125.896400000001</v>
      </c>
      <c r="F3921">
        <v>619</v>
      </c>
    </row>
    <row r="3922" spans="1:6" x14ac:dyDescent="0.3">
      <c r="A3922">
        <v>701024</v>
      </c>
      <c r="B3922" t="s">
        <v>68</v>
      </c>
      <c r="C3922">
        <v>2</v>
      </c>
      <c r="D3922" s="31">
        <v>19.492018999999999</v>
      </c>
      <c r="E3922" s="11">
        <v>15963.9642</v>
      </c>
      <c r="F3922">
        <v>819</v>
      </c>
    </row>
    <row r="3923" spans="1:6" x14ac:dyDescent="0.3">
      <c r="A3923">
        <v>701024</v>
      </c>
      <c r="B3923" t="s">
        <v>77</v>
      </c>
      <c r="C3923" t="s">
        <v>225</v>
      </c>
      <c r="D3923" s="31">
        <v>24.420946000000001</v>
      </c>
      <c r="E3923" s="11">
        <v>12967.522800000001</v>
      </c>
      <c r="F3923">
        <v>531</v>
      </c>
    </row>
    <row r="3924" spans="1:6" x14ac:dyDescent="0.3">
      <c r="A3924">
        <v>701024</v>
      </c>
      <c r="B3924" t="s">
        <v>56</v>
      </c>
      <c r="C3924">
        <v>2</v>
      </c>
      <c r="D3924" s="31">
        <v>38.9756</v>
      </c>
      <c r="E3924" s="11">
        <v>11147.0216</v>
      </c>
      <c r="F3924">
        <v>286</v>
      </c>
    </row>
    <row r="3925" spans="1:6" x14ac:dyDescent="0.3">
      <c r="A3925">
        <v>701024</v>
      </c>
      <c r="B3925" t="s">
        <v>42</v>
      </c>
      <c r="C3925" t="s">
        <v>225</v>
      </c>
      <c r="D3925" s="31">
        <v>26.312663000000001</v>
      </c>
      <c r="E3925" s="11">
        <v>11130.256600000001</v>
      </c>
      <c r="F3925">
        <v>423</v>
      </c>
    </row>
    <row r="3926" spans="1:6" x14ac:dyDescent="0.3">
      <c r="A3926">
        <v>701023</v>
      </c>
      <c r="B3926" t="s">
        <v>68</v>
      </c>
      <c r="C3926" t="s">
        <v>225</v>
      </c>
      <c r="D3926" s="31">
        <v>24.546890000000001</v>
      </c>
      <c r="E3926" s="11">
        <v>69443.152700000006</v>
      </c>
      <c r="F3926">
        <v>2829</v>
      </c>
    </row>
    <row r="3927" spans="1:6" x14ac:dyDescent="0.3">
      <c r="A3927">
        <v>701023</v>
      </c>
      <c r="B3927" t="s">
        <v>56</v>
      </c>
      <c r="C3927" t="s">
        <v>225</v>
      </c>
      <c r="D3927" s="31">
        <v>38.9756</v>
      </c>
      <c r="E3927" s="11">
        <v>50200.572800000002</v>
      </c>
      <c r="F3927">
        <v>1288</v>
      </c>
    </row>
    <row r="3928" spans="1:6" x14ac:dyDescent="0.3">
      <c r="A3928">
        <v>701023</v>
      </c>
      <c r="B3928" t="s">
        <v>56</v>
      </c>
      <c r="C3928">
        <v>3</v>
      </c>
      <c r="D3928" s="31">
        <v>38.9756</v>
      </c>
      <c r="E3928" s="11">
        <v>36909.893199999999</v>
      </c>
      <c r="F3928">
        <v>947</v>
      </c>
    </row>
    <row r="3929" spans="1:6" x14ac:dyDescent="0.3">
      <c r="A3929">
        <v>701023</v>
      </c>
      <c r="B3929" t="s">
        <v>68</v>
      </c>
      <c r="C3929">
        <v>3</v>
      </c>
      <c r="D3929" s="31">
        <v>23.049175000000002</v>
      </c>
      <c r="E3929" s="11">
        <v>35472.681400000001</v>
      </c>
      <c r="F3929">
        <v>1539</v>
      </c>
    </row>
    <row r="3930" spans="1:6" x14ac:dyDescent="0.3">
      <c r="A3930">
        <v>701023</v>
      </c>
      <c r="B3930" t="s">
        <v>56</v>
      </c>
      <c r="C3930">
        <v>2</v>
      </c>
      <c r="D3930" s="31">
        <v>38.9756</v>
      </c>
      <c r="E3930" s="11">
        <v>22956.628400000001</v>
      </c>
      <c r="F3930">
        <v>589</v>
      </c>
    </row>
    <row r="3931" spans="1:6" x14ac:dyDescent="0.3">
      <c r="A3931">
        <v>701023</v>
      </c>
      <c r="B3931" t="s">
        <v>42</v>
      </c>
      <c r="C3931" t="s">
        <v>225</v>
      </c>
      <c r="D3931" s="31">
        <v>26.322187</v>
      </c>
      <c r="E3931" s="11">
        <v>18057.020700000001</v>
      </c>
      <c r="F3931">
        <v>686</v>
      </c>
    </row>
    <row r="3932" spans="1:6" x14ac:dyDescent="0.3">
      <c r="A3932">
        <v>701023</v>
      </c>
      <c r="B3932" t="s">
        <v>68</v>
      </c>
      <c r="C3932">
        <v>2</v>
      </c>
      <c r="D3932" s="31">
        <v>19.477903999999999</v>
      </c>
      <c r="E3932" s="11">
        <v>17023.688300000002</v>
      </c>
      <c r="F3932">
        <v>874</v>
      </c>
    </row>
    <row r="3933" spans="1:6" x14ac:dyDescent="0.3">
      <c r="A3933">
        <v>701016</v>
      </c>
      <c r="B3933" t="s">
        <v>68</v>
      </c>
      <c r="C3933" t="s">
        <v>225</v>
      </c>
      <c r="D3933" s="31">
        <v>24.633768</v>
      </c>
      <c r="E3933" s="11">
        <v>70969.888399999996</v>
      </c>
      <c r="F3933">
        <v>2881</v>
      </c>
    </row>
    <row r="3934" spans="1:6" x14ac:dyDescent="0.3">
      <c r="A3934">
        <v>701016</v>
      </c>
      <c r="B3934" t="s">
        <v>56</v>
      </c>
      <c r="C3934" t="s">
        <v>225</v>
      </c>
      <c r="D3934" s="31">
        <v>38.9756</v>
      </c>
      <c r="E3934" s="11">
        <v>41586.965199999999</v>
      </c>
      <c r="F3934">
        <v>1067</v>
      </c>
    </row>
    <row r="3935" spans="1:6" x14ac:dyDescent="0.3">
      <c r="A3935">
        <v>701016</v>
      </c>
      <c r="B3935" t="s">
        <v>68</v>
      </c>
      <c r="C3935">
        <v>3</v>
      </c>
      <c r="D3935" s="31">
        <v>24.131049999999998</v>
      </c>
      <c r="E3935" s="11">
        <v>16433.245299999999</v>
      </c>
      <c r="F3935">
        <v>681</v>
      </c>
    </row>
    <row r="3936" spans="1:6" x14ac:dyDescent="0.3">
      <c r="A3936">
        <v>701016</v>
      </c>
      <c r="B3936" t="s">
        <v>56</v>
      </c>
      <c r="C3936">
        <v>3</v>
      </c>
      <c r="D3936" s="31">
        <v>38.9756</v>
      </c>
      <c r="E3936" s="11">
        <v>11770.6312</v>
      </c>
      <c r="F3936">
        <v>302</v>
      </c>
    </row>
    <row r="3937" spans="1:6" x14ac:dyDescent="0.3">
      <c r="A3937">
        <v>701016</v>
      </c>
      <c r="B3937" t="s">
        <v>42</v>
      </c>
      <c r="C3937" t="s">
        <v>225</v>
      </c>
      <c r="D3937" s="31">
        <v>25.998356000000001</v>
      </c>
      <c r="E3937" s="11">
        <v>11387.280199999999</v>
      </c>
      <c r="F3937">
        <v>438</v>
      </c>
    </row>
    <row r="3938" spans="1:6" x14ac:dyDescent="0.3">
      <c r="A3938">
        <v>701016</v>
      </c>
      <c r="B3938" t="s">
        <v>77</v>
      </c>
      <c r="C3938" t="s">
        <v>225</v>
      </c>
      <c r="D3938" s="31">
        <v>24.514437999999998</v>
      </c>
      <c r="E3938" s="11">
        <v>11276.641600000001</v>
      </c>
      <c r="F3938">
        <v>460</v>
      </c>
    </row>
    <row r="3939" spans="1:6" x14ac:dyDescent="0.3">
      <c r="A3939">
        <v>701016</v>
      </c>
      <c r="B3939" t="s">
        <v>154</v>
      </c>
      <c r="C3939" t="s">
        <v>225</v>
      </c>
      <c r="D3939" s="31">
        <v>24.834689999999998</v>
      </c>
      <c r="E3939" s="11">
        <v>10281.561799999999</v>
      </c>
      <c r="F3939">
        <v>414</v>
      </c>
    </row>
    <row r="3940" spans="1:6" x14ac:dyDescent="0.3">
      <c r="A3940">
        <v>701015</v>
      </c>
      <c r="B3940" t="s">
        <v>68</v>
      </c>
      <c r="C3940" t="s">
        <v>225</v>
      </c>
      <c r="D3940" s="31">
        <v>24.518260000000001</v>
      </c>
      <c r="E3940" s="11">
        <v>73799.963199999998</v>
      </c>
      <c r="F3940">
        <v>3010</v>
      </c>
    </row>
    <row r="3941" spans="1:6" x14ac:dyDescent="0.3">
      <c r="A3941">
        <v>701015</v>
      </c>
      <c r="B3941" t="s">
        <v>56</v>
      </c>
      <c r="C3941" t="s">
        <v>225</v>
      </c>
      <c r="D3941" s="31">
        <v>38.9756</v>
      </c>
      <c r="E3941" s="11">
        <v>60412.18</v>
      </c>
      <c r="F3941">
        <v>1550</v>
      </c>
    </row>
    <row r="3942" spans="1:6" x14ac:dyDescent="0.3">
      <c r="A3942">
        <v>701015</v>
      </c>
      <c r="B3942" t="s">
        <v>56</v>
      </c>
      <c r="C3942">
        <v>3</v>
      </c>
      <c r="D3942" s="31">
        <v>38.9756</v>
      </c>
      <c r="E3942" s="11">
        <v>24866.432799999999</v>
      </c>
      <c r="F3942">
        <v>638</v>
      </c>
    </row>
    <row r="3943" spans="1:6" x14ac:dyDescent="0.3">
      <c r="A3943">
        <v>701015</v>
      </c>
      <c r="B3943" t="s">
        <v>68</v>
      </c>
      <c r="C3943">
        <v>3</v>
      </c>
      <c r="D3943" s="31">
        <v>22.808679999999999</v>
      </c>
      <c r="E3943" s="11">
        <v>23447.323199999999</v>
      </c>
      <c r="F3943">
        <v>1028</v>
      </c>
    </row>
    <row r="3944" spans="1:6" x14ac:dyDescent="0.3">
      <c r="A3944">
        <v>701015</v>
      </c>
      <c r="B3944" t="s">
        <v>42</v>
      </c>
      <c r="C3944" t="s">
        <v>225</v>
      </c>
      <c r="D3944" s="31">
        <v>26.415306000000001</v>
      </c>
      <c r="E3944" s="11">
        <v>17196.364799999999</v>
      </c>
      <c r="F3944">
        <v>651</v>
      </c>
    </row>
    <row r="3945" spans="1:6" x14ac:dyDescent="0.3">
      <c r="A3945">
        <v>701015</v>
      </c>
      <c r="B3945" t="s">
        <v>77</v>
      </c>
      <c r="C3945" t="s">
        <v>225</v>
      </c>
      <c r="D3945" s="31">
        <v>25.009404</v>
      </c>
      <c r="E3945" s="11">
        <v>15005.642599999999</v>
      </c>
      <c r="F3945">
        <v>600</v>
      </c>
    </row>
    <row r="3946" spans="1:6" x14ac:dyDescent="0.3">
      <c r="A3946">
        <v>701015</v>
      </c>
      <c r="B3946" t="s">
        <v>154</v>
      </c>
      <c r="C3946" t="s">
        <v>225</v>
      </c>
      <c r="D3946" s="31">
        <v>26.522611000000001</v>
      </c>
      <c r="E3946" s="11">
        <v>12651.285599999999</v>
      </c>
      <c r="F3946">
        <v>477</v>
      </c>
    </row>
    <row r="3947" spans="1:6" x14ac:dyDescent="0.3">
      <c r="A3947">
        <v>701015</v>
      </c>
      <c r="B3947" t="s">
        <v>56</v>
      </c>
      <c r="C3947">
        <v>2</v>
      </c>
      <c r="D3947" s="31">
        <v>38.9756</v>
      </c>
      <c r="E3947" s="11">
        <v>11692.68</v>
      </c>
      <c r="F3947">
        <v>300</v>
      </c>
    </row>
    <row r="3948" spans="1:6" x14ac:dyDescent="0.3">
      <c r="A3948">
        <v>701014</v>
      </c>
      <c r="B3948" t="s">
        <v>68</v>
      </c>
      <c r="C3948" t="s">
        <v>225</v>
      </c>
      <c r="D3948" s="31">
        <v>24.700174000000001</v>
      </c>
      <c r="E3948" s="11">
        <v>111249.5854</v>
      </c>
      <c r="F3948">
        <v>4504</v>
      </c>
    </row>
    <row r="3949" spans="1:6" x14ac:dyDescent="0.3">
      <c r="A3949">
        <v>701014</v>
      </c>
      <c r="B3949" t="s">
        <v>56</v>
      </c>
      <c r="C3949" t="s">
        <v>225</v>
      </c>
      <c r="D3949" s="31">
        <v>38.9756</v>
      </c>
      <c r="E3949" s="11">
        <v>58814.180399999997</v>
      </c>
      <c r="F3949">
        <v>1509</v>
      </c>
    </row>
    <row r="3950" spans="1:6" x14ac:dyDescent="0.3">
      <c r="A3950">
        <v>701014</v>
      </c>
      <c r="B3950" t="s">
        <v>68</v>
      </c>
      <c r="C3950">
        <v>3</v>
      </c>
      <c r="D3950" s="31">
        <v>23.257681000000002</v>
      </c>
      <c r="E3950" s="11">
        <v>53632.213799999998</v>
      </c>
      <c r="F3950">
        <v>2306</v>
      </c>
    </row>
    <row r="3951" spans="1:6" x14ac:dyDescent="0.3">
      <c r="A3951">
        <v>701014</v>
      </c>
      <c r="B3951" t="s">
        <v>56</v>
      </c>
      <c r="C3951">
        <v>3</v>
      </c>
      <c r="D3951" s="31">
        <v>38.9756</v>
      </c>
      <c r="E3951" s="11">
        <v>40300.770400000001</v>
      </c>
      <c r="F3951">
        <v>1034</v>
      </c>
    </row>
    <row r="3952" spans="1:6" x14ac:dyDescent="0.3">
      <c r="A3952">
        <v>701014</v>
      </c>
      <c r="B3952" t="s">
        <v>56</v>
      </c>
      <c r="C3952">
        <v>2</v>
      </c>
      <c r="D3952" s="31">
        <v>38.9756</v>
      </c>
      <c r="E3952" s="11">
        <v>27243.9444</v>
      </c>
      <c r="F3952">
        <v>699</v>
      </c>
    </row>
    <row r="3953" spans="1:6" x14ac:dyDescent="0.3">
      <c r="A3953">
        <v>701014</v>
      </c>
      <c r="B3953" t="s">
        <v>68</v>
      </c>
      <c r="C3953">
        <v>2</v>
      </c>
      <c r="D3953" s="31">
        <v>19.388978999999999</v>
      </c>
      <c r="E3953" s="11">
        <v>27008.848399999999</v>
      </c>
      <c r="F3953">
        <v>1393</v>
      </c>
    </row>
    <row r="3954" spans="1:6" x14ac:dyDescent="0.3">
      <c r="A3954">
        <v>701014</v>
      </c>
      <c r="B3954" t="s">
        <v>42</v>
      </c>
      <c r="C3954" t="s">
        <v>225</v>
      </c>
      <c r="D3954" s="31">
        <v>26.385173000000002</v>
      </c>
      <c r="E3954" s="11">
        <v>22849.5602</v>
      </c>
      <c r="F3954">
        <v>866</v>
      </c>
    </row>
    <row r="3955" spans="1:6" x14ac:dyDescent="0.3">
      <c r="A3955">
        <v>701014</v>
      </c>
      <c r="B3955" t="s">
        <v>77</v>
      </c>
      <c r="C3955" t="s">
        <v>225</v>
      </c>
      <c r="D3955" s="31">
        <v>25.352132999999998</v>
      </c>
      <c r="E3955" s="11">
        <v>15718.3228</v>
      </c>
      <c r="F3955">
        <v>620</v>
      </c>
    </row>
    <row r="3956" spans="1:6" x14ac:dyDescent="0.3">
      <c r="A3956">
        <v>701014</v>
      </c>
      <c r="B3956" t="s">
        <v>68</v>
      </c>
      <c r="C3956">
        <v>1</v>
      </c>
      <c r="D3956" s="31">
        <v>23.00291</v>
      </c>
      <c r="E3956" s="11">
        <v>13709.734899999999</v>
      </c>
      <c r="F3956">
        <v>596</v>
      </c>
    </row>
    <row r="3957" spans="1:6" x14ac:dyDescent="0.3">
      <c r="A3957">
        <v>701014</v>
      </c>
      <c r="B3957" t="s">
        <v>154</v>
      </c>
      <c r="C3957" t="s">
        <v>225</v>
      </c>
      <c r="D3957" s="31">
        <v>26.202541</v>
      </c>
      <c r="E3957" s="11">
        <v>13468.106100000001</v>
      </c>
      <c r="F3957">
        <v>514</v>
      </c>
    </row>
    <row r="3958" spans="1:6" x14ac:dyDescent="0.3">
      <c r="A3958">
        <v>701014</v>
      </c>
      <c r="B3958" t="s">
        <v>56</v>
      </c>
      <c r="C3958">
        <v>1</v>
      </c>
      <c r="D3958" s="31">
        <v>38.9756</v>
      </c>
      <c r="E3958" s="11">
        <v>11185.9972</v>
      </c>
      <c r="F3958">
        <v>287</v>
      </c>
    </row>
    <row r="3959" spans="1:6" x14ac:dyDescent="0.3">
      <c r="A3959">
        <v>701014</v>
      </c>
      <c r="B3959" t="s">
        <v>42</v>
      </c>
      <c r="C3959">
        <v>3</v>
      </c>
      <c r="D3959" s="31">
        <v>26.549685</v>
      </c>
      <c r="E3959" s="11">
        <v>10885.3712</v>
      </c>
      <c r="F3959">
        <v>410</v>
      </c>
    </row>
    <row r="3960" spans="1:6" x14ac:dyDescent="0.3">
      <c r="A3960">
        <v>701013</v>
      </c>
      <c r="B3960" t="s">
        <v>68</v>
      </c>
      <c r="C3960" t="s">
        <v>225</v>
      </c>
      <c r="D3960" s="31">
        <v>24.853486</v>
      </c>
      <c r="E3960" s="11">
        <v>125062.74400000001</v>
      </c>
      <c r="F3960">
        <v>5032</v>
      </c>
    </row>
    <row r="3961" spans="1:6" x14ac:dyDescent="0.3">
      <c r="A3961">
        <v>701013</v>
      </c>
      <c r="B3961" t="s">
        <v>56</v>
      </c>
      <c r="C3961" t="s">
        <v>225</v>
      </c>
      <c r="D3961" s="31">
        <v>38.9756</v>
      </c>
      <c r="E3961" s="11">
        <v>61347.594400000002</v>
      </c>
      <c r="F3961">
        <v>1574</v>
      </c>
    </row>
    <row r="3962" spans="1:6" x14ac:dyDescent="0.3">
      <c r="A3962">
        <v>701013</v>
      </c>
      <c r="B3962" t="s">
        <v>68</v>
      </c>
      <c r="C3962">
        <v>3</v>
      </c>
      <c r="D3962" s="31">
        <v>22.579167000000002</v>
      </c>
      <c r="E3962" s="11">
        <v>44548.6976</v>
      </c>
      <c r="F3962">
        <v>1973</v>
      </c>
    </row>
    <row r="3963" spans="1:6" x14ac:dyDescent="0.3">
      <c r="A3963">
        <v>701013</v>
      </c>
      <c r="B3963" t="s">
        <v>56</v>
      </c>
      <c r="C3963">
        <v>3</v>
      </c>
      <c r="D3963" s="31">
        <v>38.9756</v>
      </c>
      <c r="E3963" s="11">
        <v>32505.650399999999</v>
      </c>
      <c r="F3963">
        <v>834</v>
      </c>
    </row>
    <row r="3964" spans="1:6" x14ac:dyDescent="0.3">
      <c r="A3964">
        <v>701013</v>
      </c>
      <c r="B3964" t="s">
        <v>68</v>
      </c>
      <c r="C3964">
        <v>2</v>
      </c>
      <c r="D3964" s="31">
        <v>20.56109</v>
      </c>
      <c r="E3964" s="11">
        <v>23254.593199999999</v>
      </c>
      <c r="F3964">
        <v>1131</v>
      </c>
    </row>
    <row r="3965" spans="1:6" x14ac:dyDescent="0.3">
      <c r="A3965">
        <v>701013</v>
      </c>
      <c r="B3965" t="s">
        <v>56</v>
      </c>
      <c r="C3965">
        <v>2</v>
      </c>
      <c r="D3965" s="31">
        <v>38.9756</v>
      </c>
      <c r="E3965" s="11">
        <v>20033.4584</v>
      </c>
      <c r="F3965">
        <v>514</v>
      </c>
    </row>
    <row r="3966" spans="1:6" x14ac:dyDescent="0.3">
      <c r="A3966">
        <v>701013</v>
      </c>
      <c r="B3966" t="s">
        <v>42</v>
      </c>
      <c r="C3966" t="s">
        <v>225</v>
      </c>
      <c r="D3966" s="31">
        <v>26.418313000000001</v>
      </c>
      <c r="E3966" s="11">
        <v>18968.349300000002</v>
      </c>
      <c r="F3966">
        <v>718</v>
      </c>
    </row>
    <row r="3967" spans="1:6" x14ac:dyDescent="0.3">
      <c r="A3967">
        <v>701013</v>
      </c>
      <c r="B3967" t="s">
        <v>68</v>
      </c>
      <c r="C3967">
        <v>1</v>
      </c>
      <c r="D3967" s="31">
        <v>21.888587999999999</v>
      </c>
      <c r="E3967" s="11">
        <v>12410.8297</v>
      </c>
      <c r="F3967">
        <v>567</v>
      </c>
    </row>
    <row r="3968" spans="1:6" x14ac:dyDescent="0.3">
      <c r="A3968">
        <v>701012</v>
      </c>
      <c r="B3968" t="s">
        <v>68</v>
      </c>
      <c r="C3968" t="s">
        <v>225</v>
      </c>
      <c r="D3968" s="31">
        <v>24.570095999999999</v>
      </c>
      <c r="E3968" s="11">
        <v>132948.7923</v>
      </c>
      <c r="F3968">
        <v>5411</v>
      </c>
    </row>
    <row r="3969" spans="1:6" x14ac:dyDescent="0.3">
      <c r="A3969">
        <v>701012</v>
      </c>
      <c r="B3969" t="s">
        <v>56</v>
      </c>
      <c r="C3969" t="s">
        <v>225</v>
      </c>
      <c r="D3969" s="31">
        <v>38.9756</v>
      </c>
      <c r="E3969" s="11">
        <v>52617.06</v>
      </c>
      <c r="F3969">
        <v>1350</v>
      </c>
    </row>
    <row r="3970" spans="1:6" x14ac:dyDescent="0.3">
      <c r="A3970">
        <v>701012</v>
      </c>
      <c r="B3970" t="s">
        <v>68</v>
      </c>
      <c r="C3970">
        <v>3</v>
      </c>
      <c r="D3970" s="31">
        <v>23.728546999999999</v>
      </c>
      <c r="E3970" s="11">
        <v>46768.9663</v>
      </c>
      <c r="F3970">
        <v>1971</v>
      </c>
    </row>
    <row r="3971" spans="1:6" x14ac:dyDescent="0.3">
      <c r="A3971">
        <v>701012</v>
      </c>
      <c r="B3971" t="s">
        <v>77</v>
      </c>
      <c r="C3971" t="s">
        <v>225</v>
      </c>
      <c r="D3971" s="31">
        <v>26.014702</v>
      </c>
      <c r="E3971" s="11">
        <v>25910.643599999999</v>
      </c>
      <c r="F3971">
        <v>996</v>
      </c>
    </row>
    <row r="3972" spans="1:6" x14ac:dyDescent="0.3">
      <c r="A3972">
        <v>701012</v>
      </c>
      <c r="B3972" t="s">
        <v>42</v>
      </c>
      <c r="C3972" t="s">
        <v>225</v>
      </c>
      <c r="D3972" s="31">
        <v>26.344535</v>
      </c>
      <c r="E3972" s="11">
        <v>25290.754199999999</v>
      </c>
      <c r="F3972">
        <v>960</v>
      </c>
    </row>
    <row r="3973" spans="1:6" x14ac:dyDescent="0.3">
      <c r="A3973">
        <v>701012</v>
      </c>
      <c r="B3973" t="s">
        <v>56</v>
      </c>
      <c r="C3973">
        <v>3</v>
      </c>
      <c r="D3973" s="31">
        <v>38.9756</v>
      </c>
      <c r="E3973" s="11">
        <v>24515.652399999999</v>
      </c>
      <c r="F3973">
        <v>629</v>
      </c>
    </row>
    <row r="3974" spans="1:6" x14ac:dyDescent="0.3">
      <c r="A3974">
        <v>701012</v>
      </c>
      <c r="B3974" t="s">
        <v>68</v>
      </c>
      <c r="C3974">
        <v>2</v>
      </c>
      <c r="D3974" s="31">
        <v>20.504659</v>
      </c>
      <c r="E3974" s="11">
        <v>22760.171999999999</v>
      </c>
      <c r="F3974">
        <v>1110</v>
      </c>
    </row>
    <row r="3975" spans="1:6" x14ac:dyDescent="0.3">
      <c r="A3975">
        <v>701012</v>
      </c>
      <c r="B3975" t="s">
        <v>154</v>
      </c>
      <c r="C3975" t="s">
        <v>225</v>
      </c>
      <c r="D3975" s="31">
        <v>26.101493000000001</v>
      </c>
      <c r="E3975" s="11">
        <v>15191.069100000001</v>
      </c>
      <c r="F3975">
        <v>582</v>
      </c>
    </row>
    <row r="3976" spans="1:6" x14ac:dyDescent="0.3">
      <c r="A3976">
        <v>701012</v>
      </c>
      <c r="B3976" t="s">
        <v>56</v>
      </c>
      <c r="C3976">
        <v>2</v>
      </c>
      <c r="D3976" s="31">
        <v>38.9756</v>
      </c>
      <c r="E3976" s="11">
        <v>13017.850399999999</v>
      </c>
      <c r="F3976">
        <v>334</v>
      </c>
    </row>
    <row r="3977" spans="1:6" x14ac:dyDescent="0.3">
      <c r="A3977">
        <v>701012</v>
      </c>
      <c r="B3977" t="s">
        <v>68</v>
      </c>
      <c r="C3977">
        <v>1</v>
      </c>
      <c r="D3977" s="31">
        <v>22.482583999999999</v>
      </c>
      <c r="E3977" s="11">
        <v>10634.262699999999</v>
      </c>
      <c r="F3977">
        <v>473</v>
      </c>
    </row>
    <row r="3978" spans="1:6" x14ac:dyDescent="0.3">
      <c r="A3978">
        <v>701012</v>
      </c>
      <c r="B3978" t="s">
        <v>101</v>
      </c>
      <c r="C3978">
        <v>3</v>
      </c>
      <c r="D3978" s="31">
        <v>28.180195999999999</v>
      </c>
      <c r="E3978" s="11">
        <v>10567.5738</v>
      </c>
      <c r="F3978">
        <v>375</v>
      </c>
    </row>
    <row r="3979" spans="1:6" x14ac:dyDescent="0.3">
      <c r="A3979">
        <v>701012</v>
      </c>
      <c r="B3979" t="s">
        <v>77</v>
      </c>
      <c r="C3979">
        <v>3</v>
      </c>
      <c r="D3979" s="31">
        <v>25.362779</v>
      </c>
      <c r="E3979" s="11">
        <v>10221.200000000001</v>
      </c>
      <c r="F3979">
        <v>403</v>
      </c>
    </row>
    <row r="3980" spans="1:6" x14ac:dyDescent="0.3">
      <c r="A3980">
        <v>409292</v>
      </c>
      <c r="B3980" t="s">
        <v>56</v>
      </c>
      <c r="C3980" t="s">
        <v>225</v>
      </c>
      <c r="D3980" s="31">
        <v>178.42782</v>
      </c>
      <c r="E3980" s="11">
        <v>132036.58720000001</v>
      </c>
      <c r="F3980">
        <v>740</v>
      </c>
    </row>
    <row r="3981" spans="1:6" x14ac:dyDescent="0.3">
      <c r="A3981">
        <v>409292</v>
      </c>
      <c r="B3981" t="s">
        <v>56</v>
      </c>
      <c r="C3981">
        <v>3</v>
      </c>
      <c r="D3981" s="31">
        <v>180.16639499999999</v>
      </c>
      <c r="E3981" s="11">
        <v>123594.1473</v>
      </c>
      <c r="F3981">
        <v>686</v>
      </c>
    </row>
    <row r="3982" spans="1:6" x14ac:dyDescent="0.3">
      <c r="A3982">
        <v>409292</v>
      </c>
      <c r="B3982" t="s">
        <v>56</v>
      </c>
      <c r="C3982">
        <v>1</v>
      </c>
      <c r="D3982" s="31">
        <v>179.76010099999999</v>
      </c>
      <c r="E3982" s="11">
        <v>43861.464800000002</v>
      </c>
      <c r="F3982">
        <v>244</v>
      </c>
    </row>
    <row r="3983" spans="1:6" x14ac:dyDescent="0.3">
      <c r="A3983">
        <v>409292</v>
      </c>
      <c r="B3983" t="s">
        <v>56</v>
      </c>
      <c r="C3983">
        <v>2</v>
      </c>
      <c r="D3983" s="31">
        <v>179.695123</v>
      </c>
      <c r="E3983" s="11">
        <v>40251.707699999999</v>
      </c>
      <c r="F3983">
        <v>224</v>
      </c>
    </row>
    <row r="3984" spans="1:6" x14ac:dyDescent="0.3">
      <c r="A3984">
        <v>409292</v>
      </c>
      <c r="B3984" t="s">
        <v>56</v>
      </c>
      <c r="C3984">
        <v>4</v>
      </c>
      <c r="D3984" s="31">
        <v>179.689583</v>
      </c>
      <c r="E3984" s="11">
        <v>37555.123</v>
      </c>
      <c r="F3984">
        <v>209</v>
      </c>
    </row>
    <row r="3985" spans="1:6" x14ac:dyDescent="0.3">
      <c r="A3985">
        <v>409289</v>
      </c>
      <c r="B3985" t="s">
        <v>56</v>
      </c>
      <c r="C3985" t="s">
        <v>225</v>
      </c>
      <c r="D3985" s="31">
        <v>177.501552</v>
      </c>
      <c r="E3985" s="11">
        <v>167561.46530000001</v>
      </c>
      <c r="F3985">
        <v>944</v>
      </c>
    </row>
    <row r="3986" spans="1:6" x14ac:dyDescent="0.3">
      <c r="A3986">
        <v>409289</v>
      </c>
      <c r="B3986" t="s">
        <v>56</v>
      </c>
      <c r="C3986">
        <v>3</v>
      </c>
      <c r="D3986" s="31">
        <v>179.74282299999999</v>
      </c>
      <c r="E3986" s="11">
        <v>85917.069699999993</v>
      </c>
      <c r="F3986">
        <v>478</v>
      </c>
    </row>
    <row r="3987" spans="1:6" x14ac:dyDescent="0.3">
      <c r="A3987">
        <v>409289</v>
      </c>
      <c r="B3987" t="s">
        <v>56</v>
      </c>
      <c r="C3987">
        <v>4</v>
      </c>
      <c r="D3987" s="31">
        <v>180.65906100000001</v>
      </c>
      <c r="E3987" s="11">
        <v>57630.2405</v>
      </c>
      <c r="F3987">
        <v>319</v>
      </c>
    </row>
    <row r="3988" spans="1:6" x14ac:dyDescent="0.3">
      <c r="A3988">
        <v>409289</v>
      </c>
      <c r="B3988" t="s">
        <v>56</v>
      </c>
      <c r="C3988">
        <v>1</v>
      </c>
      <c r="D3988" s="31">
        <v>180.33957799999999</v>
      </c>
      <c r="E3988" s="11">
        <v>46888.290399999998</v>
      </c>
      <c r="F3988">
        <v>260</v>
      </c>
    </row>
    <row r="3989" spans="1:6" x14ac:dyDescent="0.3">
      <c r="A3989">
        <v>409289</v>
      </c>
      <c r="B3989" t="s">
        <v>56</v>
      </c>
      <c r="C3989">
        <v>2</v>
      </c>
      <c r="D3989" s="31">
        <v>178.69981300000001</v>
      </c>
      <c r="E3989" s="11">
        <v>46461.951500000003</v>
      </c>
      <c r="F3989">
        <v>260</v>
      </c>
    </row>
    <row r="3990" spans="1:6" x14ac:dyDescent="0.3">
      <c r="A3990">
        <v>409288</v>
      </c>
      <c r="B3990" t="s">
        <v>56</v>
      </c>
      <c r="C3990">
        <v>2</v>
      </c>
      <c r="D3990" s="31">
        <v>150.871849</v>
      </c>
      <c r="E3990" s="11">
        <v>683902.09600000002</v>
      </c>
      <c r="F3990">
        <v>4533</v>
      </c>
    </row>
    <row r="3991" spans="1:6" x14ac:dyDescent="0.3">
      <c r="A3991">
        <v>409288</v>
      </c>
      <c r="B3991" t="s">
        <v>56</v>
      </c>
      <c r="C3991">
        <v>1</v>
      </c>
      <c r="D3991" s="31">
        <v>150.805397</v>
      </c>
      <c r="E3991" s="11">
        <v>216405.74479999999</v>
      </c>
      <c r="F3991">
        <v>1435</v>
      </c>
    </row>
    <row r="3992" spans="1:6" x14ac:dyDescent="0.3">
      <c r="A3992">
        <v>409288</v>
      </c>
      <c r="B3992" t="s">
        <v>56</v>
      </c>
      <c r="C3992" t="s">
        <v>225</v>
      </c>
      <c r="D3992" s="31">
        <v>150.09141399999999</v>
      </c>
      <c r="E3992" s="11">
        <v>155644.79730000001</v>
      </c>
      <c r="F3992">
        <v>1037</v>
      </c>
    </row>
    <row r="3993" spans="1:6" x14ac:dyDescent="0.3">
      <c r="A3993">
        <v>409288</v>
      </c>
      <c r="B3993" t="s">
        <v>56</v>
      </c>
      <c r="C3993">
        <v>3</v>
      </c>
      <c r="D3993" s="31">
        <v>150.89423300000001</v>
      </c>
      <c r="E3993" s="11">
        <v>30329.740900000001</v>
      </c>
      <c r="F3993">
        <v>201</v>
      </c>
    </row>
    <row r="3994" spans="1:6" x14ac:dyDescent="0.3">
      <c r="A3994">
        <v>409288</v>
      </c>
      <c r="B3994" t="s">
        <v>56</v>
      </c>
      <c r="C3994">
        <v>4</v>
      </c>
      <c r="D3994" s="31">
        <v>151.46981500000001</v>
      </c>
      <c r="E3994" s="11">
        <v>17116.089199999999</v>
      </c>
      <c r="F3994">
        <v>113</v>
      </c>
    </row>
    <row r="3995" spans="1:6" x14ac:dyDescent="0.3">
      <c r="A3995">
        <v>409287</v>
      </c>
      <c r="B3995" t="s">
        <v>56</v>
      </c>
      <c r="C3995" t="s">
        <v>225</v>
      </c>
      <c r="D3995" s="31">
        <v>118.49928800000001</v>
      </c>
      <c r="E3995" s="11">
        <v>4343472.9359999998</v>
      </c>
      <c r="F3995">
        <v>36654</v>
      </c>
    </row>
    <row r="3996" spans="1:6" x14ac:dyDescent="0.3">
      <c r="A3996">
        <v>409287</v>
      </c>
      <c r="B3996" t="s">
        <v>56</v>
      </c>
      <c r="C3996">
        <v>2</v>
      </c>
      <c r="D3996" s="31">
        <v>118.00067799999999</v>
      </c>
      <c r="E3996" s="11">
        <v>2675429.3879999998</v>
      </c>
      <c r="F3996">
        <v>22673</v>
      </c>
    </row>
    <row r="3997" spans="1:6" x14ac:dyDescent="0.3">
      <c r="A3997">
        <v>409287</v>
      </c>
      <c r="B3997" t="s">
        <v>56</v>
      </c>
      <c r="C3997">
        <v>3</v>
      </c>
      <c r="D3997" s="31">
        <v>118.13499</v>
      </c>
      <c r="E3997" s="11">
        <v>2440550.7719999999</v>
      </c>
      <c r="F3997">
        <v>20659</v>
      </c>
    </row>
    <row r="3998" spans="1:6" x14ac:dyDescent="0.3">
      <c r="A3998">
        <v>409287</v>
      </c>
      <c r="B3998" t="s">
        <v>56</v>
      </c>
      <c r="C3998">
        <v>1</v>
      </c>
      <c r="D3998" s="31">
        <v>117.862368</v>
      </c>
      <c r="E3998" s="11">
        <v>1407158.8152000001</v>
      </c>
      <c r="F3998">
        <v>11939</v>
      </c>
    </row>
    <row r="3999" spans="1:6" x14ac:dyDescent="0.3">
      <c r="A3999">
        <v>409287</v>
      </c>
      <c r="B3999" t="s">
        <v>56</v>
      </c>
      <c r="C3999">
        <v>4</v>
      </c>
      <c r="D3999" s="31">
        <v>116.56580700000001</v>
      </c>
      <c r="E3999" s="11">
        <v>83461.118400000007</v>
      </c>
      <c r="F3999">
        <v>716</v>
      </c>
    </row>
    <row r="4000" spans="1:6" x14ac:dyDescent="0.3">
      <c r="A4000">
        <v>309351</v>
      </c>
      <c r="B4000" t="s">
        <v>101</v>
      </c>
      <c r="C4000" t="s">
        <v>225</v>
      </c>
      <c r="D4000" s="31">
        <v>1122.1311000000001</v>
      </c>
      <c r="E4000" s="11">
        <v>10099.179899999999</v>
      </c>
      <c r="F4000">
        <v>9</v>
      </c>
    </row>
    <row r="4001" spans="1:6" x14ac:dyDescent="0.3">
      <c r="A4001">
        <v>116060</v>
      </c>
      <c r="B4001" t="s">
        <v>68</v>
      </c>
      <c r="C4001" t="s">
        <v>225</v>
      </c>
      <c r="D4001" s="31">
        <v>20.925538</v>
      </c>
      <c r="E4001" s="11">
        <v>23855.113799999999</v>
      </c>
      <c r="F4001">
        <v>1140</v>
      </c>
    </row>
    <row r="4002" spans="1:6" x14ac:dyDescent="0.3">
      <c r="A4002">
        <v>116060</v>
      </c>
      <c r="B4002" t="s">
        <v>68</v>
      </c>
      <c r="C4002">
        <v>3</v>
      </c>
      <c r="D4002" s="31">
        <v>20.925536999999998</v>
      </c>
      <c r="E4002" s="11">
        <v>23792.336200000002</v>
      </c>
      <c r="F4002">
        <v>1137</v>
      </c>
    </row>
    <row r="4003" spans="1:6" x14ac:dyDescent="0.3">
      <c r="A4003">
        <v>116060</v>
      </c>
      <c r="B4003" t="s">
        <v>56</v>
      </c>
      <c r="C4003" t="s">
        <v>225</v>
      </c>
      <c r="D4003" s="31">
        <v>33.240699999999997</v>
      </c>
      <c r="E4003" s="11">
        <v>19146.643199999999</v>
      </c>
      <c r="F4003">
        <v>576</v>
      </c>
    </row>
    <row r="4004" spans="1:6" x14ac:dyDescent="0.3">
      <c r="A4004">
        <v>116060</v>
      </c>
      <c r="B4004" t="s">
        <v>77</v>
      </c>
      <c r="C4004">
        <v>3</v>
      </c>
      <c r="D4004" s="31">
        <v>22.615371</v>
      </c>
      <c r="E4004" s="11">
        <v>16554.451700000001</v>
      </c>
      <c r="F4004">
        <v>732</v>
      </c>
    </row>
    <row r="4005" spans="1:6" x14ac:dyDescent="0.3">
      <c r="A4005">
        <v>116060</v>
      </c>
      <c r="B4005" t="s">
        <v>56</v>
      </c>
      <c r="C4005">
        <v>3</v>
      </c>
      <c r="D4005" s="31">
        <v>33.240699999999997</v>
      </c>
      <c r="E4005" s="11">
        <v>14559.426600000001</v>
      </c>
      <c r="F4005">
        <v>438</v>
      </c>
    </row>
    <row r="4006" spans="1:6" x14ac:dyDescent="0.3">
      <c r="A4006">
        <v>116059</v>
      </c>
      <c r="B4006" t="s">
        <v>104</v>
      </c>
      <c r="C4006">
        <v>3</v>
      </c>
      <c r="D4006" s="31">
        <v>65.917968000000002</v>
      </c>
      <c r="E4006" s="11">
        <v>33750</v>
      </c>
      <c r="F4006">
        <v>512</v>
      </c>
    </row>
    <row r="4007" spans="1:6" x14ac:dyDescent="0.3">
      <c r="A4007">
        <v>116059</v>
      </c>
      <c r="B4007" t="s">
        <v>89</v>
      </c>
      <c r="C4007">
        <v>3</v>
      </c>
      <c r="D4007" s="31">
        <v>61.996907</v>
      </c>
      <c r="E4007" s="11">
        <v>18041.099999999999</v>
      </c>
      <c r="F4007">
        <v>291</v>
      </c>
    </row>
    <row r="4008" spans="1:6" x14ac:dyDescent="0.3">
      <c r="A4008">
        <v>116059</v>
      </c>
      <c r="B4008" t="s">
        <v>104</v>
      </c>
      <c r="C4008">
        <v>2</v>
      </c>
      <c r="D4008" s="31">
        <v>66.508247999999995</v>
      </c>
      <c r="E4008" s="11">
        <v>11771.96</v>
      </c>
      <c r="F4008">
        <v>177</v>
      </c>
    </row>
    <row r="4009" spans="1:6" x14ac:dyDescent="0.3">
      <c r="A4009">
        <v>116059</v>
      </c>
      <c r="B4009" t="s">
        <v>164</v>
      </c>
      <c r="C4009" t="s">
        <v>225</v>
      </c>
      <c r="D4009" s="31">
        <v>801.76842799999997</v>
      </c>
      <c r="E4009" s="11">
        <v>11224.758</v>
      </c>
      <c r="F4009">
        <v>14</v>
      </c>
    </row>
    <row r="4010" spans="1:6" x14ac:dyDescent="0.3">
      <c r="A4010">
        <v>116058</v>
      </c>
      <c r="B4010" t="s">
        <v>101</v>
      </c>
      <c r="C4010" t="s">
        <v>225</v>
      </c>
      <c r="D4010" s="31">
        <v>20.364944000000001</v>
      </c>
      <c r="E4010" s="11">
        <v>16739.9846</v>
      </c>
      <c r="F4010">
        <v>822</v>
      </c>
    </row>
    <row r="4011" spans="1:6" x14ac:dyDescent="0.3">
      <c r="A4011">
        <v>116058</v>
      </c>
      <c r="B4011" t="s">
        <v>68</v>
      </c>
      <c r="C4011" t="s">
        <v>225</v>
      </c>
      <c r="D4011" s="31">
        <v>16.7227</v>
      </c>
      <c r="E4011" s="11">
        <v>14766.1441</v>
      </c>
      <c r="F4011">
        <v>883</v>
      </c>
    </row>
    <row r="4012" spans="1:6" x14ac:dyDescent="0.3">
      <c r="A4012">
        <v>116058</v>
      </c>
      <c r="B4012" t="s">
        <v>101</v>
      </c>
      <c r="C4012">
        <v>3</v>
      </c>
      <c r="D4012" s="31">
        <v>20.409800000000001</v>
      </c>
      <c r="E4012" s="11">
        <v>13858.254199999999</v>
      </c>
      <c r="F4012">
        <v>679</v>
      </c>
    </row>
    <row r="4013" spans="1:6" x14ac:dyDescent="0.3">
      <c r="A4013">
        <v>116058</v>
      </c>
      <c r="B4013" t="s">
        <v>68</v>
      </c>
      <c r="C4013">
        <v>3</v>
      </c>
      <c r="D4013" s="31">
        <v>16.725408999999999</v>
      </c>
      <c r="E4013" s="11">
        <v>10771.1638</v>
      </c>
      <c r="F4013">
        <v>644</v>
      </c>
    </row>
    <row r="4014" spans="1:6" x14ac:dyDescent="0.3">
      <c r="A4014">
        <v>116052</v>
      </c>
      <c r="B4014" t="s">
        <v>68</v>
      </c>
      <c r="C4014" t="s">
        <v>225</v>
      </c>
      <c r="D4014" s="31">
        <v>49.274107000000001</v>
      </c>
      <c r="E4014" s="11">
        <v>160633.59099999999</v>
      </c>
      <c r="F4014">
        <v>3260</v>
      </c>
    </row>
    <row r="4015" spans="1:6" x14ac:dyDescent="0.3">
      <c r="A4015">
        <v>116052</v>
      </c>
      <c r="B4015" t="s">
        <v>68</v>
      </c>
      <c r="C4015">
        <v>3</v>
      </c>
      <c r="D4015" s="31">
        <v>49.199601999999999</v>
      </c>
      <c r="E4015" s="11">
        <v>120735.82550000001</v>
      </c>
      <c r="F4015">
        <v>2454</v>
      </c>
    </row>
    <row r="4016" spans="1:6" x14ac:dyDescent="0.3">
      <c r="A4016">
        <v>116052</v>
      </c>
      <c r="B4016" t="s">
        <v>101</v>
      </c>
      <c r="C4016">
        <v>3</v>
      </c>
      <c r="D4016" s="31">
        <v>57.295000000000002</v>
      </c>
      <c r="E4016" s="11">
        <v>120434.09</v>
      </c>
      <c r="F4016">
        <v>2102</v>
      </c>
    </row>
    <row r="4017" spans="1:6" x14ac:dyDescent="0.3">
      <c r="A4017">
        <v>116052</v>
      </c>
      <c r="B4017" t="s">
        <v>56</v>
      </c>
      <c r="C4017" t="s">
        <v>225</v>
      </c>
      <c r="D4017" s="31">
        <v>82.092646999999999</v>
      </c>
      <c r="E4017" s="11">
        <v>118213.412</v>
      </c>
      <c r="F4017">
        <v>1440</v>
      </c>
    </row>
    <row r="4018" spans="1:6" x14ac:dyDescent="0.3">
      <c r="A4018">
        <v>116052</v>
      </c>
      <c r="B4018" t="s">
        <v>77</v>
      </c>
      <c r="C4018">
        <v>3</v>
      </c>
      <c r="D4018" s="31">
        <v>55.290092999999999</v>
      </c>
      <c r="E4018" s="11">
        <v>86639.576400000005</v>
      </c>
      <c r="F4018">
        <v>1567</v>
      </c>
    </row>
    <row r="4019" spans="1:6" x14ac:dyDescent="0.3">
      <c r="A4019">
        <v>116052</v>
      </c>
      <c r="B4019" t="s">
        <v>56</v>
      </c>
      <c r="C4019">
        <v>3</v>
      </c>
      <c r="D4019" s="31">
        <v>82.223247999999998</v>
      </c>
      <c r="E4019" s="11">
        <v>73589.807000000001</v>
      </c>
      <c r="F4019">
        <v>895</v>
      </c>
    </row>
    <row r="4020" spans="1:6" x14ac:dyDescent="0.3">
      <c r="A4020">
        <v>116052</v>
      </c>
      <c r="B4020" t="s">
        <v>75</v>
      </c>
      <c r="C4020">
        <v>3</v>
      </c>
      <c r="D4020" s="31">
        <v>53.636299999999999</v>
      </c>
      <c r="E4020" s="11">
        <v>56103.569799999997</v>
      </c>
      <c r="F4020">
        <v>1046</v>
      </c>
    </row>
    <row r="4021" spans="1:6" x14ac:dyDescent="0.3">
      <c r="A4021">
        <v>116052</v>
      </c>
      <c r="B4021" t="s">
        <v>154</v>
      </c>
      <c r="C4021">
        <v>3</v>
      </c>
      <c r="D4021" s="31">
        <v>54.033997999999997</v>
      </c>
      <c r="E4021" s="11">
        <v>55438.882100000003</v>
      </c>
      <c r="F4021">
        <v>1026</v>
      </c>
    </row>
    <row r="4022" spans="1:6" x14ac:dyDescent="0.3">
      <c r="A4022">
        <v>116052</v>
      </c>
      <c r="B4022" t="s">
        <v>101</v>
      </c>
      <c r="C4022" t="s">
        <v>225</v>
      </c>
      <c r="D4022" s="31">
        <v>55.693731999999997</v>
      </c>
      <c r="E4022" s="11">
        <v>38372.981399999997</v>
      </c>
      <c r="F4022">
        <v>689</v>
      </c>
    </row>
    <row r="4023" spans="1:6" x14ac:dyDescent="0.3">
      <c r="A4023">
        <v>116052</v>
      </c>
      <c r="B4023" t="s">
        <v>42</v>
      </c>
      <c r="C4023" t="s">
        <v>225</v>
      </c>
      <c r="D4023" s="31">
        <v>52.264868</v>
      </c>
      <c r="E4023" s="11">
        <v>29163.7965</v>
      </c>
      <c r="F4023">
        <v>558</v>
      </c>
    </row>
    <row r="4024" spans="1:6" x14ac:dyDescent="0.3">
      <c r="A4024">
        <v>116052</v>
      </c>
      <c r="B4024" t="s">
        <v>154</v>
      </c>
      <c r="C4024" t="s">
        <v>225</v>
      </c>
      <c r="D4024" s="31">
        <v>53.214564000000003</v>
      </c>
      <c r="E4024" s="11">
        <v>25596.205399999999</v>
      </c>
      <c r="F4024">
        <v>481</v>
      </c>
    </row>
    <row r="4025" spans="1:6" x14ac:dyDescent="0.3">
      <c r="A4025">
        <v>116052</v>
      </c>
      <c r="B4025" t="s">
        <v>77</v>
      </c>
      <c r="C4025" t="s">
        <v>225</v>
      </c>
      <c r="D4025" s="31">
        <v>53.687010999999998</v>
      </c>
      <c r="E4025" s="11">
        <v>18307.270799999998</v>
      </c>
      <c r="F4025">
        <v>341</v>
      </c>
    </row>
    <row r="4026" spans="1:6" x14ac:dyDescent="0.3">
      <c r="A4026">
        <v>116052</v>
      </c>
      <c r="B4026" t="s">
        <v>136</v>
      </c>
      <c r="C4026">
        <v>3</v>
      </c>
      <c r="D4026" s="31">
        <v>53.888784000000001</v>
      </c>
      <c r="E4026" s="11">
        <v>17729.41</v>
      </c>
      <c r="F4026">
        <v>329</v>
      </c>
    </row>
    <row r="4027" spans="1:6" x14ac:dyDescent="0.3">
      <c r="A4027">
        <v>116052</v>
      </c>
      <c r="B4027" t="s">
        <v>104</v>
      </c>
      <c r="C4027">
        <v>3</v>
      </c>
      <c r="D4027" s="31">
        <v>78.7</v>
      </c>
      <c r="E4027" s="11">
        <v>16054.8</v>
      </c>
      <c r="F4027">
        <v>204</v>
      </c>
    </row>
    <row r="4028" spans="1:6" x14ac:dyDescent="0.3">
      <c r="A4028">
        <v>116052</v>
      </c>
      <c r="B4028" t="s">
        <v>42</v>
      </c>
      <c r="C4028">
        <v>3</v>
      </c>
      <c r="D4028" s="31">
        <v>52.916699999999999</v>
      </c>
      <c r="E4028" s="11">
        <v>15557.5098</v>
      </c>
      <c r="F4028">
        <v>294</v>
      </c>
    </row>
    <row r="4029" spans="1:6" x14ac:dyDescent="0.3">
      <c r="A4029">
        <v>116052</v>
      </c>
      <c r="B4029" t="s">
        <v>68</v>
      </c>
      <c r="C4029">
        <v>2</v>
      </c>
      <c r="D4029" s="31">
        <v>49.008496999999998</v>
      </c>
      <c r="E4029" s="11">
        <v>15388.668100000001</v>
      </c>
      <c r="F4029">
        <v>314</v>
      </c>
    </row>
    <row r="4030" spans="1:6" x14ac:dyDescent="0.3">
      <c r="A4030">
        <v>116052</v>
      </c>
      <c r="B4030" t="s">
        <v>77</v>
      </c>
      <c r="C4030">
        <v>2</v>
      </c>
      <c r="D4030" s="31">
        <v>53.584266</v>
      </c>
      <c r="E4030" s="11">
        <v>14467.752</v>
      </c>
      <c r="F4030">
        <v>270</v>
      </c>
    </row>
    <row r="4031" spans="1:6" x14ac:dyDescent="0.3">
      <c r="A4031">
        <v>116052</v>
      </c>
      <c r="B4031" t="s">
        <v>174</v>
      </c>
      <c r="C4031">
        <v>3</v>
      </c>
      <c r="D4031" s="31">
        <v>64.96875</v>
      </c>
      <c r="E4031" s="11">
        <v>12474</v>
      </c>
      <c r="F4031">
        <v>192</v>
      </c>
    </row>
    <row r="4032" spans="1:6" x14ac:dyDescent="0.3">
      <c r="A4032">
        <v>116051</v>
      </c>
      <c r="B4032" t="s">
        <v>68</v>
      </c>
      <c r="C4032" t="s">
        <v>225</v>
      </c>
      <c r="D4032" s="31">
        <v>83.193299999999994</v>
      </c>
      <c r="E4032" s="11">
        <v>15224.373900000001</v>
      </c>
      <c r="F4032">
        <v>183</v>
      </c>
    </row>
    <row r="4033" spans="1:6" x14ac:dyDescent="0.3">
      <c r="A4033">
        <v>116050</v>
      </c>
      <c r="B4033" t="s">
        <v>104</v>
      </c>
      <c r="C4033">
        <v>3</v>
      </c>
      <c r="D4033" s="31">
        <v>119.531488</v>
      </c>
      <c r="E4033" s="11">
        <v>187903.5</v>
      </c>
      <c r="F4033">
        <v>1572</v>
      </c>
    </row>
    <row r="4034" spans="1:6" x14ac:dyDescent="0.3">
      <c r="A4034">
        <v>116050</v>
      </c>
      <c r="B4034" t="s">
        <v>68</v>
      </c>
      <c r="C4034" t="s">
        <v>225</v>
      </c>
      <c r="D4034" s="31">
        <v>83.008792</v>
      </c>
      <c r="E4034" s="11">
        <v>168424.83929999999</v>
      </c>
      <c r="F4034">
        <v>2029</v>
      </c>
    </row>
    <row r="4035" spans="1:6" x14ac:dyDescent="0.3">
      <c r="A4035">
        <v>116050</v>
      </c>
      <c r="B4035" t="s">
        <v>101</v>
      </c>
      <c r="C4035">
        <v>3</v>
      </c>
      <c r="D4035" s="31">
        <v>99.203794000000002</v>
      </c>
      <c r="E4035" s="11">
        <v>124599.966</v>
      </c>
      <c r="F4035">
        <v>1256</v>
      </c>
    </row>
    <row r="4036" spans="1:6" x14ac:dyDescent="0.3">
      <c r="A4036">
        <v>116050</v>
      </c>
      <c r="B4036" t="s">
        <v>68</v>
      </c>
      <c r="C4036">
        <v>3</v>
      </c>
      <c r="D4036" s="31">
        <v>82.801792000000006</v>
      </c>
      <c r="E4036" s="11">
        <v>123457.4724</v>
      </c>
      <c r="F4036">
        <v>1491</v>
      </c>
    </row>
    <row r="4037" spans="1:6" x14ac:dyDescent="0.3">
      <c r="A4037">
        <v>116050</v>
      </c>
      <c r="B4037" t="s">
        <v>104</v>
      </c>
      <c r="C4037">
        <v>2</v>
      </c>
      <c r="D4037" s="31">
        <v>119.67275100000001</v>
      </c>
      <c r="E4037" s="11">
        <v>111774.35</v>
      </c>
      <c r="F4037">
        <v>934</v>
      </c>
    </row>
    <row r="4038" spans="1:6" x14ac:dyDescent="0.3">
      <c r="A4038">
        <v>116050</v>
      </c>
      <c r="B4038" t="s">
        <v>56</v>
      </c>
      <c r="C4038" t="s">
        <v>225</v>
      </c>
      <c r="D4038" s="31">
        <v>147.853475</v>
      </c>
      <c r="E4038" s="11">
        <v>75848.832999999999</v>
      </c>
      <c r="F4038">
        <v>513</v>
      </c>
    </row>
    <row r="4039" spans="1:6" x14ac:dyDescent="0.3">
      <c r="A4039">
        <v>116050</v>
      </c>
      <c r="B4039" t="s">
        <v>68</v>
      </c>
      <c r="C4039">
        <v>4</v>
      </c>
      <c r="D4039" s="31">
        <v>83.193299999999994</v>
      </c>
      <c r="E4039" s="11">
        <v>74208.423599999995</v>
      </c>
      <c r="F4039">
        <v>892</v>
      </c>
    </row>
    <row r="4040" spans="1:6" x14ac:dyDescent="0.3">
      <c r="A4040">
        <v>116050</v>
      </c>
      <c r="B4040" t="s">
        <v>56</v>
      </c>
      <c r="C4040">
        <v>3</v>
      </c>
      <c r="D4040" s="31">
        <v>147.642323</v>
      </c>
      <c r="E4040" s="11">
        <v>63486.199000000001</v>
      </c>
      <c r="F4040">
        <v>430</v>
      </c>
    </row>
    <row r="4041" spans="1:6" x14ac:dyDescent="0.3">
      <c r="A4041">
        <v>116050</v>
      </c>
      <c r="B4041" t="s">
        <v>77</v>
      </c>
      <c r="C4041">
        <v>3</v>
      </c>
      <c r="D4041" s="31">
        <v>87.498896000000002</v>
      </c>
      <c r="E4041" s="11">
        <v>58974.256200000003</v>
      </c>
      <c r="F4041">
        <v>674</v>
      </c>
    </row>
    <row r="4042" spans="1:6" x14ac:dyDescent="0.3">
      <c r="A4042">
        <v>116050</v>
      </c>
      <c r="B4042" t="s">
        <v>101</v>
      </c>
      <c r="C4042" t="s">
        <v>225</v>
      </c>
      <c r="D4042" s="31">
        <v>95.532432</v>
      </c>
      <c r="E4042" s="11">
        <v>51969.643100000001</v>
      </c>
      <c r="F4042">
        <v>544</v>
      </c>
    </row>
    <row r="4043" spans="1:6" x14ac:dyDescent="0.3">
      <c r="A4043">
        <v>116050</v>
      </c>
      <c r="B4043" t="s">
        <v>75</v>
      </c>
      <c r="C4043">
        <v>3</v>
      </c>
      <c r="D4043" s="31">
        <v>90.826400000000007</v>
      </c>
      <c r="E4043" s="11">
        <v>47774.686399999999</v>
      </c>
      <c r="F4043">
        <v>526</v>
      </c>
    </row>
    <row r="4044" spans="1:6" x14ac:dyDescent="0.3">
      <c r="A4044">
        <v>116050</v>
      </c>
      <c r="B4044" t="s">
        <v>154</v>
      </c>
      <c r="C4044">
        <v>3</v>
      </c>
      <c r="D4044" s="31">
        <v>84.397137999999998</v>
      </c>
      <c r="E4044" s="11">
        <v>34180.841200000003</v>
      </c>
      <c r="F4044">
        <v>405</v>
      </c>
    </row>
    <row r="4045" spans="1:6" x14ac:dyDescent="0.3">
      <c r="A4045">
        <v>116050</v>
      </c>
      <c r="B4045" t="s">
        <v>104</v>
      </c>
      <c r="C4045">
        <v>1</v>
      </c>
      <c r="D4045" s="31">
        <v>118.95403899999999</v>
      </c>
      <c r="E4045" s="11">
        <v>30333.279999999999</v>
      </c>
      <c r="F4045">
        <v>255</v>
      </c>
    </row>
    <row r="4046" spans="1:6" x14ac:dyDescent="0.3">
      <c r="A4046">
        <v>116050</v>
      </c>
      <c r="B4046" t="s">
        <v>68</v>
      </c>
      <c r="C4046">
        <v>2</v>
      </c>
      <c r="D4046" s="31">
        <v>80.045445000000001</v>
      </c>
      <c r="E4046" s="11">
        <v>29616.8148</v>
      </c>
      <c r="F4046">
        <v>370</v>
      </c>
    </row>
    <row r="4047" spans="1:6" x14ac:dyDescent="0.3">
      <c r="A4047">
        <v>116050</v>
      </c>
      <c r="B4047" t="s">
        <v>89</v>
      </c>
      <c r="C4047">
        <v>3</v>
      </c>
      <c r="D4047" s="31">
        <v>105.00399</v>
      </c>
      <c r="E4047" s="11">
        <v>27196.033500000001</v>
      </c>
      <c r="F4047">
        <v>259</v>
      </c>
    </row>
    <row r="4048" spans="1:6" x14ac:dyDescent="0.3">
      <c r="A4048">
        <v>116050</v>
      </c>
      <c r="B4048" t="s">
        <v>136</v>
      </c>
      <c r="C4048">
        <v>3</v>
      </c>
      <c r="D4048" s="31">
        <v>102.31931899999999</v>
      </c>
      <c r="E4048" s="11">
        <v>26296.064999999999</v>
      </c>
      <c r="F4048">
        <v>257</v>
      </c>
    </row>
    <row r="4049" spans="1:6" x14ac:dyDescent="0.3">
      <c r="A4049">
        <v>116050</v>
      </c>
      <c r="B4049" t="s">
        <v>42</v>
      </c>
      <c r="C4049" t="s">
        <v>225</v>
      </c>
      <c r="D4049" s="31">
        <v>87.346081999999996</v>
      </c>
      <c r="E4049" s="11">
        <v>24282.210800000001</v>
      </c>
      <c r="F4049">
        <v>278</v>
      </c>
    </row>
    <row r="4050" spans="1:6" x14ac:dyDescent="0.3">
      <c r="A4050">
        <v>116050</v>
      </c>
      <c r="B4050" t="s">
        <v>56</v>
      </c>
      <c r="C4050">
        <v>4</v>
      </c>
      <c r="D4050" s="31">
        <v>147.056355</v>
      </c>
      <c r="E4050" s="11">
        <v>23970.186000000002</v>
      </c>
      <c r="F4050">
        <v>163</v>
      </c>
    </row>
    <row r="4051" spans="1:6" x14ac:dyDescent="0.3">
      <c r="A4051">
        <v>116050</v>
      </c>
      <c r="B4051" t="s">
        <v>104</v>
      </c>
      <c r="C4051" t="s">
        <v>225</v>
      </c>
      <c r="D4051" s="31">
        <v>129.01811599999999</v>
      </c>
      <c r="E4051" s="11">
        <v>22836.206600000001</v>
      </c>
      <c r="F4051">
        <v>177</v>
      </c>
    </row>
    <row r="4052" spans="1:6" x14ac:dyDescent="0.3">
      <c r="A4052">
        <v>116050</v>
      </c>
      <c r="B4052" t="s">
        <v>101</v>
      </c>
      <c r="C4052">
        <v>1</v>
      </c>
      <c r="D4052" s="31">
        <v>99.226264</v>
      </c>
      <c r="E4052" s="11">
        <v>21234.420600000001</v>
      </c>
      <c r="F4052">
        <v>214</v>
      </c>
    </row>
    <row r="4053" spans="1:6" x14ac:dyDescent="0.3">
      <c r="A4053">
        <v>116050</v>
      </c>
      <c r="B4053" t="s">
        <v>68</v>
      </c>
      <c r="C4053">
        <v>1</v>
      </c>
      <c r="D4053" s="31">
        <v>83.193299999999994</v>
      </c>
      <c r="E4053" s="11">
        <v>21214.291499999999</v>
      </c>
      <c r="F4053">
        <v>255</v>
      </c>
    </row>
    <row r="4054" spans="1:6" x14ac:dyDescent="0.3">
      <c r="A4054">
        <v>116050</v>
      </c>
      <c r="B4054" t="s">
        <v>154</v>
      </c>
      <c r="C4054" t="s">
        <v>225</v>
      </c>
      <c r="D4054" s="31">
        <v>86.679548999999994</v>
      </c>
      <c r="E4054" s="11">
        <v>18549.423500000001</v>
      </c>
      <c r="F4054">
        <v>214</v>
      </c>
    </row>
    <row r="4055" spans="1:6" x14ac:dyDescent="0.3">
      <c r="A4055">
        <v>116050</v>
      </c>
      <c r="B4055" t="s">
        <v>101</v>
      </c>
      <c r="C4055">
        <v>4</v>
      </c>
      <c r="D4055" s="31">
        <v>99.208085999999994</v>
      </c>
      <c r="E4055" s="11">
        <v>17559.831300000002</v>
      </c>
      <c r="F4055">
        <v>177</v>
      </c>
    </row>
    <row r="4056" spans="1:6" x14ac:dyDescent="0.3">
      <c r="A4056">
        <v>116050</v>
      </c>
      <c r="B4056" t="s">
        <v>42</v>
      </c>
      <c r="C4056">
        <v>3</v>
      </c>
      <c r="D4056" s="31">
        <v>88.333299999999994</v>
      </c>
      <c r="E4056" s="11">
        <v>17489.993399999999</v>
      </c>
      <c r="F4056">
        <v>198</v>
      </c>
    </row>
    <row r="4057" spans="1:6" x14ac:dyDescent="0.3">
      <c r="A4057">
        <v>116050</v>
      </c>
      <c r="B4057" t="s">
        <v>101</v>
      </c>
      <c r="C4057">
        <v>2</v>
      </c>
      <c r="D4057" s="31">
        <v>99.235617000000005</v>
      </c>
      <c r="E4057" s="11">
        <v>16175.4056</v>
      </c>
      <c r="F4057">
        <v>163</v>
      </c>
    </row>
    <row r="4058" spans="1:6" x14ac:dyDescent="0.3">
      <c r="A4058">
        <v>116050</v>
      </c>
      <c r="B4058" t="s">
        <v>77</v>
      </c>
      <c r="C4058" t="s">
        <v>225</v>
      </c>
      <c r="D4058" s="31">
        <v>86.366816999999998</v>
      </c>
      <c r="E4058" s="11">
        <v>14077.7912</v>
      </c>
      <c r="F4058">
        <v>163</v>
      </c>
    </row>
    <row r="4059" spans="1:6" x14ac:dyDescent="0.3">
      <c r="A4059">
        <v>116050</v>
      </c>
      <c r="B4059" t="s">
        <v>174</v>
      </c>
      <c r="C4059" t="s">
        <v>225</v>
      </c>
      <c r="D4059" s="31">
        <v>92.570283000000003</v>
      </c>
      <c r="E4059" s="11">
        <v>14070.6831</v>
      </c>
      <c r="F4059">
        <v>152</v>
      </c>
    </row>
    <row r="4060" spans="1:6" x14ac:dyDescent="0.3">
      <c r="A4060">
        <v>116050</v>
      </c>
      <c r="B4060" t="s">
        <v>56</v>
      </c>
      <c r="C4060">
        <v>2</v>
      </c>
      <c r="D4060" s="31">
        <v>148.05549999999999</v>
      </c>
      <c r="E4060" s="11">
        <v>13324.995000000001</v>
      </c>
      <c r="F4060">
        <v>90</v>
      </c>
    </row>
    <row r="4061" spans="1:6" x14ac:dyDescent="0.3">
      <c r="A4061">
        <v>116050</v>
      </c>
      <c r="B4061" t="s">
        <v>174</v>
      </c>
      <c r="C4061">
        <v>3</v>
      </c>
      <c r="D4061" s="31">
        <v>116.16666600000001</v>
      </c>
      <c r="E4061" s="11">
        <v>12546</v>
      </c>
      <c r="F4061">
        <v>108</v>
      </c>
    </row>
    <row r="4062" spans="1:6" x14ac:dyDescent="0.3">
      <c r="A4062">
        <v>116050</v>
      </c>
      <c r="B4062" t="s">
        <v>77</v>
      </c>
      <c r="C4062">
        <v>2</v>
      </c>
      <c r="D4062" s="31">
        <v>88.004335999999995</v>
      </c>
      <c r="E4062" s="11">
        <v>10736.529</v>
      </c>
      <c r="F4062">
        <v>122</v>
      </c>
    </row>
    <row r="4063" spans="1:6" x14ac:dyDescent="0.3">
      <c r="A4063">
        <v>116050</v>
      </c>
      <c r="B4063" t="s">
        <v>144</v>
      </c>
      <c r="C4063">
        <v>3</v>
      </c>
      <c r="D4063" s="31">
        <v>87.4435</v>
      </c>
      <c r="E4063" s="11">
        <v>10580.663500000001</v>
      </c>
      <c r="F4063">
        <v>121</v>
      </c>
    </row>
    <row r="4064" spans="1:6" x14ac:dyDescent="0.3">
      <c r="A4064">
        <v>116050</v>
      </c>
      <c r="B4064" t="s">
        <v>136</v>
      </c>
      <c r="C4064" t="s">
        <v>225</v>
      </c>
      <c r="D4064" s="31">
        <v>98.112964000000005</v>
      </c>
      <c r="E4064" s="11">
        <v>10203.748299999999</v>
      </c>
      <c r="F4064">
        <v>104</v>
      </c>
    </row>
    <row r="4065" spans="1:6" x14ac:dyDescent="0.3">
      <c r="A4065">
        <v>116048</v>
      </c>
      <c r="B4065" t="s">
        <v>68</v>
      </c>
      <c r="C4065" t="s">
        <v>225</v>
      </c>
      <c r="D4065" s="31">
        <v>22.616316999999999</v>
      </c>
      <c r="E4065" s="11">
        <v>72620.994699999996</v>
      </c>
      <c r="F4065">
        <v>3211</v>
      </c>
    </row>
    <row r="4066" spans="1:6" x14ac:dyDescent="0.3">
      <c r="A4066">
        <v>116048</v>
      </c>
      <c r="B4066" t="s">
        <v>68</v>
      </c>
      <c r="C4066">
        <v>3</v>
      </c>
      <c r="D4066" s="31">
        <v>22.44463</v>
      </c>
      <c r="E4066" s="11">
        <v>64775.2045</v>
      </c>
      <c r="F4066">
        <v>2886</v>
      </c>
    </row>
    <row r="4067" spans="1:6" x14ac:dyDescent="0.3">
      <c r="A4067">
        <v>116048</v>
      </c>
      <c r="B4067" t="s">
        <v>75</v>
      </c>
      <c r="C4067">
        <v>3</v>
      </c>
      <c r="D4067" s="31">
        <v>24.709427000000002</v>
      </c>
      <c r="E4067" s="11">
        <v>40894.102800000001</v>
      </c>
      <c r="F4067">
        <v>1655</v>
      </c>
    </row>
    <row r="4068" spans="1:6" x14ac:dyDescent="0.3">
      <c r="A4068">
        <v>116048</v>
      </c>
      <c r="B4068" t="s">
        <v>101</v>
      </c>
      <c r="C4068">
        <v>3</v>
      </c>
      <c r="D4068" s="31">
        <v>26.926210999999999</v>
      </c>
      <c r="E4068" s="11">
        <v>40335.464899999999</v>
      </c>
      <c r="F4068">
        <v>1498</v>
      </c>
    </row>
    <row r="4069" spans="1:6" x14ac:dyDescent="0.3">
      <c r="A4069">
        <v>116048</v>
      </c>
      <c r="B4069" t="s">
        <v>56</v>
      </c>
      <c r="C4069" t="s">
        <v>225</v>
      </c>
      <c r="D4069" s="31">
        <v>36.966219000000002</v>
      </c>
      <c r="E4069" s="11">
        <v>39221.1584</v>
      </c>
      <c r="F4069">
        <v>1061</v>
      </c>
    </row>
    <row r="4070" spans="1:6" x14ac:dyDescent="0.3">
      <c r="A4070">
        <v>116048</v>
      </c>
      <c r="B4070" t="s">
        <v>56</v>
      </c>
      <c r="C4070">
        <v>3</v>
      </c>
      <c r="D4070" s="31">
        <v>36.963873999999997</v>
      </c>
      <c r="E4070" s="11">
        <v>35152.644399999997</v>
      </c>
      <c r="F4070">
        <v>951</v>
      </c>
    </row>
    <row r="4071" spans="1:6" x14ac:dyDescent="0.3">
      <c r="A4071">
        <v>116048</v>
      </c>
      <c r="B4071" t="s">
        <v>77</v>
      </c>
      <c r="C4071">
        <v>3</v>
      </c>
      <c r="D4071" s="31">
        <v>24.436906</v>
      </c>
      <c r="E4071" s="11">
        <v>30106.269</v>
      </c>
      <c r="F4071">
        <v>1232</v>
      </c>
    </row>
    <row r="4072" spans="1:6" x14ac:dyDescent="0.3">
      <c r="A4072">
        <v>116048</v>
      </c>
      <c r="B4072" t="s">
        <v>101</v>
      </c>
      <c r="C4072" t="s">
        <v>225</v>
      </c>
      <c r="D4072" s="31">
        <v>26.747730000000001</v>
      </c>
      <c r="E4072" s="11">
        <v>16637.088400000001</v>
      </c>
      <c r="F4072">
        <v>622</v>
      </c>
    </row>
    <row r="4073" spans="1:6" x14ac:dyDescent="0.3">
      <c r="A4073">
        <v>116048</v>
      </c>
      <c r="B4073" t="s">
        <v>42</v>
      </c>
      <c r="C4073" t="s">
        <v>225</v>
      </c>
      <c r="D4073" s="31">
        <v>23.782146000000001</v>
      </c>
      <c r="E4073" s="11">
        <v>15648.6525</v>
      </c>
      <c r="F4073">
        <v>658</v>
      </c>
    </row>
    <row r="4074" spans="1:6" x14ac:dyDescent="0.3">
      <c r="A4074">
        <v>116048</v>
      </c>
      <c r="B4074" t="s">
        <v>154</v>
      </c>
      <c r="C4074">
        <v>3</v>
      </c>
      <c r="D4074" s="31">
        <v>24.719121000000001</v>
      </c>
      <c r="E4074" s="11">
        <v>14955.068799999999</v>
      </c>
      <c r="F4074">
        <v>605</v>
      </c>
    </row>
    <row r="4075" spans="1:6" x14ac:dyDescent="0.3">
      <c r="A4075">
        <v>116048</v>
      </c>
      <c r="B4075" t="s">
        <v>42</v>
      </c>
      <c r="C4075">
        <v>3</v>
      </c>
      <c r="D4075" s="31">
        <v>24.123353000000002</v>
      </c>
      <c r="E4075" s="11">
        <v>10927.879000000001</v>
      </c>
      <c r="F4075">
        <v>453</v>
      </c>
    </row>
    <row r="4076" spans="1:6" x14ac:dyDescent="0.3">
      <c r="A4076">
        <v>116047</v>
      </c>
      <c r="B4076" t="s">
        <v>68</v>
      </c>
      <c r="C4076" t="s">
        <v>225</v>
      </c>
      <c r="D4076" s="31">
        <v>29.170445999999998</v>
      </c>
      <c r="E4076" s="11">
        <v>43522.306799999998</v>
      </c>
      <c r="F4076">
        <v>1492</v>
      </c>
    </row>
    <row r="4077" spans="1:6" x14ac:dyDescent="0.3">
      <c r="A4077">
        <v>116047</v>
      </c>
      <c r="B4077" t="s">
        <v>56</v>
      </c>
      <c r="C4077" t="s">
        <v>225</v>
      </c>
      <c r="D4077" s="31">
        <v>48.286543999999999</v>
      </c>
      <c r="E4077" s="11">
        <v>33559.148500000003</v>
      </c>
      <c r="F4077">
        <v>695</v>
      </c>
    </row>
    <row r="4078" spans="1:6" x14ac:dyDescent="0.3">
      <c r="A4078">
        <v>116047</v>
      </c>
      <c r="B4078" t="s">
        <v>68</v>
      </c>
      <c r="C4078">
        <v>3</v>
      </c>
      <c r="D4078" s="31">
        <v>29.071114000000001</v>
      </c>
      <c r="E4078" s="11">
        <v>33228.284099999997</v>
      </c>
      <c r="F4078">
        <v>1143</v>
      </c>
    </row>
    <row r="4079" spans="1:6" x14ac:dyDescent="0.3">
      <c r="A4079">
        <v>116047</v>
      </c>
      <c r="B4079" t="s">
        <v>101</v>
      </c>
      <c r="C4079">
        <v>3</v>
      </c>
      <c r="D4079" s="31">
        <v>34.420079999999999</v>
      </c>
      <c r="E4079" s="11">
        <v>22751.673500000001</v>
      </c>
      <c r="F4079">
        <v>661</v>
      </c>
    </row>
    <row r="4080" spans="1:6" x14ac:dyDescent="0.3">
      <c r="A4080">
        <v>116047</v>
      </c>
      <c r="B4080" t="s">
        <v>77</v>
      </c>
      <c r="C4080">
        <v>3</v>
      </c>
      <c r="D4080" s="31">
        <v>29.286517</v>
      </c>
      <c r="E4080" s="11">
        <v>21613.4496</v>
      </c>
      <c r="F4080">
        <v>738</v>
      </c>
    </row>
    <row r="4081" spans="1:6" x14ac:dyDescent="0.3">
      <c r="A4081">
        <v>116047</v>
      </c>
      <c r="B4081" t="s">
        <v>56</v>
      </c>
      <c r="C4081">
        <v>3</v>
      </c>
      <c r="D4081" s="31">
        <v>48.366261999999999</v>
      </c>
      <c r="E4081" s="11">
        <v>19636.702399999998</v>
      </c>
      <c r="F4081">
        <v>406</v>
      </c>
    </row>
    <row r="4082" spans="1:6" x14ac:dyDescent="0.3">
      <c r="A4082">
        <v>116047</v>
      </c>
      <c r="B4082" t="s">
        <v>154</v>
      </c>
      <c r="C4082">
        <v>3</v>
      </c>
      <c r="D4082" s="31">
        <v>34.417366000000001</v>
      </c>
      <c r="E4082" s="11">
        <v>17139.848399999999</v>
      </c>
      <c r="F4082">
        <v>498</v>
      </c>
    </row>
    <row r="4083" spans="1:6" x14ac:dyDescent="0.3">
      <c r="A4083">
        <v>116047</v>
      </c>
      <c r="B4083" t="s">
        <v>42</v>
      </c>
      <c r="C4083" t="s">
        <v>225</v>
      </c>
      <c r="D4083" s="31">
        <v>30.777643999999999</v>
      </c>
      <c r="E4083" s="11">
        <v>11110.729600000001</v>
      </c>
      <c r="F4083">
        <v>361</v>
      </c>
    </row>
    <row r="4084" spans="1:6" x14ac:dyDescent="0.3">
      <c r="A4084">
        <v>116046</v>
      </c>
      <c r="B4084" t="s">
        <v>68</v>
      </c>
      <c r="C4084" t="s">
        <v>225</v>
      </c>
      <c r="D4084" s="31">
        <v>25.003910999999999</v>
      </c>
      <c r="E4084" s="11">
        <v>104866.4062</v>
      </c>
      <c r="F4084">
        <v>4194</v>
      </c>
    </row>
    <row r="4085" spans="1:6" x14ac:dyDescent="0.3">
      <c r="A4085">
        <v>116046</v>
      </c>
      <c r="B4085" t="s">
        <v>68</v>
      </c>
      <c r="C4085">
        <v>3</v>
      </c>
      <c r="D4085" s="31">
        <v>24.910492999999999</v>
      </c>
      <c r="E4085" s="11">
        <v>78667.338000000003</v>
      </c>
      <c r="F4085">
        <v>3158</v>
      </c>
    </row>
    <row r="4086" spans="1:6" x14ac:dyDescent="0.3">
      <c r="A4086">
        <v>116046</v>
      </c>
      <c r="B4086" t="s">
        <v>56</v>
      </c>
      <c r="C4086" t="s">
        <v>225</v>
      </c>
      <c r="D4086" s="31">
        <v>41.465290000000003</v>
      </c>
      <c r="E4086" s="11">
        <v>58673.386200000001</v>
      </c>
      <c r="F4086">
        <v>1415</v>
      </c>
    </row>
    <row r="4087" spans="1:6" x14ac:dyDescent="0.3">
      <c r="A4087">
        <v>116046</v>
      </c>
      <c r="B4087" t="s">
        <v>77</v>
      </c>
      <c r="C4087">
        <v>3</v>
      </c>
      <c r="D4087" s="31">
        <v>26.356722999999999</v>
      </c>
      <c r="E4087" s="11">
        <v>46756.8272</v>
      </c>
      <c r="F4087">
        <v>1774</v>
      </c>
    </row>
    <row r="4088" spans="1:6" x14ac:dyDescent="0.3">
      <c r="A4088">
        <v>116046</v>
      </c>
      <c r="B4088" t="s">
        <v>154</v>
      </c>
      <c r="C4088">
        <v>3</v>
      </c>
      <c r="D4088" s="31">
        <v>29.285978</v>
      </c>
      <c r="E4088" s="11">
        <v>36080.325199999999</v>
      </c>
      <c r="F4088">
        <v>1232</v>
      </c>
    </row>
    <row r="4089" spans="1:6" x14ac:dyDescent="0.3">
      <c r="A4089">
        <v>116046</v>
      </c>
      <c r="B4089" t="s">
        <v>56</v>
      </c>
      <c r="C4089">
        <v>3</v>
      </c>
      <c r="D4089" s="31">
        <v>41.504043000000003</v>
      </c>
      <c r="E4089" s="11">
        <v>34531.364399999999</v>
      </c>
      <c r="F4089">
        <v>832</v>
      </c>
    </row>
    <row r="4090" spans="1:6" x14ac:dyDescent="0.3">
      <c r="A4090">
        <v>116046</v>
      </c>
      <c r="B4090" t="s">
        <v>101</v>
      </c>
      <c r="C4090">
        <v>3</v>
      </c>
      <c r="D4090" s="31">
        <v>29.495996999999999</v>
      </c>
      <c r="E4090" s="11">
        <v>27726.237799999999</v>
      </c>
      <c r="F4090">
        <v>940</v>
      </c>
    </row>
    <row r="4091" spans="1:6" x14ac:dyDescent="0.3">
      <c r="A4091">
        <v>116046</v>
      </c>
      <c r="B4091" t="s">
        <v>42</v>
      </c>
      <c r="C4091" t="s">
        <v>225</v>
      </c>
      <c r="D4091" s="31">
        <v>26.44135</v>
      </c>
      <c r="E4091" s="11">
        <v>23797.2153</v>
      </c>
      <c r="F4091">
        <v>900</v>
      </c>
    </row>
    <row r="4092" spans="1:6" x14ac:dyDescent="0.3">
      <c r="A4092">
        <v>116046</v>
      </c>
      <c r="B4092" t="s">
        <v>75</v>
      </c>
      <c r="C4092">
        <v>3</v>
      </c>
      <c r="D4092" s="31">
        <v>27.190100000000001</v>
      </c>
      <c r="E4092" s="11">
        <v>17102.572899999999</v>
      </c>
      <c r="F4092">
        <v>629</v>
      </c>
    </row>
    <row r="4093" spans="1:6" x14ac:dyDescent="0.3">
      <c r="A4093">
        <v>116046</v>
      </c>
      <c r="B4093" t="s">
        <v>154</v>
      </c>
      <c r="C4093" t="s">
        <v>225</v>
      </c>
      <c r="D4093" s="31">
        <v>29.499901000000001</v>
      </c>
      <c r="E4093" s="11">
        <v>15133.4493</v>
      </c>
      <c r="F4093">
        <v>513</v>
      </c>
    </row>
    <row r="4094" spans="1:6" x14ac:dyDescent="0.3">
      <c r="A4094">
        <v>116046</v>
      </c>
      <c r="B4094" t="s">
        <v>42</v>
      </c>
      <c r="C4094">
        <v>3</v>
      </c>
      <c r="D4094" s="31">
        <v>26.668050999999998</v>
      </c>
      <c r="E4094" s="11">
        <v>13414.0299</v>
      </c>
      <c r="F4094">
        <v>503</v>
      </c>
    </row>
    <row r="4095" spans="1:6" x14ac:dyDescent="0.3">
      <c r="A4095">
        <v>116046</v>
      </c>
      <c r="B4095" t="s">
        <v>77</v>
      </c>
      <c r="C4095" t="s">
        <v>225</v>
      </c>
      <c r="D4095" s="31">
        <v>24.286984</v>
      </c>
      <c r="E4095" s="11">
        <v>12240.64</v>
      </c>
      <c r="F4095">
        <v>504</v>
      </c>
    </row>
    <row r="4096" spans="1:6" x14ac:dyDescent="0.3">
      <c r="A4096">
        <v>116046</v>
      </c>
      <c r="B4096" t="s">
        <v>68</v>
      </c>
      <c r="C4096">
        <v>2</v>
      </c>
      <c r="D4096" s="31">
        <v>25.128755999999999</v>
      </c>
      <c r="E4096" s="11">
        <v>11835.6445</v>
      </c>
      <c r="F4096">
        <v>471</v>
      </c>
    </row>
    <row r="4097" spans="1:6" x14ac:dyDescent="0.3">
      <c r="A4097">
        <v>116046</v>
      </c>
      <c r="B4097" t="s">
        <v>104</v>
      </c>
      <c r="C4097">
        <v>3</v>
      </c>
      <c r="D4097" s="31">
        <v>39.83</v>
      </c>
      <c r="E4097" s="11">
        <v>10076.99</v>
      </c>
      <c r="F4097">
        <v>253</v>
      </c>
    </row>
    <row r="4098" spans="1:6" x14ac:dyDescent="0.3">
      <c r="A4098">
        <v>116042</v>
      </c>
      <c r="B4098" t="s">
        <v>56</v>
      </c>
      <c r="C4098" t="s">
        <v>225</v>
      </c>
      <c r="D4098" s="31">
        <v>73.981399999999994</v>
      </c>
      <c r="E4098" s="11">
        <v>28852.745999999999</v>
      </c>
      <c r="F4098">
        <v>390</v>
      </c>
    </row>
    <row r="4099" spans="1:6" x14ac:dyDescent="0.3">
      <c r="A4099">
        <v>116041</v>
      </c>
      <c r="B4099" t="s">
        <v>68</v>
      </c>
      <c r="C4099" t="s">
        <v>225</v>
      </c>
      <c r="D4099" s="31">
        <v>44.046188000000001</v>
      </c>
      <c r="E4099" s="11">
        <v>231726.99549999999</v>
      </c>
      <c r="F4099">
        <v>5261</v>
      </c>
    </row>
    <row r="4100" spans="1:6" x14ac:dyDescent="0.3">
      <c r="A4100">
        <v>116041</v>
      </c>
      <c r="B4100" t="s">
        <v>56</v>
      </c>
      <c r="C4100" t="s">
        <v>225</v>
      </c>
      <c r="D4100" s="31">
        <v>91.284709000000007</v>
      </c>
      <c r="E4100" s="11">
        <v>160204.6654</v>
      </c>
      <c r="F4100">
        <v>1755</v>
      </c>
    </row>
    <row r="4101" spans="1:6" x14ac:dyDescent="0.3">
      <c r="A4101">
        <v>116041</v>
      </c>
      <c r="B4101" t="s">
        <v>68</v>
      </c>
      <c r="C4101">
        <v>3</v>
      </c>
      <c r="D4101" s="31">
        <v>44.098882000000003</v>
      </c>
      <c r="E4101" s="11">
        <v>153728.70449999999</v>
      </c>
      <c r="F4101">
        <v>3486</v>
      </c>
    </row>
    <row r="4102" spans="1:6" x14ac:dyDescent="0.3">
      <c r="A4102">
        <v>116041</v>
      </c>
      <c r="B4102" t="s">
        <v>56</v>
      </c>
      <c r="C4102">
        <v>3</v>
      </c>
      <c r="D4102" s="31">
        <v>91.513728999999998</v>
      </c>
      <c r="E4102" s="11">
        <v>98560.286399999997</v>
      </c>
      <c r="F4102">
        <v>1077</v>
      </c>
    </row>
    <row r="4103" spans="1:6" x14ac:dyDescent="0.3">
      <c r="A4103">
        <v>116041</v>
      </c>
      <c r="B4103" t="s">
        <v>77</v>
      </c>
      <c r="C4103">
        <v>3</v>
      </c>
      <c r="D4103" s="31">
        <v>45.789931000000003</v>
      </c>
      <c r="E4103" s="11">
        <v>66715.930399999997</v>
      </c>
      <c r="F4103">
        <v>1457</v>
      </c>
    </row>
    <row r="4104" spans="1:6" x14ac:dyDescent="0.3">
      <c r="A4104">
        <v>116041</v>
      </c>
      <c r="B4104" t="s">
        <v>75</v>
      </c>
      <c r="C4104">
        <v>3</v>
      </c>
      <c r="D4104" s="31">
        <v>49.046349999999997</v>
      </c>
      <c r="E4104" s="11">
        <v>65084.507299999997</v>
      </c>
      <c r="F4104">
        <v>1327</v>
      </c>
    </row>
    <row r="4105" spans="1:6" x14ac:dyDescent="0.3">
      <c r="A4105">
        <v>116041</v>
      </c>
      <c r="B4105" t="s">
        <v>101</v>
      </c>
      <c r="C4105">
        <v>3</v>
      </c>
      <c r="D4105" s="31">
        <v>52.973118999999997</v>
      </c>
      <c r="E4105" s="11">
        <v>64733.152199999997</v>
      </c>
      <c r="F4105">
        <v>1222</v>
      </c>
    </row>
    <row r="4106" spans="1:6" x14ac:dyDescent="0.3">
      <c r="A4106">
        <v>116041</v>
      </c>
      <c r="B4106" t="s">
        <v>154</v>
      </c>
      <c r="C4106">
        <v>3</v>
      </c>
      <c r="D4106" s="31">
        <v>49.419082000000003</v>
      </c>
      <c r="E4106" s="11">
        <v>50160.368999999999</v>
      </c>
      <c r="F4106">
        <v>1015</v>
      </c>
    </row>
    <row r="4107" spans="1:6" x14ac:dyDescent="0.3">
      <c r="A4107">
        <v>116041</v>
      </c>
      <c r="B4107" t="s">
        <v>42</v>
      </c>
      <c r="C4107" t="s">
        <v>225</v>
      </c>
      <c r="D4107" s="31">
        <v>46.397854000000002</v>
      </c>
      <c r="E4107" s="11">
        <v>37396.670400000003</v>
      </c>
      <c r="F4107">
        <v>806</v>
      </c>
    </row>
    <row r="4108" spans="1:6" x14ac:dyDescent="0.3">
      <c r="A4108">
        <v>116041</v>
      </c>
      <c r="B4108" t="s">
        <v>154</v>
      </c>
      <c r="C4108" t="s">
        <v>225</v>
      </c>
      <c r="D4108" s="31">
        <v>47.249111999999997</v>
      </c>
      <c r="E4108" s="11">
        <v>35956.574699999997</v>
      </c>
      <c r="F4108">
        <v>761</v>
      </c>
    </row>
    <row r="4109" spans="1:6" x14ac:dyDescent="0.3">
      <c r="A4109">
        <v>116041</v>
      </c>
      <c r="B4109" t="s">
        <v>77</v>
      </c>
      <c r="C4109" t="s">
        <v>225</v>
      </c>
      <c r="D4109" s="31">
        <v>45.881207000000003</v>
      </c>
      <c r="E4109" s="11">
        <v>34640.311699999998</v>
      </c>
      <c r="F4109">
        <v>755</v>
      </c>
    </row>
    <row r="4110" spans="1:6" x14ac:dyDescent="0.3">
      <c r="A4110">
        <v>116041</v>
      </c>
      <c r="B4110" t="s">
        <v>104</v>
      </c>
      <c r="C4110">
        <v>3</v>
      </c>
      <c r="D4110" s="31">
        <v>65.183572999999996</v>
      </c>
      <c r="E4110" s="11">
        <v>29006.69</v>
      </c>
      <c r="F4110">
        <v>445</v>
      </c>
    </row>
    <row r="4111" spans="1:6" x14ac:dyDescent="0.3">
      <c r="A4111">
        <v>116041</v>
      </c>
      <c r="B4111" t="s">
        <v>89</v>
      </c>
      <c r="C4111">
        <v>3</v>
      </c>
      <c r="D4111" s="31">
        <v>53.864207999999998</v>
      </c>
      <c r="E4111" s="11">
        <v>28440.302100000001</v>
      </c>
      <c r="F4111">
        <v>528</v>
      </c>
    </row>
    <row r="4112" spans="1:6" x14ac:dyDescent="0.3">
      <c r="A4112">
        <v>116041</v>
      </c>
      <c r="B4112" t="s">
        <v>101</v>
      </c>
      <c r="C4112" t="s">
        <v>225</v>
      </c>
      <c r="D4112" s="31">
        <v>50.655862999999997</v>
      </c>
      <c r="E4112" s="11">
        <v>23757.6001</v>
      </c>
      <c r="F4112">
        <v>469</v>
      </c>
    </row>
    <row r="4113" spans="1:6" x14ac:dyDescent="0.3">
      <c r="A4113">
        <v>116041</v>
      </c>
      <c r="B4113" t="s">
        <v>42</v>
      </c>
      <c r="C4113">
        <v>3</v>
      </c>
      <c r="D4113" s="31">
        <v>47.326900999999999</v>
      </c>
      <c r="E4113" s="11">
        <v>22811.566699999999</v>
      </c>
      <c r="F4113">
        <v>482</v>
      </c>
    </row>
    <row r="4114" spans="1:6" x14ac:dyDescent="0.3">
      <c r="A4114">
        <v>116041</v>
      </c>
      <c r="B4114" t="s">
        <v>56</v>
      </c>
      <c r="C4114">
        <v>2</v>
      </c>
      <c r="D4114" s="31">
        <v>92.079493999999997</v>
      </c>
      <c r="E4114" s="11">
        <v>21546.6018</v>
      </c>
      <c r="F4114">
        <v>234</v>
      </c>
    </row>
    <row r="4115" spans="1:6" x14ac:dyDescent="0.3">
      <c r="A4115">
        <v>116041</v>
      </c>
      <c r="B4115" t="s">
        <v>68</v>
      </c>
      <c r="C4115">
        <v>2</v>
      </c>
      <c r="D4115" s="31">
        <v>43.158287000000001</v>
      </c>
      <c r="E4115" s="11">
        <v>21018.0861</v>
      </c>
      <c r="F4115">
        <v>487</v>
      </c>
    </row>
    <row r="4116" spans="1:6" x14ac:dyDescent="0.3">
      <c r="A4116">
        <v>116041</v>
      </c>
      <c r="B4116" t="s">
        <v>68</v>
      </c>
      <c r="C4116">
        <v>1</v>
      </c>
      <c r="D4116" s="31">
        <v>44.389107000000003</v>
      </c>
      <c r="E4116" s="11">
        <v>16024.4679</v>
      </c>
      <c r="F4116">
        <v>361</v>
      </c>
    </row>
    <row r="4117" spans="1:6" x14ac:dyDescent="0.3">
      <c r="A4117">
        <v>116041</v>
      </c>
      <c r="B4117" t="s">
        <v>136</v>
      </c>
      <c r="C4117">
        <v>3</v>
      </c>
      <c r="D4117" s="31">
        <v>50.795332000000002</v>
      </c>
      <c r="E4117" s="11">
        <v>15594.167100000001</v>
      </c>
      <c r="F4117">
        <v>307</v>
      </c>
    </row>
    <row r="4118" spans="1:6" x14ac:dyDescent="0.3">
      <c r="A4118">
        <v>116041</v>
      </c>
      <c r="B4118" t="s">
        <v>144</v>
      </c>
      <c r="C4118">
        <v>3</v>
      </c>
      <c r="D4118" s="31">
        <v>44.270960000000002</v>
      </c>
      <c r="E4118" s="11">
        <v>15494.835999999999</v>
      </c>
      <c r="F4118">
        <v>350</v>
      </c>
    </row>
    <row r="4119" spans="1:6" x14ac:dyDescent="0.3">
      <c r="A4119">
        <v>116041</v>
      </c>
      <c r="B4119" t="s">
        <v>144</v>
      </c>
      <c r="C4119" t="s">
        <v>225</v>
      </c>
      <c r="D4119" s="31">
        <v>44.10436</v>
      </c>
      <c r="E4119" s="11">
        <v>12084.594800000001</v>
      </c>
      <c r="F4119">
        <v>274</v>
      </c>
    </row>
    <row r="4120" spans="1:6" x14ac:dyDescent="0.3">
      <c r="A4120">
        <v>116040</v>
      </c>
      <c r="B4120" t="s">
        <v>56</v>
      </c>
      <c r="C4120" t="s">
        <v>225</v>
      </c>
      <c r="D4120" s="31">
        <v>8.7334189999999996</v>
      </c>
      <c r="E4120" s="11">
        <v>12698.391799999999</v>
      </c>
      <c r="F4120">
        <v>1454</v>
      </c>
    </row>
    <row r="4121" spans="1:6" x14ac:dyDescent="0.3">
      <c r="A4121">
        <v>116036</v>
      </c>
      <c r="B4121" t="s">
        <v>68</v>
      </c>
      <c r="C4121" t="s">
        <v>225</v>
      </c>
      <c r="D4121" s="31">
        <v>11.235465</v>
      </c>
      <c r="E4121" s="11">
        <v>45402.517500000002</v>
      </c>
      <c r="F4121">
        <v>4041</v>
      </c>
    </row>
    <row r="4122" spans="1:6" x14ac:dyDescent="0.3">
      <c r="A4122">
        <v>116036</v>
      </c>
      <c r="B4122" t="s">
        <v>68</v>
      </c>
      <c r="C4122">
        <v>3</v>
      </c>
      <c r="D4122" s="31">
        <v>11.232521</v>
      </c>
      <c r="E4122" s="11">
        <v>26531.216</v>
      </c>
      <c r="F4122">
        <v>2362</v>
      </c>
    </row>
    <row r="4123" spans="1:6" x14ac:dyDescent="0.3">
      <c r="A4123">
        <v>116036</v>
      </c>
      <c r="B4123" t="s">
        <v>56</v>
      </c>
      <c r="C4123" t="s">
        <v>225</v>
      </c>
      <c r="D4123" s="31">
        <v>17.378112999999999</v>
      </c>
      <c r="E4123" s="11">
        <v>25823.876400000001</v>
      </c>
      <c r="F4123">
        <v>1486</v>
      </c>
    </row>
    <row r="4124" spans="1:6" x14ac:dyDescent="0.3">
      <c r="A4124">
        <v>116036</v>
      </c>
      <c r="B4124" t="s">
        <v>42</v>
      </c>
      <c r="C4124" t="s">
        <v>225</v>
      </c>
      <c r="D4124" s="31">
        <v>11.673907</v>
      </c>
      <c r="E4124" s="11">
        <v>13891.949699999999</v>
      </c>
      <c r="F4124">
        <v>1190</v>
      </c>
    </row>
    <row r="4125" spans="1:6" x14ac:dyDescent="0.3">
      <c r="A4125">
        <v>116036</v>
      </c>
      <c r="B4125" t="s">
        <v>56</v>
      </c>
      <c r="C4125">
        <v>3</v>
      </c>
      <c r="D4125" s="31">
        <v>17.391739999999999</v>
      </c>
      <c r="E4125" s="11">
        <v>11600.290999999999</v>
      </c>
      <c r="F4125">
        <v>667</v>
      </c>
    </row>
    <row r="4126" spans="1:6" x14ac:dyDescent="0.3">
      <c r="A4126">
        <v>116035</v>
      </c>
      <c r="B4126" t="s">
        <v>68</v>
      </c>
      <c r="C4126" t="s">
        <v>225</v>
      </c>
      <c r="D4126" s="31">
        <v>11.557214</v>
      </c>
      <c r="E4126" s="11">
        <v>36532.356099999997</v>
      </c>
      <c r="F4126">
        <v>3161</v>
      </c>
    </row>
    <row r="4127" spans="1:6" x14ac:dyDescent="0.3">
      <c r="A4127">
        <v>116035</v>
      </c>
      <c r="B4127" t="s">
        <v>68</v>
      </c>
      <c r="C4127">
        <v>3</v>
      </c>
      <c r="D4127" s="31">
        <v>11.567418999999999</v>
      </c>
      <c r="E4127" s="11">
        <v>20416.4961</v>
      </c>
      <c r="F4127">
        <v>1765</v>
      </c>
    </row>
    <row r="4128" spans="1:6" x14ac:dyDescent="0.3">
      <c r="A4128">
        <v>116035</v>
      </c>
      <c r="B4128" t="s">
        <v>56</v>
      </c>
      <c r="C4128" t="s">
        <v>225</v>
      </c>
      <c r="D4128" s="31">
        <v>19.242273000000001</v>
      </c>
      <c r="E4128" s="11">
        <v>19704.0877</v>
      </c>
      <c r="F4128">
        <v>1024</v>
      </c>
    </row>
    <row r="4129" spans="1:6" x14ac:dyDescent="0.3">
      <c r="A4129">
        <v>116033</v>
      </c>
      <c r="B4129" t="s">
        <v>68</v>
      </c>
      <c r="C4129" t="s">
        <v>225</v>
      </c>
      <c r="D4129" s="31">
        <v>10.690108</v>
      </c>
      <c r="E4129" s="11">
        <v>20065.333200000001</v>
      </c>
      <c r="F4129">
        <v>1877</v>
      </c>
    </row>
    <row r="4130" spans="1:6" x14ac:dyDescent="0.3">
      <c r="A4130">
        <v>116031</v>
      </c>
      <c r="B4130" t="s">
        <v>101</v>
      </c>
      <c r="C4130">
        <v>3</v>
      </c>
      <c r="D4130" s="31">
        <v>27.082636000000001</v>
      </c>
      <c r="E4130" s="11">
        <v>211488.31210000001</v>
      </c>
      <c r="F4130">
        <v>7809</v>
      </c>
    </row>
    <row r="4131" spans="1:6" x14ac:dyDescent="0.3">
      <c r="A4131">
        <v>116031</v>
      </c>
      <c r="B4131" t="s">
        <v>101</v>
      </c>
      <c r="C4131" t="s">
        <v>225</v>
      </c>
      <c r="D4131" s="31">
        <v>27.407404</v>
      </c>
      <c r="E4131" s="11">
        <v>60844.438800000004</v>
      </c>
      <c r="F4131">
        <v>2220</v>
      </c>
    </row>
    <row r="4132" spans="1:6" x14ac:dyDescent="0.3">
      <c r="A4132">
        <v>116031</v>
      </c>
      <c r="B4132" t="s">
        <v>68</v>
      </c>
      <c r="C4132" t="s">
        <v>225</v>
      </c>
      <c r="D4132" s="31">
        <v>23.269483999999999</v>
      </c>
      <c r="E4132" s="11">
        <v>52914.806700000001</v>
      </c>
      <c r="F4132">
        <v>2274</v>
      </c>
    </row>
    <row r="4133" spans="1:6" x14ac:dyDescent="0.3">
      <c r="A4133">
        <v>116031</v>
      </c>
      <c r="B4133" t="s">
        <v>56</v>
      </c>
      <c r="C4133" t="s">
        <v>225</v>
      </c>
      <c r="D4133" s="31">
        <v>37.036999999999999</v>
      </c>
      <c r="E4133" s="11">
        <v>32259.226999999999</v>
      </c>
      <c r="F4133">
        <v>871</v>
      </c>
    </row>
    <row r="4134" spans="1:6" x14ac:dyDescent="0.3">
      <c r="A4134">
        <v>116031</v>
      </c>
      <c r="B4134" t="s">
        <v>101</v>
      </c>
      <c r="C4134">
        <v>4</v>
      </c>
      <c r="D4134" s="31">
        <v>26.918111</v>
      </c>
      <c r="E4134" s="11">
        <v>30255.957200000001</v>
      </c>
      <c r="F4134">
        <v>1124</v>
      </c>
    </row>
    <row r="4135" spans="1:6" x14ac:dyDescent="0.3">
      <c r="A4135">
        <v>116031</v>
      </c>
      <c r="B4135" t="s">
        <v>68</v>
      </c>
      <c r="C4135">
        <v>3</v>
      </c>
      <c r="D4135" s="31">
        <v>23.259072</v>
      </c>
      <c r="E4135" s="11">
        <v>28143.477900000002</v>
      </c>
      <c r="F4135">
        <v>1210</v>
      </c>
    </row>
    <row r="4136" spans="1:6" x14ac:dyDescent="0.3">
      <c r="A4136">
        <v>116031</v>
      </c>
      <c r="B4136" t="s">
        <v>77</v>
      </c>
      <c r="C4136">
        <v>3</v>
      </c>
      <c r="D4136" s="31">
        <v>29.245483</v>
      </c>
      <c r="E4136" s="11">
        <v>26935.090499999998</v>
      </c>
      <c r="F4136">
        <v>921</v>
      </c>
    </row>
    <row r="4137" spans="1:6" x14ac:dyDescent="0.3">
      <c r="A4137">
        <v>116031</v>
      </c>
      <c r="B4137" t="s">
        <v>101</v>
      </c>
      <c r="C4137">
        <v>2</v>
      </c>
      <c r="D4137" s="31">
        <v>27.003336999999998</v>
      </c>
      <c r="E4137" s="11">
        <v>26598.287199999999</v>
      </c>
      <c r="F4137">
        <v>985</v>
      </c>
    </row>
    <row r="4138" spans="1:6" x14ac:dyDescent="0.3">
      <c r="A4138">
        <v>116031</v>
      </c>
      <c r="B4138" t="s">
        <v>56</v>
      </c>
      <c r="C4138">
        <v>3</v>
      </c>
      <c r="D4138" s="31">
        <v>37.036999999999999</v>
      </c>
      <c r="E4138" s="11">
        <v>20444.423999999999</v>
      </c>
      <c r="F4138">
        <v>552</v>
      </c>
    </row>
    <row r="4139" spans="1:6" x14ac:dyDescent="0.3">
      <c r="A4139">
        <v>116031</v>
      </c>
      <c r="B4139" t="s">
        <v>104</v>
      </c>
      <c r="C4139">
        <v>3</v>
      </c>
      <c r="D4139" s="31">
        <v>33.82</v>
      </c>
      <c r="E4139" s="11">
        <v>15523.38</v>
      </c>
      <c r="F4139">
        <v>459</v>
      </c>
    </row>
    <row r="4140" spans="1:6" x14ac:dyDescent="0.3">
      <c r="A4140">
        <v>116031</v>
      </c>
      <c r="B4140" t="s">
        <v>42</v>
      </c>
      <c r="C4140" t="s">
        <v>225</v>
      </c>
      <c r="D4140" s="31">
        <v>24.194468000000001</v>
      </c>
      <c r="E4140" s="11">
        <v>14419.903399999999</v>
      </c>
      <c r="F4140">
        <v>596</v>
      </c>
    </row>
    <row r="4141" spans="1:6" x14ac:dyDescent="0.3">
      <c r="A4141">
        <v>116031</v>
      </c>
      <c r="B4141" t="s">
        <v>75</v>
      </c>
      <c r="C4141">
        <v>3</v>
      </c>
      <c r="D4141" s="31">
        <v>26.395745000000002</v>
      </c>
      <c r="E4141" s="11">
        <v>14227.3068</v>
      </c>
      <c r="F4141">
        <v>539</v>
      </c>
    </row>
    <row r="4142" spans="1:6" x14ac:dyDescent="0.3">
      <c r="A4142">
        <v>116031</v>
      </c>
      <c r="B4142" t="s">
        <v>77</v>
      </c>
      <c r="C4142" t="s">
        <v>225</v>
      </c>
      <c r="D4142" s="31">
        <v>27.690639999999998</v>
      </c>
      <c r="E4142" s="11">
        <v>11020.874900000001</v>
      </c>
      <c r="F4142">
        <v>398</v>
      </c>
    </row>
    <row r="4143" spans="1:6" x14ac:dyDescent="0.3">
      <c r="A4143">
        <v>116030</v>
      </c>
      <c r="B4143" t="s">
        <v>68</v>
      </c>
      <c r="C4143" t="s">
        <v>225</v>
      </c>
      <c r="D4143" s="31">
        <v>15.756227000000001</v>
      </c>
      <c r="E4143" s="11">
        <v>86501.687099999996</v>
      </c>
      <c r="F4143">
        <v>5490</v>
      </c>
    </row>
    <row r="4144" spans="1:6" x14ac:dyDescent="0.3">
      <c r="A4144">
        <v>116030</v>
      </c>
      <c r="B4144" t="s">
        <v>56</v>
      </c>
      <c r="C4144" t="s">
        <v>225</v>
      </c>
      <c r="D4144" s="31">
        <v>32.137580999999997</v>
      </c>
      <c r="E4144" s="11">
        <v>77869.358999999997</v>
      </c>
      <c r="F4144">
        <v>2423</v>
      </c>
    </row>
    <row r="4145" spans="1:6" x14ac:dyDescent="0.3">
      <c r="A4145">
        <v>116030</v>
      </c>
      <c r="B4145" t="s">
        <v>68</v>
      </c>
      <c r="C4145">
        <v>3</v>
      </c>
      <c r="D4145" s="31">
        <v>15.747389999999999</v>
      </c>
      <c r="E4145" s="11">
        <v>41998.289900000003</v>
      </c>
      <c r="F4145">
        <v>2667</v>
      </c>
    </row>
    <row r="4146" spans="1:6" x14ac:dyDescent="0.3">
      <c r="A4146">
        <v>116030</v>
      </c>
      <c r="B4146" t="s">
        <v>42</v>
      </c>
      <c r="C4146" t="s">
        <v>225</v>
      </c>
      <c r="D4146" s="31">
        <v>16.309414</v>
      </c>
      <c r="E4146" s="11">
        <v>24871.857599999999</v>
      </c>
      <c r="F4146">
        <v>1525</v>
      </c>
    </row>
    <row r="4147" spans="1:6" x14ac:dyDescent="0.3">
      <c r="A4147">
        <v>116030</v>
      </c>
      <c r="B4147" t="s">
        <v>77</v>
      </c>
      <c r="C4147">
        <v>3</v>
      </c>
      <c r="D4147" s="31">
        <v>17.562373000000001</v>
      </c>
      <c r="E4147" s="11">
        <v>23252.5825</v>
      </c>
      <c r="F4147">
        <v>1324</v>
      </c>
    </row>
    <row r="4148" spans="1:6" x14ac:dyDescent="0.3">
      <c r="A4148">
        <v>116030</v>
      </c>
      <c r="B4148" t="s">
        <v>42</v>
      </c>
      <c r="C4148">
        <v>3</v>
      </c>
      <c r="D4148" s="31">
        <v>16.484465</v>
      </c>
      <c r="E4148" s="11">
        <v>12330.38</v>
      </c>
      <c r="F4148">
        <v>748</v>
      </c>
    </row>
    <row r="4149" spans="1:6" x14ac:dyDescent="0.3">
      <c r="A4149">
        <v>116030</v>
      </c>
      <c r="B4149" t="s">
        <v>56</v>
      </c>
      <c r="C4149">
        <v>3</v>
      </c>
      <c r="D4149" s="31">
        <v>31.988347999999998</v>
      </c>
      <c r="E4149" s="11">
        <v>12219.549000000001</v>
      </c>
      <c r="F4149">
        <v>382</v>
      </c>
    </row>
    <row r="4150" spans="1:6" x14ac:dyDescent="0.3">
      <c r="A4150">
        <v>116027</v>
      </c>
      <c r="B4150" t="s">
        <v>68</v>
      </c>
      <c r="C4150" t="s">
        <v>225</v>
      </c>
      <c r="D4150" s="31">
        <v>8.2481109999999997</v>
      </c>
      <c r="E4150" s="11">
        <v>68484.0674</v>
      </c>
      <c r="F4150">
        <v>8303</v>
      </c>
    </row>
    <row r="4151" spans="1:6" x14ac:dyDescent="0.3">
      <c r="A4151">
        <v>116027</v>
      </c>
      <c r="B4151" t="s">
        <v>68</v>
      </c>
      <c r="C4151">
        <v>3</v>
      </c>
      <c r="D4151" s="31">
        <v>8.2275670000000005</v>
      </c>
      <c r="E4151" s="11">
        <v>45712.3626</v>
      </c>
      <c r="F4151">
        <v>5556</v>
      </c>
    </row>
    <row r="4152" spans="1:6" x14ac:dyDescent="0.3">
      <c r="A4152">
        <v>116027</v>
      </c>
      <c r="B4152" t="s">
        <v>56</v>
      </c>
      <c r="C4152" t="s">
        <v>225</v>
      </c>
      <c r="D4152" s="31">
        <v>13.8888</v>
      </c>
      <c r="E4152" s="11">
        <v>38666.419199999997</v>
      </c>
      <c r="F4152">
        <v>2784</v>
      </c>
    </row>
    <row r="4153" spans="1:6" x14ac:dyDescent="0.3">
      <c r="A4153">
        <v>116027</v>
      </c>
      <c r="B4153" t="s">
        <v>56</v>
      </c>
      <c r="C4153">
        <v>3</v>
      </c>
      <c r="D4153" s="31">
        <v>13.8888</v>
      </c>
      <c r="E4153" s="11">
        <v>17472.110400000001</v>
      </c>
      <c r="F4153">
        <v>1258</v>
      </c>
    </row>
    <row r="4154" spans="1:6" x14ac:dyDescent="0.3">
      <c r="A4154">
        <v>116027</v>
      </c>
      <c r="B4154" t="s">
        <v>42</v>
      </c>
      <c r="C4154" t="s">
        <v>225</v>
      </c>
      <c r="D4154" s="31">
        <v>8.6880830000000007</v>
      </c>
      <c r="E4154" s="11">
        <v>13353.584199999999</v>
      </c>
      <c r="F4154">
        <v>1537</v>
      </c>
    </row>
    <row r="4155" spans="1:6" x14ac:dyDescent="0.3">
      <c r="A4155">
        <v>116027</v>
      </c>
      <c r="B4155" t="s">
        <v>101</v>
      </c>
      <c r="C4155">
        <v>3</v>
      </c>
      <c r="D4155" s="31">
        <v>9.7351960000000002</v>
      </c>
      <c r="E4155" s="11">
        <v>13327.4838</v>
      </c>
      <c r="F4155">
        <v>1369</v>
      </c>
    </row>
    <row r="4156" spans="1:6" x14ac:dyDescent="0.3">
      <c r="A4156">
        <v>116027</v>
      </c>
      <c r="B4156" t="s">
        <v>77</v>
      </c>
      <c r="C4156">
        <v>3</v>
      </c>
      <c r="D4156" s="31">
        <v>9.6099840000000007</v>
      </c>
      <c r="E4156" s="11">
        <v>12387.27</v>
      </c>
      <c r="F4156">
        <v>1289</v>
      </c>
    </row>
    <row r="4157" spans="1:6" x14ac:dyDescent="0.3">
      <c r="A4157">
        <v>116027</v>
      </c>
      <c r="B4157" t="s">
        <v>75</v>
      </c>
      <c r="C4157">
        <v>3</v>
      </c>
      <c r="D4157" s="31">
        <v>9.8428260000000005</v>
      </c>
      <c r="E4157" s="11">
        <v>11289.722299999999</v>
      </c>
      <c r="F4157">
        <v>1147</v>
      </c>
    </row>
    <row r="4158" spans="1:6" x14ac:dyDescent="0.3">
      <c r="A4158">
        <v>116026</v>
      </c>
      <c r="B4158" t="s">
        <v>68</v>
      </c>
      <c r="C4158" t="s">
        <v>225</v>
      </c>
      <c r="D4158" s="31">
        <v>16.564927000000001</v>
      </c>
      <c r="E4158" s="11">
        <v>59534.350599999998</v>
      </c>
      <c r="F4158">
        <v>3594</v>
      </c>
    </row>
    <row r="4159" spans="1:6" x14ac:dyDescent="0.3">
      <c r="A4159">
        <v>116026</v>
      </c>
      <c r="B4159" t="s">
        <v>56</v>
      </c>
      <c r="C4159" t="s">
        <v>225</v>
      </c>
      <c r="D4159" s="31">
        <v>27.720980000000001</v>
      </c>
      <c r="E4159" s="11">
        <v>48872.087899999999</v>
      </c>
      <c r="F4159">
        <v>1763</v>
      </c>
    </row>
    <row r="4160" spans="1:6" x14ac:dyDescent="0.3">
      <c r="A4160">
        <v>116026</v>
      </c>
      <c r="B4160" t="s">
        <v>68</v>
      </c>
      <c r="C4160">
        <v>3</v>
      </c>
      <c r="D4160" s="31">
        <v>16.565417</v>
      </c>
      <c r="E4160" s="11">
        <v>29155.134999999998</v>
      </c>
      <c r="F4160">
        <v>1760</v>
      </c>
    </row>
    <row r="4161" spans="1:6" x14ac:dyDescent="0.3">
      <c r="A4161">
        <v>116026</v>
      </c>
      <c r="B4161" t="s">
        <v>56</v>
      </c>
      <c r="C4161">
        <v>3</v>
      </c>
      <c r="D4161" s="31">
        <v>27.737946999999998</v>
      </c>
      <c r="E4161" s="11">
        <v>15505.512699999999</v>
      </c>
      <c r="F4161">
        <v>559</v>
      </c>
    </row>
    <row r="4162" spans="1:6" x14ac:dyDescent="0.3">
      <c r="A4162">
        <v>116026</v>
      </c>
      <c r="B4162" t="s">
        <v>42</v>
      </c>
      <c r="C4162" t="s">
        <v>225</v>
      </c>
      <c r="D4162" s="31">
        <v>17.387256000000001</v>
      </c>
      <c r="E4162" s="11">
        <v>15231.236999999999</v>
      </c>
      <c r="F4162">
        <v>876</v>
      </c>
    </row>
    <row r="4163" spans="1:6" x14ac:dyDescent="0.3">
      <c r="A4163">
        <v>116026</v>
      </c>
      <c r="B4163" t="s">
        <v>104</v>
      </c>
      <c r="C4163">
        <v>3</v>
      </c>
      <c r="D4163" s="31">
        <v>25.815975000000002</v>
      </c>
      <c r="E4163" s="11">
        <v>10584.55</v>
      </c>
      <c r="F4163">
        <v>410</v>
      </c>
    </row>
    <row r="4164" spans="1:6" x14ac:dyDescent="0.3">
      <c r="A4164">
        <v>116025</v>
      </c>
      <c r="B4164" t="s">
        <v>68</v>
      </c>
      <c r="C4164" t="s">
        <v>225</v>
      </c>
      <c r="D4164" s="31">
        <v>14.048757</v>
      </c>
      <c r="E4164" s="11">
        <v>48229.384700000002</v>
      </c>
      <c r="F4164">
        <v>3433</v>
      </c>
    </row>
    <row r="4165" spans="1:6" x14ac:dyDescent="0.3">
      <c r="A4165">
        <v>116025</v>
      </c>
      <c r="B4165" t="s">
        <v>56</v>
      </c>
      <c r="C4165" t="s">
        <v>225</v>
      </c>
      <c r="D4165" s="31">
        <v>23.128173</v>
      </c>
      <c r="E4165" s="11">
        <v>32240.6738</v>
      </c>
      <c r="F4165">
        <v>1394</v>
      </c>
    </row>
    <row r="4166" spans="1:6" x14ac:dyDescent="0.3">
      <c r="A4166">
        <v>116025</v>
      </c>
      <c r="B4166" t="s">
        <v>68</v>
      </c>
      <c r="C4166">
        <v>3</v>
      </c>
      <c r="D4166" s="31">
        <v>14.053134999999999</v>
      </c>
      <c r="E4166" s="11">
        <v>23707.640100000001</v>
      </c>
      <c r="F4166">
        <v>1687</v>
      </c>
    </row>
    <row r="4167" spans="1:6" x14ac:dyDescent="0.3">
      <c r="A4167">
        <v>116025</v>
      </c>
      <c r="B4167" t="s">
        <v>104</v>
      </c>
      <c r="C4167">
        <v>3</v>
      </c>
      <c r="D4167" s="31">
        <v>20.88139</v>
      </c>
      <c r="E4167" s="11">
        <v>14867.55</v>
      </c>
      <c r="F4167">
        <v>712</v>
      </c>
    </row>
    <row r="4168" spans="1:6" x14ac:dyDescent="0.3">
      <c r="A4168">
        <v>116025</v>
      </c>
      <c r="B4168" t="s">
        <v>42</v>
      </c>
      <c r="C4168" t="s">
        <v>225</v>
      </c>
      <c r="D4168" s="31">
        <v>14.790549</v>
      </c>
      <c r="E4168" s="11">
        <v>12276.156199999999</v>
      </c>
      <c r="F4168">
        <v>830</v>
      </c>
    </row>
    <row r="4169" spans="1:6" x14ac:dyDescent="0.3">
      <c r="A4169">
        <v>116025</v>
      </c>
      <c r="B4169" t="s">
        <v>56</v>
      </c>
      <c r="C4169">
        <v>3</v>
      </c>
      <c r="D4169" s="31">
        <v>23.125405000000001</v>
      </c>
      <c r="E4169" s="11">
        <v>11793.957</v>
      </c>
      <c r="F4169">
        <v>510</v>
      </c>
    </row>
    <row r="4170" spans="1:6" x14ac:dyDescent="0.3">
      <c r="A4170">
        <v>116018</v>
      </c>
      <c r="B4170" t="s">
        <v>68</v>
      </c>
      <c r="C4170" t="s">
        <v>225</v>
      </c>
      <c r="D4170" s="31">
        <v>20.826201000000001</v>
      </c>
      <c r="E4170" s="11">
        <v>20826.201300000001</v>
      </c>
      <c r="F4170">
        <v>1000</v>
      </c>
    </row>
    <row r="4171" spans="1:6" x14ac:dyDescent="0.3">
      <c r="A4171">
        <v>116018</v>
      </c>
      <c r="B4171" t="s">
        <v>56</v>
      </c>
      <c r="C4171" t="s">
        <v>225</v>
      </c>
      <c r="D4171" s="31">
        <v>37.036999999999999</v>
      </c>
      <c r="E4171" s="11">
        <v>13333.32</v>
      </c>
      <c r="F4171">
        <v>360</v>
      </c>
    </row>
    <row r="4172" spans="1:6" x14ac:dyDescent="0.3">
      <c r="A4172">
        <v>116017</v>
      </c>
      <c r="B4172" t="s">
        <v>68</v>
      </c>
      <c r="C4172" t="s">
        <v>225</v>
      </c>
      <c r="D4172" s="31">
        <v>20.727919</v>
      </c>
      <c r="E4172" s="11">
        <v>32459.921300000002</v>
      </c>
      <c r="F4172">
        <v>1566</v>
      </c>
    </row>
    <row r="4173" spans="1:6" x14ac:dyDescent="0.3">
      <c r="A4173">
        <v>116017</v>
      </c>
      <c r="B4173" t="s">
        <v>56</v>
      </c>
      <c r="C4173" t="s">
        <v>225</v>
      </c>
      <c r="D4173" s="31">
        <v>37.036999999999999</v>
      </c>
      <c r="E4173" s="11">
        <v>18481.463</v>
      </c>
      <c r="F4173">
        <v>499</v>
      </c>
    </row>
    <row r="4174" spans="1:6" x14ac:dyDescent="0.3">
      <c r="A4174">
        <v>116014</v>
      </c>
      <c r="B4174" t="s">
        <v>68</v>
      </c>
      <c r="C4174" t="s">
        <v>225</v>
      </c>
      <c r="D4174" s="31">
        <v>20.588433999999999</v>
      </c>
      <c r="E4174" s="11">
        <v>17973.7032</v>
      </c>
      <c r="F4174">
        <v>873</v>
      </c>
    </row>
    <row r="4175" spans="1:6" x14ac:dyDescent="0.3">
      <c r="A4175">
        <v>116014</v>
      </c>
      <c r="B4175" t="s">
        <v>56</v>
      </c>
      <c r="C4175" t="s">
        <v>225</v>
      </c>
      <c r="D4175" s="31">
        <v>37.036999999999999</v>
      </c>
      <c r="E4175" s="11">
        <v>14296.281999999999</v>
      </c>
      <c r="F4175">
        <v>386</v>
      </c>
    </row>
    <row r="4176" spans="1:6" x14ac:dyDescent="0.3">
      <c r="A4176">
        <v>116013</v>
      </c>
      <c r="B4176" t="s">
        <v>68</v>
      </c>
      <c r="C4176" t="s">
        <v>225</v>
      </c>
      <c r="D4176" s="31">
        <v>20.71696</v>
      </c>
      <c r="E4176" s="11">
        <v>29314.499199999998</v>
      </c>
      <c r="F4176">
        <v>1415</v>
      </c>
    </row>
    <row r="4177" spans="1:6" x14ac:dyDescent="0.3">
      <c r="A4177">
        <v>116013</v>
      </c>
      <c r="B4177" t="s">
        <v>56</v>
      </c>
      <c r="C4177" t="s">
        <v>225</v>
      </c>
      <c r="D4177" s="31">
        <v>37.036999999999999</v>
      </c>
      <c r="E4177" s="11">
        <v>20481.460999999999</v>
      </c>
      <c r="F4177">
        <v>553</v>
      </c>
    </row>
    <row r="4178" spans="1:6" x14ac:dyDescent="0.3">
      <c r="A4178">
        <v>116012</v>
      </c>
      <c r="B4178" t="s">
        <v>68</v>
      </c>
      <c r="C4178" t="s">
        <v>225</v>
      </c>
      <c r="D4178" s="31">
        <v>65.990167</v>
      </c>
      <c r="E4178" s="11">
        <v>128152.9057</v>
      </c>
      <c r="F4178">
        <v>1942</v>
      </c>
    </row>
    <row r="4179" spans="1:6" x14ac:dyDescent="0.3">
      <c r="A4179">
        <v>116012</v>
      </c>
      <c r="B4179" t="s">
        <v>56</v>
      </c>
      <c r="C4179" t="s">
        <v>225</v>
      </c>
      <c r="D4179" s="31">
        <v>116.617379</v>
      </c>
      <c r="E4179" s="11">
        <v>71719.688599999994</v>
      </c>
      <c r="F4179">
        <v>615</v>
      </c>
    </row>
    <row r="4180" spans="1:6" x14ac:dyDescent="0.3">
      <c r="A4180">
        <v>116012</v>
      </c>
      <c r="B4180" t="s">
        <v>68</v>
      </c>
      <c r="C4180">
        <v>3</v>
      </c>
      <c r="D4180" s="31">
        <v>65.794782999999995</v>
      </c>
      <c r="E4180" s="11">
        <v>56451.924099999997</v>
      </c>
      <c r="F4180">
        <v>858</v>
      </c>
    </row>
    <row r="4181" spans="1:6" x14ac:dyDescent="0.3">
      <c r="A4181">
        <v>116012</v>
      </c>
      <c r="B4181" t="s">
        <v>75</v>
      </c>
      <c r="C4181">
        <v>3</v>
      </c>
      <c r="D4181" s="31">
        <v>74.591605000000001</v>
      </c>
      <c r="E4181" s="11">
        <v>26852.977999999999</v>
      </c>
      <c r="F4181">
        <v>360</v>
      </c>
    </row>
    <row r="4182" spans="1:6" x14ac:dyDescent="0.3">
      <c r="A4182">
        <v>116012</v>
      </c>
      <c r="B4182" t="s">
        <v>104</v>
      </c>
      <c r="C4182">
        <v>3</v>
      </c>
      <c r="D4182" s="31">
        <v>95.102857</v>
      </c>
      <c r="E4182" s="11">
        <v>26628.799999999999</v>
      </c>
      <c r="F4182">
        <v>280</v>
      </c>
    </row>
    <row r="4183" spans="1:6" x14ac:dyDescent="0.3">
      <c r="A4183">
        <v>116012</v>
      </c>
      <c r="B4183" t="s">
        <v>56</v>
      </c>
      <c r="C4183">
        <v>3</v>
      </c>
      <c r="D4183" s="31">
        <v>115.693901</v>
      </c>
      <c r="E4183" s="11">
        <v>22213.2291</v>
      </c>
      <c r="F4183">
        <v>192</v>
      </c>
    </row>
    <row r="4184" spans="1:6" x14ac:dyDescent="0.3">
      <c r="A4184">
        <v>116012</v>
      </c>
      <c r="B4184" t="s">
        <v>101</v>
      </c>
      <c r="C4184">
        <v>3</v>
      </c>
      <c r="D4184" s="31">
        <v>75.288912999999994</v>
      </c>
      <c r="E4184" s="11">
        <v>19650.406500000001</v>
      </c>
      <c r="F4184">
        <v>261</v>
      </c>
    </row>
    <row r="4185" spans="1:6" x14ac:dyDescent="0.3">
      <c r="A4185">
        <v>116012</v>
      </c>
      <c r="B4185" t="s">
        <v>104</v>
      </c>
      <c r="C4185" t="s">
        <v>225</v>
      </c>
      <c r="D4185" s="31">
        <v>92.330481000000006</v>
      </c>
      <c r="E4185" s="11">
        <v>17912.113399999998</v>
      </c>
      <c r="F4185">
        <v>194</v>
      </c>
    </row>
    <row r="4186" spans="1:6" x14ac:dyDescent="0.3">
      <c r="A4186">
        <v>116012</v>
      </c>
      <c r="B4186" t="s">
        <v>42</v>
      </c>
      <c r="C4186" t="s">
        <v>225</v>
      </c>
      <c r="D4186" s="31">
        <v>69.281332000000006</v>
      </c>
      <c r="E4186" s="11">
        <v>17736.021199999999</v>
      </c>
      <c r="F4186">
        <v>256</v>
      </c>
    </row>
    <row r="4187" spans="1:6" x14ac:dyDescent="0.3">
      <c r="A4187">
        <v>116012</v>
      </c>
      <c r="B4187" t="s">
        <v>37</v>
      </c>
      <c r="C4187">
        <v>3</v>
      </c>
      <c r="D4187" s="31">
        <v>93.269968000000006</v>
      </c>
      <c r="E4187" s="11">
        <v>14363.575199999999</v>
      </c>
      <c r="F4187">
        <v>154</v>
      </c>
    </row>
    <row r="4188" spans="1:6" x14ac:dyDescent="0.3">
      <c r="A4188">
        <v>116012</v>
      </c>
      <c r="B4188" t="s">
        <v>77</v>
      </c>
      <c r="C4188" t="s">
        <v>225</v>
      </c>
      <c r="D4188" s="31">
        <v>76.863455999999999</v>
      </c>
      <c r="E4188" s="11">
        <v>13835.422200000001</v>
      </c>
      <c r="F4188">
        <v>180</v>
      </c>
    </row>
    <row r="4189" spans="1:6" x14ac:dyDescent="0.3">
      <c r="A4189">
        <v>116012</v>
      </c>
      <c r="B4189" t="s">
        <v>101</v>
      </c>
      <c r="C4189" t="s">
        <v>225</v>
      </c>
      <c r="D4189" s="31">
        <v>71.660021999999998</v>
      </c>
      <c r="E4189" s="11">
        <v>12468.8439</v>
      </c>
      <c r="F4189">
        <v>174</v>
      </c>
    </row>
    <row r="4190" spans="1:6" x14ac:dyDescent="0.3">
      <c r="A4190">
        <v>116012</v>
      </c>
      <c r="B4190" t="s">
        <v>154</v>
      </c>
      <c r="C4190" t="s">
        <v>225</v>
      </c>
      <c r="D4190" s="31">
        <v>68.171865999999994</v>
      </c>
      <c r="E4190" s="11">
        <v>10225.7799</v>
      </c>
      <c r="F4190">
        <v>150</v>
      </c>
    </row>
    <row r="4191" spans="1:6" x14ac:dyDescent="0.3">
      <c r="A4191">
        <v>116011</v>
      </c>
      <c r="B4191" t="s">
        <v>68</v>
      </c>
      <c r="C4191" t="s">
        <v>225</v>
      </c>
      <c r="D4191" s="31">
        <v>23.124542999999999</v>
      </c>
      <c r="E4191" s="11">
        <v>13550.9822</v>
      </c>
      <c r="F4191">
        <v>586</v>
      </c>
    </row>
    <row r="4192" spans="1:6" x14ac:dyDescent="0.3">
      <c r="A4192">
        <v>116011</v>
      </c>
      <c r="B4192" t="s">
        <v>56</v>
      </c>
      <c r="C4192" t="s">
        <v>225</v>
      </c>
      <c r="D4192" s="31">
        <v>41.336571999999997</v>
      </c>
      <c r="E4192" s="11">
        <v>12524.981400000001</v>
      </c>
      <c r="F4192">
        <v>303</v>
      </c>
    </row>
    <row r="4193" spans="1:6" x14ac:dyDescent="0.3">
      <c r="A4193">
        <v>116007</v>
      </c>
      <c r="B4193" t="s">
        <v>68</v>
      </c>
      <c r="C4193" t="s">
        <v>225</v>
      </c>
      <c r="D4193" s="31">
        <v>20.773105000000001</v>
      </c>
      <c r="E4193" s="11">
        <v>139636.81700000001</v>
      </c>
      <c r="F4193">
        <v>6722</v>
      </c>
    </row>
    <row r="4194" spans="1:6" x14ac:dyDescent="0.3">
      <c r="A4194">
        <v>116007</v>
      </c>
      <c r="B4194" t="s">
        <v>56</v>
      </c>
      <c r="C4194" t="s">
        <v>225</v>
      </c>
      <c r="D4194" s="31">
        <v>36.965269999999997</v>
      </c>
      <c r="E4194" s="11">
        <v>99251.752600000007</v>
      </c>
      <c r="F4194">
        <v>2685</v>
      </c>
    </row>
    <row r="4195" spans="1:6" x14ac:dyDescent="0.3">
      <c r="A4195">
        <v>116007</v>
      </c>
      <c r="B4195" t="s">
        <v>68</v>
      </c>
      <c r="C4195">
        <v>3</v>
      </c>
      <c r="D4195" s="31">
        <v>20.828225</v>
      </c>
      <c r="E4195" s="11">
        <v>53945.104700000004</v>
      </c>
      <c r="F4195">
        <v>2590</v>
      </c>
    </row>
    <row r="4196" spans="1:6" x14ac:dyDescent="0.3">
      <c r="A4196">
        <v>116007</v>
      </c>
      <c r="B4196" t="s">
        <v>104</v>
      </c>
      <c r="C4196">
        <v>3</v>
      </c>
      <c r="D4196" s="31">
        <v>30.867308999999999</v>
      </c>
      <c r="E4196" s="11">
        <v>53801.72</v>
      </c>
      <c r="F4196">
        <v>1743</v>
      </c>
    </row>
    <row r="4197" spans="1:6" x14ac:dyDescent="0.3">
      <c r="A4197">
        <v>116007</v>
      </c>
      <c r="B4197" t="s">
        <v>77</v>
      </c>
      <c r="C4197">
        <v>3</v>
      </c>
      <c r="D4197" s="31">
        <v>23.865684000000002</v>
      </c>
      <c r="E4197" s="11">
        <v>38710.14</v>
      </c>
      <c r="F4197">
        <v>1622</v>
      </c>
    </row>
    <row r="4198" spans="1:6" x14ac:dyDescent="0.3">
      <c r="A4198">
        <v>116007</v>
      </c>
      <c r="B4198" t="s">
        <v>56</v>
      </c>
      <c r="C4198">
        <v>3</v>
      </c>
      <c r="D4198" s="31">
        <v>36.989106999999997</v>
      </c>
      <c r="E4198" s="11">
        <v>34325.891600000003</v>
      </c>
      <c r="F4198">
        <v>928</v>
      </c>
    </row>
    <row r="4199" spans="1:6" x14ac:dyDescent="0.3">
      <c r="A4199">
        <v>116007</v>
      </c>
      <c r="B4199" t="s">
        <v>42</v>
      </c>
      <c r="C4199" t="s">
        <v>225</v>
      </c>
      <c r="D4199" s="31">
        <v>21.697364</v>
      </c>
      <c r="E4199" s="11">
        <v>32611.139200000001</v>
      </c>
      <c r="F4199">
        <v>1503</v>
      </c>
    </row>
    <row r="4200" spans="1:6" x14ac:dyDescent="0.3">
      <c r="A4200">
        <v>116007</v>
      </c>
      <c r="B4200" t="s">
        <v>154</v>
      </c>
      <c r="C4200">
        <v>3</v>
      </c>
      <c r="D4200" s="31">
        <v>24.732714000000001</v>
      </c>
      <c r="E4200" s="11">
        <v>20157.162</v>
      </c>
      <c r="F4200">
        <v>815</v>
      </c>
    </row>
    <row r="4201" spans="1:6" x14ac:dyDescent="0.3">
      <c r="A4201">
        <v>116007</v>
      </c>
      <c r="B4201" t="s">
        <v>154</v>
      </c>
      <c r="C4201" t="s">
        <v>225</v>
      </c>
      <c r="D4201" s="31">
        <v>23.279571000000001</v>
      </c>
      <c r="E4201" s="11">
        <v>18623.657200000001</v>
      </c>
      <c r="F4201">
        <v>800</v>
      </c>
    </row>
    <row r="4202" spans="1:6" x14ac:dyDescent="0.3">
      <c r="A4202">
        <v>116007</v>
      </c>
      <c r="B4202" t="s">
        <v>77</v>
      </c>
      <c r="C4202" t="s">
        <v>225</v>
      </c>
      <c r="D4202" s="31">
        <v>22.031431999999999</v>
      </c>
      <c r="E4202" s="11">
        <v>17691.240000000002</v>
      </c>
      <c r="F4202">
        <v>803</v>
      </c>
    </row>
    <row r="4203" spans="1:6" x14ac:dyDescent="0.3">
      <c r="A4203">
        <v>116007</v>
      </c>
      <c r="B4203" t="s">
        <v>104</v>
      </c>
      <c r="C4203">
        <v>2</v>
      </c>
      <c r="D4203" s="31">
        <v>30.725010000000001</v>
      </c>
      <c r="E4203" s="11">
        <v>15024.53</v>
      </c>
      <c r="F4203">
        <v>489</v>
      </c>
    </row>
    <row r="4204" spans="1:6" x14ac:dyDescent="0.3">
      <c r="A4204">
        <v>116007</v>
      </c>
      <c r="B4204" t="s">
        <v>42</v>
      </c>
      <c r="C4204">
        <v>3</v>
      </c>
      <c r="D4204" s="31">
        <v>21.83</v>
      </c>
      <c r="E4204" s="11">
        <v>11657.22</v>
      </c>
      <c r="F4204">
        <v>534</v>
      </c>
    </row>
    <row r="4205" spans="1:6" x14ac:dyDescent="0.3">
      <c r="A4205">
        <v>116007</v>
      </c>
      <c r="B4205" t="s">
        <v>104</v>
      </c>
      <c r="C4205" t="s">
        <v>225</v>
      </c>
      <c r="D4205" s="31">
        <v>30.087731000000002</v>
      </c>
      <c r="E4205" s="11">
        <v>11583.776599999999</v>
      </c>
      <c r="F4205">
        <v>385</v>
      </c>
    </row>
    <row r="4206" spans="1:6" x14ac:dyDescent="0.3">
      <c r="A4206">
        <v>116007</v>
      </c>
      <c r="B4206" t="s">
        <v>89</v>
      </c>
      <c r="C4206">
        <v>3</v>
      </c>
      <c r="D4206" s="31">
        <v>26.358509000000002</v>
      </c>
      <c r="E4206" s="11">
        <v>11281.4421</v>
      </c>
      <c r="F4206">
        <v>428</v>
      </c>
    </row>
    <row r="4207" spans="1:6" x14ac:dyDescent="0.3">
      <c r="A4207">
        <v>116007</v>
      </c>
      <c r="B4207" t="s">
        <v>101</v>
      </c>
      <c r="C4207">
        <v>3</v>
      </c>
      <c r="D4207" s="31">
        <v>23.489218999999999</v>
      </c>
      <c r="E4207" s="11">
        <v>11063.422500000001</v>
      </c>
      <c r="F4207">
        <v>471</v>
      </c>
    </row>
    <row r="4208" spans="1:6" x14ac:dyDescent="0.3">
      <c r="A4208">
        <v>116006</v>
      </c>
      <c r="B4208" t="s">
        <v>68</v>
      </c>
      <c r="C4208" t="s">
        <v>225</v>
      </c>
      <c r="D4208" s="31">
        <v>20.761005000000001</v>
      </c>
      <c r="E4208" s="11">
        <v>59106.581599999998</v>
      </c>
      <c r="F4208">
        <v>2847</v>
      </c>
    </row>
    <row r="4209" spans="1:6" x14ac:dyDescent="0.3">
      <c r="A4209">
        <v>116006</v>
      </c>
      <c r="B4209" t="s">
        <v>56</v>
      </c>
      <c r="C4209" t="s">
        <v>225</v>
      </c>
      <c r="D4209" s="31">
        <v>36.977322999999998</v>
      </c>
      <c r="E4209" s="11">
        <v>36718.481800000001</v>
      </c>
      <c r="F4209">
        <v>993</v>
      </c>
    </row>
    <row r="4210" spans="1:6" x14ac:dyDescent="0.3">
      <c r="A4210">
        <v>116006</v>
      </c>
      <c r="B4210" t="s">
        <v>68</v>
      </c>
      <c r="C4210">
        <v>3</v>
      </c>
      <c r="D4210" s="31">
        <v>20.789849</v>
      </c>
      <c r="E4210" s="11">
        <v>28793.941999999999</v>
      </c>
      <c r="F4210">
        <v>1385</v>
      </c>
    </row>
    <row r="4211" spans="1:6" x14ac:dyDescent="0.3">
      <c r="A4211">
        <v>116006</v>
      </c>
      <c r="B4211" t="s">
        <v>77</v>
      </c>
      <c r="C4211">
        <v>3</v>
      </c>
      <c r="D4211" s="31">
        <v>22.649432000000001</v>
      </c>
      <c r="E4211" s="11">
        <v>22604.1338</v>
      </c>
      <c r="F4211">
        <v>998</v>
      </c>
    </row>
    <row r="4212" spans="1:6" x14ac:dyDescent="0.3">
      <c r="A4212">
        <v>116006</v>
      </c>
      <c r="B4212" t="s">
        <v>56</v>
      </c>
      <c r="C4212">
        <v>3</v>
      </c>
      <c r="D4212" s="31">
        <v>36.974578000000001</v>
      </c>
      <c r="E4212" s="11">
        <v>19744.4247</v>
      </c>
      <c r="F4212">
        <v>534</v>
      </c>
    </row>
    <row r="4213" spans="1:6" x14ac:dyDescent="0.3">
      <c r="A4213">
        <v>116006</v>
      </c>
      <c r="B4213" t="s">
        <v>154</v>
      </c>
      <c r="C4213">
        <v>3</v>
      </c>
      <c r="D4213" s="31">
        <v>24.866053000000001</v>
      </c>
      <c r="E4213" s="11">
        <v>16013.7384</v>
      </c>
      <c r="F4213">
        <v>644</v>
      </c>
    </row>
    <row r="4214" spans="1:6" x14ac:dyDescent="0.3">
      <c r="A4214">
        <v>116006</v>
      </c>
      <c r="B4214" t="s">
        <v>101</v>
      </c>
      <c r="C4214">
        <v>3</v>
      </c>
      <c r="D4214" s="31">
        <v>23.528504999999999</v>
      </c>
      <c r="E4214" s="11">
        <v>12281.88</v>
      </c>
      <c r="F4214">
        <v>522</v>
      </c>
    </row>
    <row r="4215" spans="1:6" x14ac:dyDescent="0.3">
      <c r="A4215">
        <v>116006</v>
      </c>
      <c r="B4215" t="s">
        <v>42</v>
      </c>
      <c r="C4215" t="s">
        <v>225</v>
      </c>
      <c r="D4215" s="31">
        <v>21.663972000000001</v>
      </c>
      <c r="E4215" s="11">
        <v>12218.4807</v>
      </c>
      <c r="F4215">
        <v>564</v>
      </c>
    </row>
    <row r="4216" spans="1:6" x14ac:dyDescent="0.3">
      <c r="A4216">
        <v>116006</v>
      </c>
      <c r="B4216" t="s">
        <v>130</v>
      </c>
      <c r="C4216" t="s">
        <v>225</v>
      </c>
      <c r="D4216" s="31">
        <v>32.517398</v>
      </c>
      <c r="E4216" s="11">
        <v>11348.572</v>
      </c>
      <c r="F4216">
        <v>349</v>
      </c>
    </row>
    <row r="4217" spans="1:6" x14ac:dyDescent="0.3">
      <c r="A4217">
        <v>116006</v>
      </c>
      <c r="B4217" t="s">
        <v>154</v>
      </c>
      <c r="C4217" t="s">
        <v>225</v>
      </c>
      <c r="D4217" s="31">
        <v>24.469259999999998</v>
      </c>
      <c r="E4217" s="11">
        <v>11060.105600000001</v>
      </c>
      <c r="F4217">
        <v>452</v>
      </c>
    </row>
    <row r="4218" spans="1:6" x14ac:dyDescent="0.3">
      <c r="A4218">
        <v>116005</v>
      </c>
      <c r="B4218" t="s">
        <v>68</v>
      </c>
      <c r="C4218" t="s">
        <v>225</v>
      </c>
      <c r="D4218" s="31">
        <v>20.77779</v>
      </c>
      <c r="E4218" s="11">
        <v>73283.267399999997</v>
      </c>
      <c r="F4218">
        <v>3527</v>
      </c>
    </row>
    <row r="4219" spans="1:6" x14ac:dyDescent="0.3">
      <c r="A4219">
        <v>116005</v>
      </c>
      <c r="B4219" t="s">
        <v>56</v>
      </c>
      <c r="C4219" t="s">
        <v>225</v>
      </c>
      <c r="D4219" s="31">
        <v>36.929971000000002</v>
      </c>
      <c r="E4219" s="11">
        <v>54951.796900000001</v>
      </c>
      <c r="F4219">
        <v>1488</v>
      </c>
    </row>
    <row r="4220" spans="1:6" x14ac:dyDescent="0.3">
      <c r="A4220">
        <v>116005</v>
      </c>
      <c r="B4220" t="s">
        <v>104</v>
      </c>
      <c r="C4220">
        <v>3</v>
      </c>
      <c r="D4220" s="31">
        <v>30.978186999999998</v>
      </c>
      <c r="E4220" s="11">
        <v>42378.16</v>
      </c>
      <c r="F4220">
        <v>1368</v>
      </c>
    </row>
    <row r="4221" spans="1:6" x14ac:dyDescent="0.3">
      <c r="A4221">
        <v>116005</v>
      </c>
      <c r="B4221" t="s">
        <v>68</v>
      </c>
      <c r="C4221">
        <v>3</v>
      </c>
      <c r="D4221" s="31">
        <v>20.715888</v>
      </c>
      <c r="E4221" s="11">
        <v>28898.6639</v>
      </c>
      <c r="F4221">
        <v>1395</v>
      </c>
    </row>
    <row r="4222" spans="1:6" x14ac:dyDescent="0.3">
      <c r="A4222">
        <v>116005</v>
      </c>
      <c r="B4222" t="s">
        <v>77</v>
      </c>
      <c r="C4222">
        <v>3</v>
      </c>
      <c r="D4222" s="31">
        <v>23.780128000000001</v>
      </c>
      <c r="E4222" s="11">
        <v>20403.349999999999</v>
      </c>
      <c r="F4222">
        <v>858</v>
      </c>
    </row>
    <row r="4223" spans="1:6" x14ac:dyDescent="0.3">
      <c r="A4223">
        <v>116005</v>
      </c>
      <c r="B4223" t="s">
        <v>56</v>
      </c>
      <c r="C4223">
        <v>3</v>
      </c>
      <c r="D4223" s="31">
        <v>37.0062</v>
      </c>
      <c r="E4223" s="11">
        <v>17799.982199999999</v>
      </c>
      <c r="F4223">
        <v>481</v>
      </c>
    </row>
    <row r="4224" spans="1:6" x14ac:dyDescent="0.3">
      <c r="A4224">
        <v>116005</v>
      </c>
      <c r="B4224" t="s">
        <v>42</v>
      </c>
      <c r="C4224" t="s">
        <v>225</v>
      </c>
      <c r="D4224" s="31">
        <v>21.683451000000002</v>
      </c>
      <c r="E4224" s="11">
        <v>17563.596000000001</v>
      </c>
      <c r="F4224">
        <v>810</v>
      </c>
    </row>
    <row r="4225" spans="1:6" x14ac:dyDescent="0.3">
      <c r="A4225">
        <v>116005</v>
      </c>
      <c r="B4225" t="s">
        <v>154</v>
      </c>
      <c r="C4225">
        <v>3</v>
      </c>
      <c r="D4225" s="31">
        <v>25.201953</v>
      </c>
      <c r="E4225" s="11">
        <v>15574.807199999999</v>
      </c>
      <c r="F4225">
        <v>618</v>
      </c>
    </row>
    <row r="4226" spans="1:6" x14ac:dyDescent="0.3">
      <c r="A4226">
        <v>116005</v>
      </c>
      <c r="B4226" t="s">
        <v>154</v>
      </c>
      <c r="C4226" t="s">
        <v>225</v>
      </c>
      <c r="D4226" s="31">
        <v>22.661514</v>
      </c>
      <c r="E4226" s="11">
        <v>13030.370800000001</v>
      </c>
      <c r="F4226">
        <v>575</v>
      </c>
    </row>
    <row r="4227" spans="1:6" x14ac:dyDescent="0.3">
      <c r="A4227">
        <v>116005</v>
      </c>
      <c r="B4227" t="s">
        <v>104</v>
      </c>
      <c r="C4227">
        <v>2</v>
      </c>
      <c r="D4227" s="31">
        <v>30.810482</v>
      </c>
      <c r="E4227" s="11">
        <v>11492.31</v>
      </c>
      <c r="F4227">
        <v>373</v>
      </c>
    </row>
    <row r="4228" spans="1:6" x14ac:dyDescent="0.3">
      <c r="A4228">
        <v>116005</v>
      </c>
      <c r="B4228" t="s">
        <v>101</v>
      </c>
      <c r="C4228">
        <v>3</v>
      </c>
      <c r="D4228" s="31">
        <v>23.394784000000001</v>
      </c>
      <c r="E4228" s="11">
        <v>11299.6808</v>
      </c>
      <c r="F4228">
        <v>483</v>
      </c>
    </row>
    <row r="4229" spans="1:6" x14ac:dyDescent="0.3">
      <c r="A4229">
        <v>116005</v>
      </c>
      <c r="B4229" t="s">
        <v>77</v>
      </c>
      <c r="C4229" t="s">
        <v>225</v>
      </c>
      <c r="D4229" s="31">
        <v>22.870802000000001</v>
      </c>
      <c r="E4229" s="11">
        <v>10543.44</v>
      </c>
      <c r="F4229">
        <v>461</v>
      </c>
    </row>
    <row r="4230" spans="1:6" x14ac:dyDescent="0.3">
      <c r="A4230">
        <v>116004</v>
      </c>
      <c r="B4230" t="s">
        <v>68</v>
      </c>
      <c r="C4230" t="s">
        <v>225</v>
      </c>
      <c r="D4230" s="31">
        <v>38.313713</v>
      </c>
      <c r="E4230" s="11">
        <v>124596.1951</v>
      </c>
      <c r="F4230">
        <v>3252</v>
      </c>
    </row>
    <row r="4231" spans="1:6" x14ac:dyDescent="0.3">
      <c r="A4231">
        <v>116004</v>
      </c>
      <c r="B4231" t="s">
        <v>56</v>
      </c>
      <c r="C4231" t="s">
        <v>225</v>
      </c>
      <c r="D4231" s="31">
        <v>68.375510000000006</v>
      </c>
      <c r="E4231" s="11">
        <v>121229.78019999999</v>
      </c>
      <c r="F4231">
        <v>1773</v>
      </c>
    </row>
    <row r="4232" spans="1:6" x14ac:dyDescent="0.3">
      <c r="A4232">
        <v>116004</v>
      </c>
      <c r="B4232" t="s">
        <v>68</v>
      </c>
      <c r="C4232">
        <v>3</v>
      </c>
      <c r="D4232" s="31">
        <v>38.242722000000001</v>
      </c>
      <c r="E4232" s="11">
        <v>60308.7736</v>
      </c>
      <c r="F4232">
        <v>1577</v>
      </c>
    </row>
    <row r="4233" spans="1:6" x14ac:dyDescent="0.3">
      <c r="A4233">
        <v>116004</v>
      </c>
      <c r="B4233" t="s">
        <v>56</v>
      </c>
      <c r="C4233">
        <v>3</v>
      </c>
      <c r="D4233" s="31">
        <v>68.405556000000004</v>
      </c>
      <c r="E4233" s="11">
        <v>37349.433900000004</v>
      </c>
      <c r="F4233">
        <v>546</v>
      </c>
    </row>
    <row r="4234" spans="1:6" x14ac:dyDescent="0.3">
      <c r="A4234">
        <v>116004</v>
      </c>
      <c r="B4234" t="s">
        <v>42</v>
      </c>
      <c r="C4234" t="s">
        <v>225</v>
      </c>
      <c r="D4234" s="31">
        <v>39.906638000000001</v>
      </c>
      <c r="E4234" s="11">
        <v>32523.910199999998</v>
      </c>
      <c r="F4234">
        <v>815</v>
      </c>
    </row>
    <row r="4235" spans="1:6" x14ac:dyDescent="0.3">
      <c r="A4235">
        <v>116004</v>
      </c>
      <c r="B4235" t="s">
        <v>101</v>
      </c>
      <c r="C4235">
        <v>3</v>
      </c>
      <c r="D4235" s="31">
        <v>42.812232999999999</v>
      </c>
      <c r="E4235" s="11">
        <v>27399.829600000001</v>
      </c>
      <c r="F4235">
        <v>640</v>
      </c>
    </row>
    <row r="4236" spans="1:6" x14ac:dyDescent="0.3">
      <c r="A4236">
        <v>116004</v>
      </c>
      <c r="B4236" t="s">
        <v>77</v>
      </c>
      <c r="C4236">
        <v>3</v>
      </c>
      <c r="D4236" s="31">
        <v>42.079155</v>
      </c>
      <c r="E4236" s="11">
        <v>24910.86</v>
      </c>
      <c r="F4236">
        <v>592</v>
      </c>
    </row>
    <row r="4237" spans="1:6" x14ac:dyDescent="0.3">
      <c r="A4237">
        <v>116004</v>
      </c>
      <c r="B4237" t="s">
        <v>154</v>
      </c>
      <c r="C4237">
        <v>3</v>
      </c>
      <c r="D4237" s="31">
        <v>46.610961000000003</v>
      </c>
      <c r="E4237" s="11">
        <v>24750.420399999999</v>
      </c>
      <c r="F4237">
        <v>531</v>
      </c>
    </row>
    <row r="4238" spans="1:6" x14ac:dyDescent="0.3">
      <c r="A4238">
        <v>116004</v>
      </c>
      <c r="B4238" t="s">
        <v>89</v>
      </c>
      <c r="C4238">
        <v>3</v>
      </c>
      <c r="D4238" s="31">
        <v>46.229768</v>
      </c>
      <c r="E4238" s="11">
        <v>19555.191999999999</v>
      </c>
      <c r="F4238">
        <v>423</v>
      </c>
    </row>
    <row r="4239" spans="1:6" x14ac:dyDescent="0.3">
      <c r="A4239">
        <v>116004</v>
      </c>
      <c r="B4239" t="s">
        <v>75</v>
      </c>
      <c r="C4239">
        <v>3</v>
      </c>
      <c r="D4239" s="31">
        <v>42.110410999999999</v>
      </c>
      <c r="E4239" s="11">
        <v>17349.4895</v>
      </c>
      <c r="F4239">
        <v>412</v>
      </c>
    </row>
    <row r="4240" spans="1:6" x14ac:dyDescent="0.3">
      <c r="A4240">
        <v>116004</v>
      </c>
      <c r="B4240" t="s">
        <v>154</v>
      </c>
      <c r="C4240" t="s">
        <v>225</v>
      </c>
      <c r="D4240" s="31">
        <v>41.645693999999999</v>
      </c>
      <c r="E4240" s="11">
        <v>15159.0329</v>
      </c>
      <c r="F4240">
        <v>364</v>
      </c>
    </row>
    <row r="4241" spans="1:6" x14ac:dyDescent="0.3">
      <c r="A4241">
        <v>116004</v>
      </c>
      <c r="B4241" t="s">
        <v>101</v>
      </c>
      <c r="C4241" t="s">
        <v>225</v>
      </c>
      <c r="D4241" s="31">
        <v>41.545721</v>
      </c>
      <c r="E4241" s="11">
        <v>13668.5424</v>
      </c>
      <c r="F4241">
        <v>329</v>
      </c>
    </row>
    <row r="4242" spans="1:6" x14ac:dyDescent="0.3">
      <c r="A4242">
        <v>116004</v>
      </c>
      <c r="B4242" t="s">
        <v>68</v>
      </c>
      <c r="C4242">
        <v>2</v>
      </c>
      <c r="D4242" s="31">
        <v>36.080551</v>
      </c>
      <c r="E4242" s="11">
        <v>12664.2736</v>
      </c>
      <c r="F4242">
        <v>351</v>
      </c>
    </row>
    <row r="4243" spans="1:6" x14ac:dyDescent="0.3">
      <c r="A4243">
        <v>116004</v>
      </c>
      <c r="B4243" t="s">
        <v>42</v>
      </c>
      <c r="C4243">
        <v>3</v>
      </c>
      <c r="D4243" s="31">
        <v>40.167152999999999</v>
      </c>
      <c r="E4243" s="11">
        <v>12090.313099999999</v>
      </c>
      <c r="F4243">
        <v>301</v>
      </c>
    </row>
    <row r="4244" spans="1:6" x14ac:dyDescent="0.3">
      <c r="A4244">
        <v>116004</v>
      </c>
      <c r="B4244" t="s">
        <v>77</v>
      </c>
      <c r="C4244" t="s">
        <v>225</v>
      </c>
      <c r="D4244" s="31">
        <v>42.367016</v>
      </c>
      <c r="E4244" s="11">
        <v>10507.02</v>
      </c>
      <c r="F4244">
        <v>248</v>
      </c>
    </row>
    <row r="4245" spans="1:6" x14ac:dyDescent="0.3">
      <c r="A4245">
        <v>116003</v>
      </c>
      <c r="B4245" t="s">
        <v>56</v>
      </c>
      <c r="C4245" t="s">
        <v>225</v>
      </c>
      <c r="D4245" s="31">
        <v>103.291791</v>
      </c>
      <c r="E4245" s="11">
        <v>176835.5472</v>
      </c>
      <c r="F4245">
        <v>1712</v>
      </c>
    </row>
    <row r="4246" spans="1:6" x14ac:dyDescent="0.3">
      <c r="A4246">
        <v>116003</v>
      </c>
      <c r="B4246" t="s">
        <v>68</v>
      </c>
      <c r="C4246" t="s">
        <v>225</v>
      </c>
      <c r="D4246" s="31">
        <v>58.327845000000003</v>
      </c>
      <c r="E4246" s="11">
        <v>163784.5889</v>
      </c>
      <c r="F4246">
        <v>2808</v>
      </c>
    </row>
    <row r="4247" spans="1:6" x14ac:dyDescent="0.3">
      <c r="A4247">
        <v>116003</v>
      </c>
      <c r="B4247" t="s">
        <v>104</v>
      </c>
      <c r="C4247">
        <v>3</v>
      </c>
      <c r="D4247" s="31">
        <v>82.467956999999998</v>
      </c>
      <c r="E4247" s="11">
        <v>81148.47</v>
      </c>
      <c r="F4247">
        <v>984</v>
      </c>
    </row>
    <row r="4248" spans="1:6" x14ac:dyDescent="0.3">
      <c r="A4248">
        <v>116003</v>
      </c>
      <c r="B4248" t="s">
        <v>68</v>
      </c>
      <c r="C4248">
        <v>3</v>
      </c>
      <c r="D4248" s="31">
        <v>58.289071</v>
      </c>
      <c r="E4248" s="11">
        <v>72686.471900000004</v>
      </c>
      <c r="F4248">
        <v>1247</v>
      </c>
    </row>
    <row r="4249" spans="1:6" x14ac:dyDescent="0.3">
      <c r="A4249">
        <v>116003</v>
      </c>
      <c r="B4249" t="s">
        <v>56</v>
      </c>
      <c r="C4249">
        <v>3</v>
      </c>
      <c r="D4249" s="31">
        <v>103.295416</v>
      </c>
      <c r="E4249" s="11">
        <v>52474.071600000003</v>
      </c>
      <c r="F4249">
        <v>508</v>
      </c>
    </row>
    <row r="4250" spans="1:6" x14ac:dyDescent="0.3">
      <c r="A4250">
        <v>116003</v>
      </c>
      <c r="B4250" t="s">
        <v>77</v>
      </c>
      <c r="C4250">
        <v>3</v>
      </c>
      <c r="D4250" s="31">
        <v>59.369802999999997</v>
      </c>
      <c r="E4250" s="11">
        <v>42271.3</v>
      </c>
      <c r="F4250">
        <v>712</v>
      </c>
    </row>
    <row r="4251" spans="1:6" x14ac:dyDescent="0.3">
      <c r="A4251">
        <v>116003</v>
      </c>
      <c r="B4251" t="s">
        <v>154</v>
      </c>
      <c r="C4251">
        <v>3</v>
      </c>
      <c r="D4251" s="31">
        <v>68.750536999999994</v>
      </c>
      <c r="E4251" s="11">
        <v>35544.027999999998</v>
      </c>
      <c r="F4251">
        <v>517</v>
      </c>
    </row>
    <row r="4252" spans="1:6" x14ac:dyDescent="0.3">
      <c r="A4252">
        <v>116003</v>
      </c>
      <c r="B4252" t="s">
        <v>42</v>
      </c>
      <c r="C4252" t="s">
        <v>225</v>
      </c>
      <c r="D4252" s="31">
        <v>60.619781000000003</v>
      </c>
      <c r="E4252" s="11">
        <v>33219.64</v>
      </c>
      <c r="F4252">
        <v>548</v>
      </c>
    </row>
    <row r="4253" spans="1:6" x14ac:dyDescent="0.3">
      <c r="A4253">
        <v>116003</v>
      </c>
      <c r="B4253" t="s">
        <v>154</v>
      </c>
      <c r="C4253" t="s">
        <v>225</v>
      </c>
      <c r="D4253" s="31">
        <v>57.705162000000001</v>
      </c>
      <c r="E4253" s="11">
        <v>27006.016</v>
      </c>
      <c r="F4253">
        <v>468</v>
      </c>
    </row>
    <row r="4254" spans="1:6" x14ac:dyDescent="0.3">
      <c r="A4254">
        <v>116003</v>
      </c>
      <c r="B4254" t="s">
        <v>101</v>
      </c>
      <c r="C4254">
        <v>3</v>
      </c>
      <c r="D4254" s="31">
        <v>64.809612000000001</v>
      </c>
      <c r="E4254" s="11">
        <v>25859.035199999998</v>
      </c>
      <c r="F4254">
        <v>399</v>
      </c>
    </row>
    <row r="4255" spans="1:6" x14ac:dyDescent="0.3">
      <c r="A4255">
        <v>116003</v>
      </c>
      <c r="B4255" t="s">
        <v>104</v>
      </c>
      <c r="C4255">
        <v>2</v>
      </c>
      <c r="D4255" s="31">
        <v>82.079832999999994</v>
      </c>
      <c r="E4255" s="11">
        <v>24623.95</v>
      </c>
      <c r="F4255">
        <v>300</v>
      </c>
    </row>
    <row r="4256" spans="1:6" x14ac:dyDescent="0.3">
      <c r="A4256">
        <v>116003</v>
      </c>
      <c r="B4256" t="s">
        <v>77</v>
      </c>
      <c r="C4256" t="s">
        <v>225</v>
      </c>
      <c r="D4256" s="31">
        <v>61.381588999999998</v>
      </c>
      <c r="E4256" s="11">
        <v>23938.82</v>
      </c>
      <c r="F4256">
        <v>390</v>
      </c>
    </row>
    <row r="4257" spans="1:6" x14ac:dyDescent="0.3">
      <c r="A4257">
        <v>116003</v>
      </c>
      <c r="B4257" t="s">
        <v>89</v>
      </c>
      <c r="C4257">
        <v>3</v>
      </c>
      <c r="D4257" s="31">
        <v>71.245949999999993</v>
      </c>
      <c r="E4257" s="11">
        <v>21801.260699999999</v>
      </c>
      <c r="F4257">
        <v>306</v>
      </c>
    </row>
    <row r="4258" spans="1:6" x14ac:dyDescent="0.3">
      <c r="A4258">
        <v>116003</v>
      </c>
      <c r="B4258" t="s">
        <v>101</v>
      </c>
      <c r="C4258" t="s">
        <v>225</v>
      </c>
      <c r="D4258" s="31">
        <v>62.639434999999999</v>
      </c>
      <c r="E4258" s="11">
        <v>16160.974399999999</v>
      </c>
      <c r="F4258">
        <v>258</v>
      </c>
    </row>
    <row r="4259" spans="1:6" x14ac:dyDescent="0.3">
      <c r="A4259">
        <v>116003</v>
      </c>
      <c r="B4259" t="s">
        <v>136</v>
      </c>
      <c r="C4259" t="s">
        <v>225</v>
      </c>
      <c r="D4259" s="31">
        <v>76.172129999999996</v>
      </c>
      <c r="E4259" s="11">
        <v>14777.393400000001</v>
      </c>
      <c r="F4259">
        <v>194</v>
      </c>
    </row>
    <row r="4260" spans="1:6" x14ac:dyDescent="0.3">
      <c r="A4260">
        <v>116003</v>
      </c>
      <c r="B4260" t="s">
        <v>169</v>
      </c>
      <c r="C4260">
        <v>3</v>
      </c>
      <c r="D4260" s="31">
        <v>71.204378000000005</v>
      </c>
      <c r="E4260" s="11">
        <v>13172.81</v>
      </c>
      <c r="F4260">
        <v>185</v>
      </c>
    </row>
    <row r="4261" spans="1:6" x14ac:dyDescent="0.3">
      <c r="A4261">
        <v>116003</v>
      </c>
      <c r="B4261" t="s">
        <v>136</v>
      </c>
      <c r="C4261">
        <v>3</v>
      </c>
      <c r="D4261" s="31">
        <v>75.409706999999997</v>
      </c>
      <c r="E4261" s="11">
        <v>12668.830900000001</v>
      </c>
      <c r="F4261">
        <v>168</v>
      </c>
    </row>
    <row r="4262" spans="1:6" x14ac:dyDescent="0.3">
      <c r="A4262">
        <v>116003</v>
      </c>
      <c r="B4262" t="s">
        <v>42</v>
      </c>
      <c r="C4262">
        <v>3</v>
      </c>
      <c r="D4262" s="31">
        <v>61</v>
      </c>
      <c r="E4262" s="11">
        <v>12505</v>
      </c>
      <c r="F4262">
        <v>205</v>
      </c>
    </row>
    <row r="4263" spans="1:6" x14ac:dyDescent="0.3">
      <c r="A4263">
        <v>116003</v>
      </c>
      <c r="B4263" t="s">
        <v>104</v>
      </c>
      <c r="C4263" t="s">
        <v>225</v>
      </c>
      <c r="D4263" s="31">
        <v>86.131297000000004</v>
      </c>
      <c r="E4263" s="11">
        <v>11283.2</v>
      </c>
      <c r="F4263">
        <v>131</v>
      </c>
    </row>
    <row r="4264" spans="1:6" x14ac:dyDescent="0.3">
      <c r="A4264">
        <v>116003</v>
      </c>
      <c r="B4264" t="s">
        <v>68</v>
      </c>
      <c r="C4264">
        <v>2</v>
      </c>
      <c r="D4264" s="31">
        <v>57.252938</v>
      </c>
      <c r="E4264" s="11">
        <v>10591.793600000001</v>
      </c>
      <c r="F4264">
        <v>185</v>
      </c>
    </row>
    <row r="4265" spans="1:6" x14ac:dyDescent="0.3">
      <c r="A4265">
        <v>116003</v>
      </c>
      <c r="B4265" t="s">
        <v>75</v>
      </c>
      <c r="C4265">
        <v>3</v>
      </c>
      <c r="D4265" s="31">
        <v>63.635536999999999</v>
      </c>
      <c r="E4265" s="11">
        <v>10054.415000000001</v>
      </c>
      <c r="F4265">
        <v>158</v>
      </c>
    </row>
    <row r="4266" spans="1:6" x14ac:dyDescent="0.3">
      <c r="A4266">
        <v>116002</v>
      </c>
      <c r="B4266" t="s">
        <v>68</v>
      </c>
      <c r="C4266" t="s">
        <v>225</v>
      </c>
      <c r="D4266" s="31">
        <v>50.072099000000001</v>
      </c>
      <c r="E4266" s="11">
        <v>247656.60630000001</v>
      </c>
      <c r="F4266">
        <v>4946</v>
      </c>
    </row>
    <row r="4267" spans="1:6" x14ac:dyDescent="0.3">
      <c r="A4267">
        <v>116002</v>
      </c>
      <c r="B4267" t="s">
        <v>56</v>
      </c>
      <c r="C4267" t="s">
        <v>225</v>
      </c>
      <c r="D4267" s="31">
        <v>88.683696999999995</v>
      </c>
      <c r="E4267" s="11">
        <v>219048.73310000001</v>
      </c>
      <c r="F4267">
        <v>2470</v>
      </c>
    </row>
    <row r="4268" spans="1:6" x14ac:dyDescent="0.3">
      <c r="A4268">
        <v>116002</v>
      </c>
      <c r="B4268" t="s">
        <v>68</v>
      </c>
      <c r="C4268">
        <v>3</v>
      </c>
      <c r="D4268" s="31">
        <v>49.856423999999997</v>
      </c>
      <c r="E4268" s="11">
        <v>72790.379100000006</v>
      </c>
      <c r="F4268">
        <v>1460</v>
      </c>
    </row>
    <row r="4269" spans="1:6" x14ac:dyDescent="0.3">
      <c r="A4269">
        <v>116002</v>
      </c>
      <c r="B4269" t="s">
        <v>42</v>
      </c>
      <c r="C4269" t="s">
        <v>225</v>
      </c>
      <c r="D4269" s="31">
        <v>51.828834999999998</v>
      </c>
      <c r="E4269" s="11">
        <v>66911.026500000007</v>
      </c>
      <c r="F4269">
        <v>1291</v>
      </c>
    </row>
    <row r="4270" spans="1:6" x14ac:dyDescent="0.3">
      <c r="A4270">
        <v>116002</v>
      </c>
      <c r="B4270" t="s">
        <v>56</v>
      </c>
      <c r="C4270">
        <v>3</v>
      </c>
      <c r="D4270" s="31">
        <v>88.684284000000005</v>
      </c>
      <c r="E4270" s="11">
        <v>50106.620900000002</v>
      </c>
      <c r="F4270">
        <v>565</v>
      </c>
    </row>
    <row r="4271" spans="1:6" x14ac:dyDescent="0.3">
      <c r="A4271">
        <v>116002</v>
      </c>
      <c r="B4271" t="s">
        <v>154</v>
      </c>
      <c r="C4271" t="s">
        <v>225</v>
      </c>
      <c r="D4271" s="31">
        <v>48.122529999999998</v>
      </c>
      <c r="E4271" s="11">
        <v>34551.976900000001</v>
      </c>
      <c r="F4271">
        <v>718</v>
      </c>
    </row>
    <row r="4272" spans="1:6" x14ac:dyDescent="0.3">
      <c r="A4272">
        <v>116002</v>
      </c>
      <c r="B4272" t="s">
        <v>154</v>
      </c>
      <c r="C4272">
        <v>3</v>
      </c>
      <c r="D4272" s="31">
        <v>55.836494999999999</v>
      </c>
      <c r="E4272" s="11">
        <v>32217.6577</v>
      </c>
      <c r="F4272">
        <v>577</v>
      </c>
    </row>
    <row r="4273" spans="1:6" x14ac:dyDescent="0.3">
      <c r="A4273">
        <v>116002</v>
      </c>
      <c r="B4273" t="s">
        <v>104</v>
      </c>
      <c r="C4273">
        <v>3</v>
      </c>
      <c r="D4273" s="31">
        <v>71.347682000000006</v>
      </c>
      <c r="E4273" s="11">
        <v>28325.03</v>
      </c>
      <c r="F4273">
        <v>397</v>
      </c>
    </row>
    <row r="4274" spans="1:6" x14ac:dyDescent="0.3">
      <c r="A4274">
        <v>116002</v>
      </c>
      <c r="B4274" t="s">
        <v>174</v>
      </c>
      <c r="C4274">
        <v>3</v>
      </c>
      <c r="D4274" s="31">
        <v>68.081631999999999</v>
      </c>
      <c r="E4274" s="11">
        <v>20016</v>
      </c>
      <c r="F4274">
        <v>294</v>
      </c>
    </row>
    <row r="4275" spans="1:6" x14ac:dyDescent="0.3">
      <c r="A4275">
        <v>116002</v>
      </c>
      <c r="B4275" t="s">
        <v>77</v>
      </c>
      <c r="C4275" t="s">
        <v>225</v>
      </c>
      <c r="D4275" s="31">
        <v>53.155118999999999</v>
      </c>
      <c r="E4275" s="11">
        <v>19507.928800000002</v>
      </c>
      <c r="F4275">
        <v>367</v>
      </c>
    </row>
    <row r="4276" spans="1:6" x14ac:dyDescent="0.3">
      <c r="A4276">
        <v>116002</v>
      </c>
      <c r="B4276" t="s">
        <v>77</v>
      </c>
      <c r="C4276">
        <v>3</v>
      </c>
      <c r="D4276" s="31">
        <v>53.520963000000002</v>
      </c>
      <c r="E4276" s="11">
        <v>17768.96</v>
      </c>
      <c r="F4276">
        <v>332</v>
      </c>
    </row>
    <row r="4277" spans="1:6" x14ac:dyDescent="0.3">
      <c r="A4277">
        <v>116002</v>
      </c>
      <c r="B4277" t="s">
        <v>101</v>
      </c>
      <c r="C4277">
        <v>3</v>
      </c>
      <c r="D4277" s="31">
        <v>54.59684</v>
      </c>
      <c r="E4277" s="11">
        <v>15942.2775</v>
      </c>
      <c r="F4277">
        <v>292</v>
      </c>
    </row>
    <row r="4278" spans="1:6" x14ac:dyDescent="0.3">
      <c r="A4278">
        <v>116002</v>
      </c>
      <c r="B4278" t="s">
        <v>68</v>
      </c>
      <c r="C4278">
        <v>2</v>
      </c>
      <c r="D4278" s="31">
        <v>48.943998000000001</v>
      </c>
      <c r="E4278" s="11">
        <v>14634.255499999999</v>
      </c>
      <c r="F4278">
        <v>299</v>
      </c>
    </row>
    <row r="4279" spans="1:6" x14ac:dyDescent="0.3">
      <c r="A4279">
        <v>116002</v>
      </c>
      <c r="B4279" t="s">
        <v>101</v>
      </c>
      <c r="C4279" t="s">
        <v>225</v>
      </c>
      <c r="D4279" s="31">
        <v>53.129643000000002</v>
      </c>
      <c r="E4279" s="11">
        <v>12219.817999999999</v>
      </c>
      <c r="F4279">
        <v>230</v>
      </c>
    </row>
    <row r="4280" spans="1:6" x14ac:dyDescent="0.3">
      <c r="A4280">
        <v>116002</v>
      </c>
      <c r="B4280" t="s">
        <v>174</v>
      </c>
      <c r="C4280" t="s">
        <v>225</v>
      </c>
      <c r="D4280" s="31">
        <v>62.492379999999997</v>
      </c>
      <c r="E4280" s="11">
        <v>11748.567499999999</v>
      </c>
      <c r="F4280">
        <v>188</v>
      </c>
    </row>
    <row r="4281" spans="1:6" x14ac:dyDescent="0.3">
      <c r="A4281">
        <v>116002</v>
      </c>
      <c r="B4281" t="s">
        <v>104</v>
      </c>
      <c r="C4281">
        <v>2</v>
      </c>
      <c r="D4281" s="31">
        <v>71.426772</v>
      </c>
      <c r="E4281" s="11">
        <v>11285.43</v>
      </c>
      <c r="F4281">
        <v>158</v>
      </c>
    </row>
    <row r="4282" spans="1:6" x14ac:dyDescent="0.3">
      <c r="A4282">
        <v>116002</v>
      </c>
      <c r="B4282" t="s">
        <v>42</v>
      </c>
      <c r="C4282">
        <v>3</v>
      </c>
      <c r="D4282" s="31">
        <v>52.08</v>
      </c>
      <c r="E4282" s="11">
        <v>10468.08</v>
      </c>
      <c r="F4282">
        <v>201</v>
      </c>
    </row>
    <row r="4283" spans="1:6" x14ac:dyDescent="0.3">
      <c r="A4283">
        <v>116002</v>
      </c>
      <c r="B4283" t="s">
        <v>136</v>
      </c>
      <c r="C4283" t="s">
        <v>225</v>
      </c>
      <c r="D4283" s="31">
        <v>59.152009999999997</v>
      </c>
      <c r="E4283" s="11">
        <v>10351.6019</v>
      </c>
      <c r="F4283">
        <v>175</v>
      </c>
    </row>
    <row r="4284" spans="1:6" x14ac:dyDescent="0.3">
      <c r="A4284">
        <v>116001</v>
      </c>
      <c r="B4284" t="s">
        <v>68</v>
      </c>
      <c r="C4284" t="s">
        <v>225</v>
      </c>
      <c r="D4284" s="31">
        <v>41.506799000000001</v>
      </c>
      <c r="E4284" s="11">
        <v>330767.68229999999</v>
      </c>
      <c r="F4284">
        <v>7969</v>
      </c>
    </row>
    <row r="4285" spans="1:6" x14ac:dyDescent="0.3">
      <c r="A4285">
        <v>116001</v>
      </c>
      <c r="B4285" t="s">
        <v>56</v>
      </c>
      <c r="C4285" t="s">
        <v>225</v>
      </c>
      <c r="D4285" s="31">
        <v>73.936231000000006</v>
      </c>
      <c r="E4285" s="11">
        <v>262325.75030000001</v>
      </c>
      <c r="F4285">
        <v>3548</v>
      </c>
    </row>
    <row r="4286" spans="1:6" x14ac:dyDescent="0.3">
      <c r="A4286">
        <v>116001</v>
      </c>
      <c r="B4286" t="s">
        <v>68</v>
      </c>
      <c r="C4286">
        <v>3</v>
      </c>
      <c r="D4286" s="31">
        <v>41.485802</v>
      </c>
      <c r="E4286" s="11">
        <v>93508.999100000001</v>
      </c>
      <c r="F4286">
        <v>2254</v>
      </c>
    </row>
    <row r="4287" spans="1:6" x14ac:dyDescent="0.3">
      <c r="A4287">
        <v>116001</v>
      </c>
      <c r="B4287" t="s">
        <v>42</v>
      </c>
      <c r="C4287" t="s">
        <v>225</v>
      </c>
      <c r="D4287" s="31">
        <v>43.522624</v>
      </c>
      <c r="E4287" s="11">
        <v>84216.279200000004</v>
      </c>
      <c r="F4287">
        <v>1935</v>
      </c>
    </row>
    <row r="4288" spans="1:6" x14ac:dyDescent="0.3">
      <c r="A4288">
        <v>116001</v>
      </c>
      <c r="B4288" t="s">
        <v>56</v>
      </c>
      <c r="C4288">
        <v>3</v>
      </c>
      <c r="D4288" s="31">
        <v>73.936284999999998</v>
      </c>
      <c r="E4288" s="11">
        <v>55674.022700000001</v>
      </c>
      <c r="F4288">
        <v>753</v>
      </c>
    </row>
    <row r="4289" spans="1:6" x14ac:dyDescent="0.3">
      <c r="A4289">
        <v>116001</v>
      </c>
      <c r="B4289" t="s">
        <v>154</v>
      </c>
      <c r="C4289">
        <v>3</v>
      </c>
      <c r="D4289" s="31">
        <v>46.461734</v>
      </c>
      <c r="E4289" s="11">
        <v>39492.474600000001</v>
      </c>
      <c r="F4289">
        <v>850</v>
      </c>
    </row>
    <row r="4290" spans="1:6" x14ac:dyDescent="0.3">
      <c r="A4290">
        <v>116001</v>
      </c>
      <c r="B4290" t="s">
        <v>154</v>
      </c>
      <c r="C4290" t="s">
        <v>225</v>
      </c>
      <c r="D4290" s="31">
        <v>42.501537999999996</v>
      </c>
      <c r="E4290" s="11">
        <v>34043.732300000003</v>
      </c>
      <c r="F4290">
        <v>801</v>
      </c>
    </row>
    <row r="4291" spans="1:6" x14ac:dyDescent="0.3">
      <c r="A4291">
        <v>116001</v>
      </c>
      <c r="B4291" t="s">
        <v>104</v>
      </c>
      <c r="C4291">
        <v>3</v>
      </c>
      <c r="D4291" s="31">
        <v>59.633678000000003</v>
      </c>
      <c r="E4291" s="11">
        <v>25940.65</v>
      </c>
      <c r="F4291">
        <v>435</v>
      </c>
    </row>
    <row r="4292" spans="1:6" x14ac:dyDescent="0.3">
      <c r="A4292">
        <v>116001</v>
      </c>
      <c r="B4292" t="s">
        <v>101</v>
      </c>
      <c r="C4292">
        <v>3</v>
      </c>
      <c r="D4292" s="31">
        <v>46.028314000000002</v>
      </c>
      <c r="E4292" s="11">
        <v>24395.006700000002</v>
      </c>
      <c r="F4292">
        <v>530</v>
      </c>
    </row>
    <row r="4293" spans="1:6" x14ac:dyDescent="0.3">
      <c r="A4293">
        <v>116001</v>
      </c>
      <c r="B4293" t="s">
        <v>101</v>
      </c>
      <c r="C4293" t="s">
        <v>225</v>
      </c>
      <c r="D4293" s="31">
        <v>44.589739000000002</v>
      </c>
      <c r="E4293" s="11">
        <v>19441.126400000001</v>
      </c>
      <c r="F4293">
        <v>436</v>
      </c>
    </row>
    <row r="4294" spans="1:6" x14ac:dyDescent="0.3">
      <c r="A4294">
        <v>116001</v>
      </c>
      <c r="B4294" t="s">
        <v>68</v>
      </c>
      <c r="C4294">
        <v>2</v>
      </c>
      <c r="D4294" s="31">
        <v>41.158143000000003</v>
      </c>
      <c r="E4294" s="11">
        <v>19138.536700000001</v>
      </c>
      <c r="F4294">
        <v>465</v>
      </c>
    </row>
    <row r="4295" spans="1:6" x14ac:dyDescent="0.3">
      <c r="A4295">
        <v>116001</v>
      </c>
      <c r="B4295" t="s">
        <v>77</v>
      </c>
      <c r="C4295" t="s">
        <v>225</v>
      </c>
      <c r="D4295" s="31">
        <v>44.828752000000001</v>
      </c>
      <c r="E4295" s="11">
        <v>18783.247500000001</v>
      </c>
      <c r="F4295">
        <v>419</v>
      </c>
    </row>
    <row r="4296" spans="1:6" x14ac:dyDescent="0.3">
      <c r="A4296">
        <v>116001</v>
      </c>
      <c r="B4296" t="s">
        <v>77</v>
      </c>
      <c r="C4296">
        <v>3</v>
      </c>
      <c r="D4296" s="31">
        <v>46.356363000000002</v>
      </c>
      <c r="E4296" s="11">
        <v>16317.44</v>
      </c>
      <c r="F4296">
        <v>352</v>
      </c>
    </row>
    <row r="4297" spans="1:6" x14ac:dyDescent="0.3">
      <c r="A4297">
        <v>116001</v>
      </c>
      <c r="B4297" t="s">
        <v>42</v>
      </c>
      <c r="C4297">
        <v>3</v>
      </c>
      <c r="D4297" s="31">
        <v>43.75</v>
      </c>
      <c r="E4297" s="11">
        <v>15925</v>
      </c>
      <c r="F4297">
        <v>364</v>
      </c>
    </row>
    <row r="4298" spans="1:6" x14ac:dyDescent="0.3">
      <c r="A4298">
        <v>116001</v>
      </c>
      <c r="B4298" t="s">
        <v>136</v>
      </c>
      <c r="C4298">
        <v>3</v>
      </c>
      <c r="D4298" s="31">
        <v>53.189103000000003</v>
      </c>
      <c r="E4298" s="11">
        <v>15424.84</v>
      </c>
      <c r="F4298">
        <v>290</v>
      </c>
    </row>
    <row r="4299" spans="1:6" x14ac:dyDescent="0.3">
      <c r="A4299">
        <v>116001</v>
      </c>
      <c r="B4299" t="s">
        <v>174</v>
      </c>
      <c r="C4299">
        <v>3</v>
      </c>
      <c r="D4299" s="31">
        <v>56.169811000000003</v>
      </c>
      <c r="E4299" s="11">
        <v>14885</v>
      </c>
      <c r="F4299">
        <v>265</v>
      </c>
    </row>
    <row r="4300" spans="1:6" x14ac:dyDescent="0.3">
      <c r="A4300">
        <v>116001</v>
      </c>
      <c r="B4300" t="s">
        <v>136</v>
      </c>
      <c r="C4300" t="s">
        <v>225</v>
      </c>
      <c r="D4300" s="31">
        <v>49.982999</v>
      </c>
      <c r="E4300" s="11">
        <v>14595.035900000001</v>
      </c>
      <c r="F4300">
        <v>292</v>
      </c>
    </row>
    <row r="4301" spans="1:6" x14ac:dyDescent="0.3">
      <c r="A4301">
        <v>116001</v>
      </c>
      <c r="B4301" t="s">
        <v>116</v>
      </c>
      <c r="C4301" t="s">
        <v>225</v>
      </c>
      <c r="D4301" s="31">
        <v>43.516927000000003</v>
      </c>
      <c r="E4301" s="11">
        <v>13533.7644</v>
      </c>
      <c r="F4301">
        <v>311</v>
      </c>
    </row>
    <row r="4302" spans="1:6" x14ac:dyDescent="0.3">
      <c r="A4302">
        <v>116001</v>
      </c>
      <c r="B4302" t="s">
        <v>75</v>
      </c>
      <c r="C4302">
        <v>3</v>
      </c>
      <c r="D4302" s="31">
        <v>45.453006999999999</v>
      </c>
      <c r="E4302" s="11">
        <v>12999.560100000001</v>
      </c>
      <c r="F4302">
        <v>286</v>
      </c>
    </row>
    <row r="4303" spans="1:6" x14ac:dyDescent="0.3">
      <c r="A4303">
        <v>20453</v>
      </c>
      <c r="B4303" t="s">
        <v>68</v>
      </c>
      <c r="C4303" t="s">
        <v>225</v>
      </c>
      <c r="D4303" s="31">
        <v>473.66814799999997</v>
      </c>
      <c r="E4303" s="11">
        <v>38367.120000000003</v>
      </c>
      <c r="F4303">
        <v>81</v>
      </c>
    </row>
    <row r="4304" spans="1:6" x14ac:dyDescent="0.3">
      <c r="A4304">
        <v>20453</v>
      </c>
      <c r="B4304" t="s">
        <v>68</v>
      </c>
      <c r="C4304">
        <v>3</v>
      </c>
      <c r="D4304" s="31">
        <v>473.85211199999998</v>
      </c>
      <c r="E4304" s="11">
        <v>33643.5</v>
      </c>
      <c r="F4304">
        <v>71</v>
      </c>
    </row>
    <row r="4305" spans="1:6" x14ac:dyDescent="0.3">
      <c r="A4305">
        <v>20452</v>
      </c>
      <c r="B4305" t="s">
        <v>68</v>
      </c>
      <c r="C4305">
        <v>3</v>
      </c>
      <c r="D4305" s="31">
        <v>465.95907699999998</v>
      </c>
      <c r="E4305" s="11">
        <v>411441.86499999999</v>
      </c>
      <c r="F4305">
        <v>883</v>
      </c>
    </row>
    <row r="4306" spans="1:6" x14ac:dyDescent="0.3">
      <c r="A4306">
        <v>20452</v>
      </c>
      <c r="B4306" t="s">
        <v>68</v>
      </c>
      <c r="C4306" t="s">
        <v>225</v>
      </c>
      <c r="D4306" s="31">
        <v>465.95</v>
      </c>
      <c r="E4306" s="11">
        <v>316846</v>
      </c>
      <c r="F4306">
        <v>680</v>
      </c>
    </row>
    <row r="4307" spans="1:6" x14ac:dyDescent="0.3">
      <c r="A4307">
        <v>20452</v>
      </c>
      <c r="B4307" t="s">
        <v>68</v>
      </c>
      <c r="C4307">
        <v>1</v>
      </c>
      <c r="D4307" s="31">
        <v>465.95</v>
      </c>
      <c r="E4307" s="11">
        <v>38207.9</v>
      </c>
      <c r="F4307">
        <v>82</v>
      </c>
    </row>
    <row r="4308" spans="1:6" x14ac:dyDescent="0.3">
      <c r="A4308">
        <v>20452</v>
      </c>
      <c r="B4308" t="s">
        <v>68</v>
      </c>
      <c r="C4308">
        <v>2</v>
      </c>
      <c r="D4308" s="31">
        <v>465.95</v>
      </c>
      <c r="E4308" s="11">
        <v>34014.35</v>
      </c>
      <c r="F4308">
        <v>73</v>
      </c>
    </row>
    <row r="4309" spans="1:6" x14ac:dyDescent="0.3">
      <c r="A4309">
        <v>20452</v>
      </c>
      <c r="B4309" t="s">
        <v>42</v>
      </c>
      <c r="C4309">
        <v>3</v>
      </c>
      <c r="D4309" s="31">
        <v>500</v>
      </c>
      <c r="E4309" s="11">
        <v>13000</v>
      </c>
      <c r="F4309">
        <v>26</v>
      </c>
    </row>
    <row r="4310" spans="1:6" x14ac:dyDescent="0.3">
      <c r="A4310">
        <v>20452</v>
      </c>
      <c r="B4310" t="s">
        <v>95</v>
      </c>
      <c r="C4310">
        <v>3</v>
      </c>
      <c r="D4310" s="31">
        <v>498.66489999999999</v>
      </c>
      <c r="E4310" s="11">
        <v>10471.9629</v>
      </c>
      <c r="F4310">
        <v>21</v>
      </c>
    </row>
    <row r="4311" spans="1:6" x14ac:dyDescent="0.3">
      <c r="A4311">
        <v>20451</v>
      </c>
      <c r="B4311" t="s">
        <v>68</v>
      </c>
      <c r="C4311" t="s">
        <v>225</v>
      </c>
      <c r="D4311" s="31">
        <v>465.95</v>
      </c>
      <c r="E4311" s="11">
        <v>287025.2</v>
      </c>
      <c r="F4311">
        <v>616</v>
      </c>
    </row>
    <row r="4312" spans="1:6" x14ac:dyDescent="0.3">
      <c r="A4312">
        <v>20451</v>
      </c>
      <c r="B4312" t="s">
        <v>68</v>
      </c>
      <c r="C4312">
        <v>3</v>
      </c>
      <c r="D4312" s="31">
        <v>465.95</v>
      </c>
      <c r="E4312" s="11">
        <v>207813.7</v>
      </c>
      <c r="F4312">
        <v>446</v>
      </c>
    </row>
    <row r="4313" spans="1:6" x14ac:dyDescent="0.3">
      <c r="A4313">
        <v>20451</v>
      </c>
      <c r="B4313" t="s">
        <v>68</v>
      </c>
      <c r="C4313">
        <v>1</v>
      </c>
      <c r="D4313" s="31">
        <v>465.95</v>
      </c>
      <c r="E4313" s="11">
        <v>23297.5</v>
      </c>
      <c r="F4313">
        <v>50</v>
      </c>
    </row>
    <row r="4314" spans="1:6" x14ac:dyDescent="0.3">
      <c r="A4314">
        <v>20451</v>
      </c>
      <c r="B4314" t="s">
        <v>68</v>
      </c>
      <c r="C4314">
        <v>2</v>
      </c>
      <c r="D4314" s="31">
        <v>465.95</v>
      </c>
      <c r="E4314" s="11">
        <v>21899.65</v>
      </c>
      <c r="F4314">
        <v>47</v>
      </c>
    </row>
    <row r="4315" spans="1:6" x14ac:dyDescent="0.3">
      <c r="A4315">
        <v>20451</v>
      </c>
      <c r="B4315" t="s">
        <v>42</v>
      </c>
      <c r="C4315" t="s">
        <v>225</v>
      </c>
      <c r="D4315" s="31">
        <v>500</v>
      </c>
      <c r="E4315" s="11">
        <v>13000</v>
      </c>
      <c r="F4315">
        <v>26</v>
      </c>
    </row>
    <row r="4316" spans="1:6" x14ac:dyDescent="0.3">
      <c r="A4316">
        <v>4002</v>
      </c>
      <c r="B4316" t="s">
        <v>129</v>
      </c>
      <c r="C4316" t="s">
        <v>225</v>
      </c>
      <c r="D4316" s="31">
        <v>33.092300000000002</v>
      </c>
      <c r="E4316" s="11">
        <v>10688.812900000001</v>
      </c>
      <c r="F4316">
        <v>323</v>
      </c>
    </row>
    <row r="4317" spans="1:6" x14ac:dyDescent="0.3">
      <c r="A4317">
        <v>-103</v>
      </c>
      <c r="B4317" t="s">
        <v>129</v>
      </c>
      <c r="C4317" t="s">
        <v>225</v>
      </c>
      <c r="D4317" s="31">
        <v>30.049507999999999</v>
      </c>
      <c r="E4317" s="11">
        <v>11869.556</v>
      </c>
      <c r="F4317">
        <v>395</v>
      </c>
    </row>
    <row r="4318" spans="1:6" x14ac:dyDescent="0.3">
      <c r="D4318" s="31"/>
    </row>
    <row r="4319" spans="1:6" x14ac:dyDescent="0.3">
      <c r="D4319" s="31"/>
    </row>
    <row r="4320" spans="1:6" x14ac:dyDescent="0.3">
      <c r="D4320" s="31"/>
    </row>
    <row r="4321" spans="4:4" x14ac:dyDescent="0.3">
      <c r="D4321" s="31"/>
    </row>
    <row r="4322" spans="4:4" x14ac:dyDescent="0.3">
      <c r="D4322" s="31"/>
    </row>
    <row r="4323" spans="4:4" x14ac:dyDescent="0.3">
      <c r="D4323" s="31"/>
    </row>
    <row r="4324" spans="4:4" x14ac:dyDescent="0.3">
      <c r="D4324" s="31"/>
    </row>
    <row r="4325" spans="4:4" x14ac:dyDescent="0.3">
      <c r="D4325" s="31"/>
    </row>
    <row r="4326" spans="4:4" x14ac:dyDescent="0.3">
      <c r="D4326" s="31"/>
    </row>
  </sheetData>
  <sortState ref="A2:F4317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Segments</vt:lpstr>
      <vt:lpstr>Segment 3 Split</vt:lpstr>
      <vt:lpstr>Analysis</vt:lpstr>
      <vt:lpstr>Churn</vt:lpstr>
      <vt:lpstr>Sheet8</vt:lpstr>
      <vt:lpstr>cor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2017-06-13T07:43:43Z</dcterms:created>
  <dcterms:modified xsi:type="dcterms:W3CDTF">2017-07-06T13:22:28Z</dcterms:modified>
</cp:coreProperties>
</file>