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katie_dissertation\data\sources\"/>
    </mc:Choice>
  </mc:AlternateContent>
  <xr:revisionPtr revIDLastSave="0" documentId="8_{CC9535FF-8C6C-414F-A444-704FD0053BA2}" xr6:coauthVersionLast="47" xr6:coauthVersionMax="47" xr10:uidLastSave="{00000000-0000-0000-0000-000000000000}"/>
  <bookViews>
    <workbookView xWindow="1808" yWindow="1808" windowWidth="17279" windowHeight="9982" xr2:uid="{17A584B7-1A6B-4B07-B92B-16D9B59D4D2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1" i="1" l="1"/>
  <c r="H251" i="1"/>
  <c r="D251" i="1"/>
  <c r="B251" i="1"/>
  <c r="C251" i="1" s="1"/>
  <c r="I250" i="1"/>
  <c r="H250" i="1"/>
  <c r="D250" i="1"/>
  <c r="B250" i="1"/>
  <c r="C250" i="1" s="1"/>
  <c r="I249" i="1"/>
  <c r="H249" i="1"/>
  <c r="D249" i="1"/>
  <c r="B249" i="1"/>
  <c r="C249" i="1" s="1"/>
  <c r="I248" i="1"/>
  <c r="H248" i="1"/>
  <c r="D248" i="1"/>
  <c r="C248" i="1"/>
  <c r="B248" i="1"/>
  <c r="I247" i="1"/>
  <c r="H247" i="1"/>
  <c r="D247" i="1"/>
  <c r="B247" i="1"/>
  <c r="C247" i="1" s="1"/>
  <c r="I246" i="1"/>
  <c r="H246" i="1"/>
  <c r="D246" i="1"/>
  <c r="B246" i="1"/>
  <c r="C246" i="1" s="1"/>
  <c r="I245" i="1"/>
  <c r="H245" i="1"/>
  <c r="D245" i="1"/>
  <c r="B245" i="1"/>
  <c r="C245" i="1" s="1"/>
  <c r="I244" i="1"/>
  <c r="H244" i="1"/>
  <c r="D244" i="1"/>
  <c r="C244" i="1"/>
  <c r="B244" i="1"/>
  <c r="I243" i="1"/>
  <c r="H243" i="1"/>
  <c r="D243" i="1"/>
  <c r="B243" i="1"/>
  <c r="C243" i="1" s="1"/>
  <c r="I242" i="1"/>
  <c r="H242" i="1"/>
  <c r="D242" i="1"/>
  <c r="B242" i="1"/>
  <c r="C242" i="1" s="1"/>
  <c r="I241" i="1"/>
  <c r="H241" i="1"/>
  <c r="D241" i="1"/>
  <c r="B241" i="1"/>
  <c r="C241" i="1" s="1"/>
  <c r="I240" i="1"/>
  <c r="H240" i="1"/>
  <c r="D240" i="1"/>
  <c r="C240" i="1"/>
  <c r="B240" i="1"/>
  <c r="I239" i="1"/>
  <c r="H239" i="1"/>
  <c r="D239" i="1"/>
  <c r="B239" i="1"/>
  <c r="C239" i="1" s="1"/>
  <c r="I238" i="1"/>
  <c r="H238" i="1"/>
  <c r="D238" i="1"/>
  <c r="B238" i="1"/>
  <c r="C238" i="1" s="1"/>
  <c r="I237" i="1"/>
  <c r="H237" i="1"/>
  <c r="D237" i="1"/>
  <c r="B237" i="1"/>
  <c r="C237" i="1" s="1"/>
  <c r="I236" i="1"/>
  <c r="H236" i="1"/>
  <c r="D236" i="1"/>
  <c r="C236" i="1"/>
  <c r="B236" i="1"/>
  <c r="I235" i="1"/>
  <c r="H235" i="1"/>
  <c r="D235" i="1"/>
  <c r="B235" i="1"/>
  <c r="C235" i="1" s="1"/>
  <c r="I234" i="1"/>
  <c r="H234" i="1"/>
  <c r="D234" i="1"/>
  <c r="B234" i="1"/>
  <c r="C234" i="1" s="1"/>
  <c r="I233" i="1"/>
  <c r="H233" i="1"/>
  <c r="D233" i="1"/>
  <c r="B233" i="1"/>
  <c r="C233" i="1" s="1"/>
  <c r="I232" i="1"/>
  <c r="H232" i="1"/>
  <c r="D232" i="1"/>
  <c r="C232" i="1"/>
  <c r="B232" i="1"/>
  <c r="I231" i="1"/>
  <c r="H231" i="1"/>
  <c r="D231" i="1"/>
  <c r="B231" i="1"/>
  <c r="C231" i="1" s="1"/>
  <c r="I230" i="1"/>
  <c r="H230" i="1"/>
  <c r="D230" i="1"/>
  <c r="B230" i="1"/>
  <c r="C230" i="1" s="1"/>
  <c r="I229" i="1"/>
  <c r="H229" i="1"/>
  <c r="D229" i="1"/>
  <c r="B229" i="1"/>
  <c r="C229" i="1" s="1"/>
  <c r="I228" i="1"/>
  <c r="H228" i="1"/>
  <c r="D228" i="1"/>
  <c r="C228" i="1"/>
  <c r="B228" i="1"/>
  <c r="I227" i="1"/>
  <c r="H227" i="1"/>
  <c r="D227" i="1"/>
  <c r="B227" i="1"/>
  <c r="C227" i="1" s="1"/>
  <c r="I226" i="1"/>
  <c r="H226" i="1"/>
  <c r="D226" i="1"/>
  <c r="B226" i="1"/>
  <c r="C226" i="1" s="1"/>
  <c r="I225" i="1"/>
  <c r="H225" i="1"/>
  <c r="D225" i="1"/>
  <c r="B225" i="1"/>
  <c r="C225" i="1" s="1"/>
  <c r="I224" i="1"/>
  <c r="H224" i="1"/>
  <c r="D224" i="1"/>
  <c r="C224" i="1"/>
  <c r="B224" i="1"/>
  <c r="I223" i="1"/>
  <c r="H223" i="1"/>
  <c r="D223" i="1"/>
  <c r="B223" i="1"/>
  <c r="C223" i="1" s="1"/>
  <c r="I222" i="1"/>
  <c r="H222" i="1"/>
  <c r="D222" i="1"/>
  <c r="B222" i="1"/>
  <c r="C222" i="1" s="1"/>
  <c r="I221" i="1"/>
  <c r="H221" i="1"/>
  <c r="D221" i="1"/>
  <c r="B221" i="1"/>
  <c r="C221" i="1" s="1"/>
  <c r="I220" i="1"/>
  <c r="H220" i="1"/>
  <c r="D220" i="1"/>
  <c r="C220" i="1"/>
  <c r="B220" i="1"/>
  <c r="I219" i="1"/>
  <c r="H219" i="1"/>
  <c r="D219" i="1"/>
  <c r="B219" i="1"/>
  <c r="C219" i="1" s="1"/>
  <c r="I218" i="1"/>
  <c r="H218" i="1"/>
  <c r="D218" i="1"/>
  <c r="B218" i="1"/>
  <c r="C218" i="1" s="1"/>
  <c r="I217" i="1"/>
  <c r="H217" i="1"/>
  <c r="D217" i="1"/>
  <c r="B217" i="1"/>
  <c r="C217" i="1" s="1"/>
  <c r="I216" i="1"/>
  <c r="H216" i="1"/>
  <c r="D216" i="1"/>
  <c r="C216" i="1"/>
  <c r="B216" i="1"/>
  <c r="I215" i="1"/>
  <c r="H215" i="1"/>
  <c r="D215" i="1"/>
  <c r="B215" i="1"/>
  <c r="C215" i="1" s="1"/>
  <c r="I214" i="1"/>
  <c r="H214" i="1"/>
  <c r="D214" i="1"/>
  <c r="B214" i="1"/>
  <c r="C214" i="1" s="1"/>
  <c r="I213" i="1"/>
  <c r="H213" i="1"/>
  <c r="D213" i="1"/>
  <c r="B213" i="1"/>
  <c r="C213" i="1" s="1"/>
  <c r="I212" i="1"/>
  <c r="H212" i="1"/>
  <c r="D212" i="1"/>
  <c r="C212" i="1"/>
  <c r="B212" i="1"/>
  <c r="I211" i="1"/>
  <c r="H211" i="1"/>
  <c r="D211" i="1"/>
  <c r="B211" i="1"/>
  <c r="C211" i="1" s="1"/>
  <c r="I210" i="1"/>
  <c r="H210" i="1"/>
  <c r="D210" i="1"/>
  <c r="B210" i="1"/>
  <c r="C210" i="1" s="1"/>
  <c r="I209" i="1"/>
  <c r="H209" i="1"/>
  <c r="D209" i="1"/>
  <c r="B209" i="1"/>
  <c r="C209" i="1" s="1"/>
  <c r="I208" i="1"/>
  <c r="H208" i="1"/>
  <c r="D208" i="1"/>
  <c r="C208" i="1"/>
  <c r="B208" i="1"/>
  <c r="I207" i="1"/>
  <c r="H207" i="1"/>
  <c r="D207" i="1"/>
  <c r="B207" i="1"/>
  <c r="C207" i="1" s="1"/>
  <c r="I206" i="1"/>
  <c r="H206" i="1"/>
  <c r="D206" i="1"/>
  <c r="B206" i="1"/>
  <c r="C206" i="1" s="1"/>
  <c r="I205" i="1"/>
  <c r="H205" i="1"/>
  <c r="D205" i="1"/>
  <c r="B205" i="1"/>
  <c r="C205" i="1" s="1"/>
  <c r="I204" i="1"/>
  <c r="H204" i="1"/>
  <c r="D204" i="1"/>
  <c r="C204" i="1"/>
  <c r="B204" i="1"/>
  <c r="I203" i="1"/>
  <c r="H203" i="1"/>
  <c r="D203" i="1"/>
  <c r="B203" i="1"/>
  <c r="C203" i="1" s="1"/>
  <c r="I202" i="1"/>
  <c r="H202" i="1"/>
  <c r="D202" i="1"/>
  <c r="B202" i="1"/>
  <c r="C202" i="1" s="1"/>
  <c r="I201" i="1"/>
  <c r="H201" i="1"/>
  <c r="D201" i="1"/>
  <c r="B201" i="1"/>
  <c r="C201" i="1" s="1"/>
  <c r="I200" i="1"/>
  <c r="H200" i="1"/>
  <c r="D200" i="1"/>
  <c r="C200" i="1"/>
  <c r="B200" i="1"/>
  <c r="I199" i="1"/>
  <c r="H199" i="1"/>
  <c r="D199" i="1"/>
  <c r="B199" i="1"/>
  <c r="C199" i="1" s="1"/>
  <c r="I198" i="1"/>
  <c r="H198" i="1"/>
  <c r="D198" i="1"/>
  <c r="B198" i="1"/>
  <c r="C198" i="1" s="1"/>
  <c r="I197" i="1"/>
  <c r="H197" i="1"/>
  <c r="D197" i="1"/>
  <c r="B197" i="1"/>
  <c r="C197" i="1" s="1"/>
  <c r="I196" i="1"/>
  <c r="H196" i="1"/>
  <c r="D196" i="1"/>
  <c r="C196" i="1"/>
  <c r="B196" i="1"/>
  <c r="I195" i="1"/>
  <c r="H195" i="1"/>
  <c r="D195" i="1"/>
  <c r="B195" i="1"/>
  <c r="C195" i="1" s="1"/>
  <c r="H194" i="1"/>
  <c r="D194" i="1"/>
  <c r="B194" i="1"/>
  <c r="C194" i="1" s="1"/>
  <c r="I193" i="1"/>
  <c r="H193" i="1"/>
  <c r="D193" i="1"/>
  <c r="C193" i="1"/>
  <c r="B193" i="1"/>
  <c r="I192" i="1"/>
  <c r="H192" i="1"/>
  <c r="D192" i="1"/>
  <c r="B192" i="1"/>
  <c r="C192" i="1" s="1"/>
  <c r="I191" i="1"/>
  <c r="H191" i="1"/>
  <c r="D191" i="1"/>
  <c r="C191" i="1"/>
  <c r="B191" i="1"/>
  <c r="I190" i="1"/>
  <c r="H190" i="1"/>
  <c r="D190" i="1"/>
  <c r="B190" i="1"/>
  <c r="C190" i="1" s="1"/>
  <c r="I189" i="1"/>
  <c r="H189" i="1"/>
  <c r="D189" i="1"/>
  <c r="C189" i="1"/>
  <c r="B189" i="1"/>
  <c r="I188" i="1"/>
  <c r="H188" i="1"/>
  <c r="D188" i="1"/>
  <c r="B188" i="1"/>
  <c r="C188" i="1" s="1"/>
  <c r="I187" i="1"/>
  <c r="H187" i="1"/>
  <c r="D187" i="1"/>
  <c r="C187" i="1"/>
  <c r="B187" i="1"/>
  <c r="I186" i="1"/>
  <c r="H186" i="1"/>
  <c r="D186" i="1"/>
  <c r="B186" i="1"/>
  <c r="C186" i="1" s="1"/>
  <c r="I185" i="1"/>
  <c r="H185" i="1"/>
  <c r="D185" i="1"/>
  <c r="C185" i="1"/>
  <c r="B185" i="1"/>
  <c r="I184" i="1"/>
  <c r="H184" i="1"/>
  <c r="D184" i="1"/>
  <c r="B184" i="1"/>
  <c r="C184" i="1" s="1"/>
  <c r="I183" i="1"/>
  <c r="H183" i="1"/>
  <c r="D183" i="1"/>
  <c r="C183" i="1"/>
  <c r="B183" i="1"/>
  <c r="I182" i="1"/>
  <c r="H182" i="1"/>
  <c r="D182" i="1"/>
  <c r="B182" i="1"/>
  <c r="C182" i="1" s="1"/>
  <c r="I181" i="1"/>
  <c r="H181" i="1"/>
  <c r="D181" i="1"/>
  <c r="C181" i="1"/>
  <c r="B181" i="1"/>
  <c r="I180" i="1"/>
  <c r="H180" i="1"/>
  <c r="D180" i="1"/>
  <c r="B180" i="1"/>
  <c r="C180" i="1" s="1"/>
  <c r="I179" i="1"/>
  <c r="H179" i="1"/>
  <c r="D179" i="1"/>
  <c r="C179" i="1"/>
  <c r="B179" i="1"/>
  <c r="I178" i="1"/>
  <c r="H178" i="1"/>
  <c r="D178" i="1"/>
  <c r="B178" i="1"/>
  <c r="C178" i="1" s="1"/>
  <c r="I177" i="1"/>
  <c r="H177" i="1"/>
  <c r="D177" i="1"/>
  <c r="C177" i="1"/>
  <c r="B177" i="1"/>
  <c r="I176" i="1"/>
  <c r="H176" i="1"/>
  <c r="D176" i="1"/>
  <c r="B176" i="1"/>
  <c r="C176" i="1" s="1"/>
  <c r="I175" i="1"/>
  <c r="H175" i="1"/>
  <c r="D175" i="1"/>
  <c r="C175" i="1"/>
  <c r="B175" i="1"/>
  <c r="I174" i="1"/>
  <c r="H174" i="1"/>
  <c r="D174" i="1"/>
  <c r="B174" i="1"/>
  <c r="C174" i="1" s="1"/>
  <c r="I173" i="1"/>
  <c r="H173" i="1"/>
  <c r="D173" i="1"/>
  <c r="C173" i="1"/>
  <c r="B173" i="1"/>
  <c r="I172" i="1"/>
  <c r="H172" i="1"/>
  <c r="D172" i="1"/>
  <c r="B172" i="1"/>
  <c r="C172" i="1" s="1"/>
  <c r="I171" i="1"/>
  <c r="H171" i="1"/>
  <c r="D171" i="1"/>
  <c r="C171" i="1"/>
  <c r="B171" i="1"/>
  <c r="I170" i="1"/>
  <c r="H170" i="1"/>
  <c r="D170" i="1"/>
  <c r="B170" i="1"/>
  <c r="C170" i="1" s="1"/>
  <c r="I169" i="1"/>
  <c r="H169" i="1"/>
  <c r="D169" i="1"/>
  <c r="C169" i="1"/>
  <c r="B169" i="1"/>
  <c r="I168" i="1"/>
  <c r="H168" i="1"/>
  <c r="D168" i="1"/>
  <c r="B168" i="1"/>
  <c r="C168" i="1" s="1"/>
  <c r="I167" i="1"/>
  <c r="H167" i="1"/>
  <c r="D167" i="1"/>
  <c r="C167" i="1"/>
  <c r="B167" i="1"/>
  <c r="I166" i="1"/>
  <c r="H166" i="1"/>
  <c r="D166" i="1"/>
  <c r="B166" i="1"/>
  <c r="C166" i="1" s="1"/>
  <c r="I165" i="1"/>
  <c r="H165" i="1"/>
  <c r="D165" i="1"/>
  <c r="C165" i="1"/>
  <c r="B165" i="1"/>
  <c r="I164" i="1"/>
  <c r="H164" i="1"/>
  <c r="D164" i="1"/>
  <c r="B164" i="1"/>
  <c r="C164" i="1" s="1"/>
  <c r="I163" i="1"/>
  <c r="H163" i="1"/>
  <c r="D163" i="1"/>
  <c r="C163" i="1"/>
  <c r="B163" i="1"/>
  <c r="I162" i="1"/>
  <c r="H162" i="1"/>
  <c r="D162" i="1"/>
  <c r="B162" i="1"/>
  <c r="C162" i="1" s="1"/>
  <c r="I161" i="1"/>
  <c r="H161" i="1"/>
  <c r="D161" i="1"/>
  <c r="C161" i="1"/>
  <c r="B161" i="1"/>
  <c r="I160" i="1"/>
  <c r="H160" i="1"/>
  <c r="D160" i="1"/>
  <c r="B160" i="1"/>
  <c r="C160" i="1" s="1"/>
  <c r="I159" i="1"/>
  <c r="H159" i="1"/>
  <c r="D159" i="1"/>
  <c r="C159" i="1"/>
  <c r="B159" i="1"/>
  <c r="I158" i="1"/>
  <c r="H158" i="1"/>
  <c r="D158" i="1"/>
  <c r="B158" i="1"/>
  <c r="C158" i="1" s="1"/>
  <c r="I157" i="1"/>
  <c r="H157" i="1"/>
  <c r="D157" i="1"/>
  <c r="C157" i="1"/>
  <c r="B157" i="1"/>
  <c r="I156" i="1"/>
  <c r="H156" i="1"/>
  <c r="D156" i="1"/>
  <c r="B156" i="1"/>
  <c r="C156" i="1" s="1"/>
  <c r="I155" i="1"/>
  <c r="H155" i="1"/>
  <c r="D155" i="1"/>
  <c r="C155" i="1"/>
  <c r="B155" i="1"/>
  <c r="I154" i="1"/>
  <c r="H154" i="1"/>
  <c r="D154" i="1"/>
  <c r="B154" i="1"/>
  <c r="C154" i="1" s="1"/>
  <c r="I153" i="1"/>
  <c r="H153" i="1"/>
  <c r="D153" i="1"/>
  <c r="C153" i="1"/>
  <c r="B153" i="1"/>
  <c r="I152" i="1"/>
  <c r="H152" i="1"/>
  <c r="D152" i="1"/>
  <c r="B152" i="1"/>
  <c r="C152" i="1" s="1"/>
  <c r="I151" i="1"/>
  <c r="H151" i="1"/>
  <c r="D151" i="1"/>
  <c r="C151" i="1"/>
  <c r="B151" i="1"/>
  <c r="I150" i="1"/>
  <c r="H150" i="1"/>
  <c r="D150" i="1"/>
  <c r="B150" i="1"/>
  <c r="C150" i="1" s="1"/>
  <c r="I149" i="1"/>
  <c r="H149" i="1"/>
  <c r="D149" i="1"/>
  <c r="C149" i="1"/>
  <c r="B149" i="1"/>
  <c r="I148" i="1"/>
  <c r="H148" i="1"/>
  <c r="D148" i="1"/>
  <c r="B148" i="1"/>
  <c r="C148" i="1" s="1"/>
  <c r="I147" i="1"/>
  <c r="H147" i="1"/>
  <c r="D147" i="1"/>
  <c r="C147" i="1"/>
  <c r="B147" i="1"/>
  <c r="I146" i="1"/>
  <c r="H146" i="1"/>
  <c r="D146" i="1"/>
  <c r="B146" i="1"/>
  <c r="C146" i="1" s="1"/>
  <c r="I145" i="1"/>
  <c r="H145" i="1"/>
  <c r="D145" i="1"/>
  <c r="C145" i="1"/>
  <c r="B145" i="1"/>
  <c r="I144" i="1"/>
  <c r="H144" i="1"/>
  <c r="D144" i="1"/>
  <c r="B144" i="1"/>
  <c r="C144" i="1" s="1"/>
  <c r="I143" i="1"/>
  <c r="H143" i="1"/>
  <c r="D143" i="1"/>
  <c r="C143" i="1"/>
  <c r="B143" i="1"/>
  <c r="I142" i="1"/>
  <c r="H142" i="1"/>
  <c r="D142" i="1"/>
  <c r="B142" i="1"/>
  <c r="C142" i="1" s="1"/>
  <c r="I141" i="1"/>
  <c r="H141" i="1"/>
  <c r="D141" i="1"/>
  <c r="C141" i="1"/>
  <c r="B141" i="1"/>
  <c r="I140" i="1"/>
  <c r="H140" i="1"/>
  <c r="D140" i="1"/>
  <c r="B140" i="1"/>
  <c r="C140" i="1" s="1"/>
  <c r="I139" i="1"/>
  <c r="H139" i="1"/>
  <c r="D139" i="1"/>
  <c r="C139" i="1"/>
  <c r="B139" i="1"/>
  <c r="I138" i="1"/>
  <c r="H138" i="1"/>
  <c r="D138" i="1"/>
  <c r="B138" i="1"/>
  <c r="C138" i="1" s="1"/>
  <c r="I137" i="1"/>
  <c r="H137" i="1"/>
  <c r="D137" i="1"/>
  <c r="C137" i="1"/>
  <c r="B137" i="1"/>
  <c r="I136" i="1"/>
  <c r="H136" i="1"/>
  <c r="D136" i="1"/>
  <c r="B136" i="1"/>
  <c r="C136" i="1" s="1"/>
  <c r="I135" i="1"/>
  <c r="H135" i="1"/>
  <c r="D135" i="1"/>
  <c r="C135" i="1"/>
  <c r="B135" i="1"/>
  <c r="I134" i="1"/>
  <c r="H134" i="1"/>
  <c r="D134" i="1"/>
  <c r="B134" i="1"/>
  <c r="C134" i="1" s="1"/>
  <c r="I133" i="1"/>
  <c r="H133" i="1"/>
  <c r="D133" i="1"/>
  <c r="C133" i="1"/>
  <c r="B133" i="1"/>
  <c r="I132" i="1"/>
  <c r="H132" i="1"/>
  <c r="D132" i="1"/>
  <c r="B132" i="1"/>
  <c r="C132" i="1" s="1"/>
  <c r="I131" i="1"/>
  <c r="H131" i="1"/>
  <c r="D131" i="1"/>
  <c r="C131" i="1"/>
  <c r="B131" i="1"/>
  <c r="I130" i="1"/>
  <c r="H130" i="1"/>
  <c r="D130" i="1"/>
  <c r="B130" i="1"/>
  <c r="C130" i="1" s="1"/>
  <c r="I129" i="1"/>
  <c r="H129" i="1"/>
  <c r="D129" i="1"/>
  <c r="C129" i="1"/>
  <c r="B129" i="1"/>
  <c r="I128" i="1"/>
  <c r="H128" i="1"/>
  <c r="D128" i="1"/>
  <c r="B128" i="1"/>
  <c r="C128" i="1" s="1"/>
  <c r="I127" i="1"/>
  <c r="H127" i="1"/>
  <c r="D127" i="1"/>
  <c r="C127" i="1"/>
  <c r="B127" i="1"/>
  <c r="H126" i="1"/>
  <c r="D126" i="1"/>
  <c r="C126" i="1"/>
  <c r="B126" i="1"/>
  <c r="I125" i="1"/>
  <c r="H125" i="1"/>
  <c r="D125" i="1"/>
  <c r="B125" i="1"/>
  <c r="C125" i="1" s="1"/>
  <c r="I124" i="1"/>
  <c r="H124" i="1"/>
  <c r="D124" i="1"/>
  <c r="B124" i="1"/>
  <c r="C124" i="1" s="1"/>
  <c r="I123" i="1"/>
  <c r="H123" i="1"/>
  <c r="D123" i="1"/>
  <c r="B123" i="1"/>
  <c r="C123" i="1" s="1"/>
  <c r="I122" i="1"/>
  <c r="H122" i="1"/>
  <c r="D122" i="1"/>
  <c r="C122" i="1"/>
  <c r="B122" i="1"/>
  <c r="I121" i="1"/>
  <c r="H121" i="1"/>
  <c r="D121" i="1"/>
  <c r="B121" i="1"/>
  <c r="C121" i="1" s="1"/>
  <c r="I120" i="1"/>
  <c r="H120" i="1"/>
  <c r="D120" i="1"/>
  <c r="B120" i="1"/>
  <c r="C120" i="1" s="1"/>
  <c r="H119" i="1"/>
  <c r="D119" i="1"/>
  <c r="C119" i="1"/>
  <c r="B119" i="1"/>
  <c r="I118" i="1"/>
  <c r="H118" i="1"/>
  <c r="D118" i="1"/>
  <c r="B118" i="1"/>
  <c r="C118" i="1" s="1"/>
  <c r="I117" i="1"/>
  <c r="H117" i="1"/>
  <c r="D117" i="1"/>
  <c r="B117" i="1"/>
  <c r="C117" i="1" s="1"/>
  <c r="I116" i="1"/>
  <c r="H116" i="1"/>
  <c r="D116" i="1"/>
  <c r="B116" i="1"/>
  <c r="C116" i="1" s="1"/>
  <c r="I115" i="1"/>
  <c r="H115" i="1"/>
  <c r="D115" i="1"/>
  <c r="C115" i="1"/>
  <c r="B115" i="1"/>
  <c r="I114" i="1"/>
  <c r="H114" i="1"/>
  <c r="D114" i="1"/>
  <c r="B114" i="1"/>
  <c r="C114" i="1" s="1"/>
  <c r="I113" i="1"/>
  <c r="H113" i="1"/>
  <c r="D113" i="1"/>
  <c r="B113" i="1"/>
  <c r="C113" i="1" s="1"/>
  <c r="I112" i="1"/>
  <c r="H112" i="1"/>
  <c r="D112" i="1"/>
  <c r="B112" i="1"/>
  <c r="C112" i="1" s="1"/>
  <c r="I111" i="1"/>
  <c r="H111" i="1"/>
  <c r="D111" i="1"/>
  <c r="C111" i="1"/>
  <c r="B111" i="1"/>
  <c r="I110" i="1"/>
  <c r="H110" i="1"/>
  <c r="D110" i="1"/>
  <c r="B110" i="1"/>
  <c r="C110" i="1" s="1"/>
  <c r="H109" i="1"/>
  <c r="D109" i="1"/>
  <c r="B109" i="1"/>
  <c r="C109" i="1" s="1"/>
  <c r="I108" i="1"/>
  <c r="H108" i="1"/>
  <c r="D108" i="1"/>
  <c r="B108" i="1"/>
  <c r="C108" i="1" s="1"/>
  <c r="I107" i="1"/>
  <c r="H107" i="1"/>
  <c r="D107" i="1"/>
  <c r="C107" i="1"/>
  <c r="B107" i="1"/>
  <c r="I106" i="1"/>
  <c r="H106" i="1"/>
  <c r="D106" i="1"/>
  <c r="C106" i="1"/>
  <c r="B106" i="1"/>
  <c r="I105" i="1"/>
  <c r="H105" i="1"/>
  <c r="D105" i="1"/>
  <c r="B105" i="1"/>
  <c r="C105" i="1" s="1"/>
  <c r="I104" i="1"/>
  <c r="H104" i="1"/>
  <c r="D104" i="1"/>
  <c r="B104" i="1"/>
  <c r="C104" i="1" s="1"/>
  <c r="I103" i="1"/>
  <c r="H103" i="1"/>
  <c r="D103" i="1"/>
  <c r="C103" i="1"/>
  <c r="B103" i="1"/>
  <c r="I102" i="1"/>
  <c r="H102" i="1"/>
  <c r="D102" i="1"/>
  <c r="C102" i="1"/>
  <c r="B102" i="1"/>
  <c r="I101" i="1"/>
  <c r="H101" i="1"/>
  <c r="D101" i="1"/>
  <c r="B101" i="1"/>
  <c r="C101" i="1" s="1"/>
  <c r="I100" i="1"/>
  <c r="H100" i="1"/>
  <c r="D100" i="1"/>
  <c r="B100" i="1"/>
  <c r="C100" i="1" s="1"/>
  <c r="I99" i="1"/>
  <c r="H99" i="1"/>
  <c r="D99" i="1"/>
  <c r="C99" i="1"/>
  <c r="B99" i="1"/>
  <c r="I98" i="1"/>
  <c r="H98" i="1"/>
  <c r="D98" i="1"/>
  <c r="C98" i="1"/>
  <c r="B98" i="1"/>
  <c r="I97" i="1"/>
  <c r="H97" i="1"/>
  <c r="D97" i="1"/>
  <c r="B97" i="1"/>
  <c r="C97" i="1" s="1"/>
  <c r="I96" i="1"/>
  <c r="H96" i="1"/>
  <c r="D96" i="1"/>
  <c r="B96" i="1"/>
  <c r="C96" i="1" s="1"/>
  <c r="I95" i="1"/>
  <c r="H95" i="1"/>
  <c r="D95" i="1"/>
  <c r="C95" i="1"/>
  <c r="B95" i="1"/>
  <c r="I94" i="1"/>
  <c r="H94" i="1"/>
  <c r="D94" i="1"/>
  <c r="C94" i="1"/>
  <c r="B94" i="1"/>
  <c r="I93" i="1"/>
  <c r="H93" i="1"/>
  <c r="D93" i="1"/>
  <c r="B93" i="1"/>
  <c r="C93" i="1" s="1"/>
  <c r="I92" i="1"/>
  <c r="H92" i="1"/>
  <c r="D92" i="1"/>
  <c r="B92" i="1"/>
  <c r="C92" i="1" s="1"/>
  <c r="I91" i="1"/>
  <c r="H91" i="1"/>
  <c r="D91" i="1"/>
  <c r="C91" i="1"/>
  <c r="B91" i="1"/>
  <c r="I90" i="1"/>
  <c r="H90" i="1"/>
  <c r="D90" i="1"/>
  <c r="C90" i="1"/>
  <c r="B90" i="1"/>
  <c r="I89" i="1"/>
  <c r="H89" i="1"/>
  <c r="D89" i="1"/>
  <c r="B89" i="1"/>
  <c r="C89" i="1" s="1"/>
  <c r="I88" i="1"/>
  <c r="H88" i="1"/>
  <c r="D88" i="1"/>
  <c r="B88" i="1"/>
  <c r="C88" i="1" s="1"/>
  <c r="I87" i="1"/>
  <c r="H87" i="1"/>
  <c r="D87" i="1"/>
  <c r="C87" i="1"/>
  <c r="B87" i="1"/>
  <c r="I86" i="1"/>
  <c r="H86" i="1"/>
  <c r="D86" i="1"/>
  <c r="C86" i="1"/>
  <c r="B86" i="1"/>
  <c r="I85" i="1"/>
  <c r="H85" i="1"/>
  <c r="D85" i="1"/>
  <c r="B85" i="1"/>
  <c r="C85" i="1" s="1"/>
  <c r="I84" i="1"/>
  <c r="H84" i="1"/>
  <c r="D84" i="1"/>
  <c r="B84" i="1"/>
  <c r="C84" i="1" s="1"/>
  <c r="I83" i="1"/>
  <c r="H83" i="1"/>
  <c r="D83" i="1"/>
  <c r="C83" i="1"/>
  <c r="B83" i="1"/>
  <c r="I82" i="1"/>
  <c r="H82" i="1"/>
  <c r="D82" i="1"/>
  <c r="C82" i="1"/>
  <c r="B82" i="1"/>
  <c r="I81" i="1"/>
  <c r="H81" i="1"/>
  <c r="D81" i="1"/>
  <c r="B81" i="1"/>
  <c r="C81" i="1" s="1"/>
  <c r="I80" i="1"/>
  <c r="H80" i="1"/>
  <c r="D80" i="1"/>
  <c r="B80" i="1"/>
  <c r="C80" i="1" s="1"/>
  <c r="I79" i="1"/>
  <c r="H79" i="1"/>
  <c r="D79" i="1"/>
  <c r="C79" i="1"/>
  <c r="B79" i="1"/>
  <c r="I78" i="1"/>
  <c r="H78" i="1"/>
  <c r="D78" i="1"/>
  <c r="C78" i="1"/>
  <c r="B78" i="1"/>
  <c r="I77" i="1"/>
  <c r="H77" i="1"/>
  <c r="D77" i="1"/>
  <c r="B77" i="1"/>
  <c r="C77" i="1" s="1"/>
  <c r="I76" i="1"/>
  <c r="H76" i="1"/>
  <c r="D76" i="1"/>
  <c r="B76" i="1"/>
  <c r="C76" i="1" s="1"/>
  <c r="I75" i="1"/>
  <c r="H75" i="1"/>
  <c r="D75" i="1"/>
  <c r="C75" i="1"/>
  <c r="B75" i="1"/>
  <c r="I74" i="1"/>
  <c r="H74" i="1"/>
  <c r="D74" i="1"/>
  <c r="C74" i="1"/>
  <c r="B74" i="1"/>
  <c r="H73" i="1"/>
  <c r="D73" i="1"/>
  <c r="B73" i="1"/>
  <c r="C73" i="1" s="1"/>
  <c r="I72" i="1"/>
  <c r="H72" i="1"/>
  <c r="D72" i="1"/>
  <c r="B72" i="1"/>
  <c r="C72" i="1" s="1"/>
  <c r="I71" i="1"/>
  <c r="H71" i="1"/>
  <c r="D71" i="1"/>
  <c r="C71" i="1"/>
  <c r="B71" i="1"/>
  <c r="I70" i="1"/>
  <c r="H70" i="1"/>
  <c r="D70" i="1"/>
  <c r="B70" i="1"/>
  <c r="C70" i="1" s="1"/>
  <c r="I69" i="1"/>
  <c r="H69" i="1"/>
  <c r="D69" i="1"/>
  <c r="B69" i="1"/>
  <c r="C69" i="1" s="1"/>
  <c r="I68" i="1"/>
  <c r="H68" i="1"/>
  <c r="D68" i="1"/>
  <c r="B68" i="1"/>
  <c r="C68" i="1" s="1"/>
  <c r="I67" i="1"/>
  <c r="H67" i="1"/>
  <c r="D67" i="1"/>
  <c r="C67" i="1"/>
  <c r="B67" i="1"/>
  <c r="I66" i="1"/>
  <c r="H66" i="1"/>
  <c r="D66" i="1"/>
  <c r="B66" i="1"/>
  <c r="C66" i="1" s="1"/>
  <c r="I65" i="1"/>
  <c r="H65" i="1"/>
  <c r="D65" i="1"/>
  <c r="B65" i="1"/>
  <c r="C65" i="1" s="1"/>
  <c r="I64" i="1"/>
  <c r="H64" i="1"/>
  <c r="D64" i="1"/>
  <c r="B64" i="1"/>
  <c r="C64" i="1" s="1"/>
  <c r="I63" i="1"/>
  <c r="H63" i="1"/>
  <c r="D63" i="1"/>
  <c r="C63" i="1"/>
  <c r="B63" i="1"/>
  <c r="I62" i="1"/>
  <c r="H62" i="1"/>
  <c r="D62" i="1"/>
  <c r="B62" i="1"/>
  <c r="C62" i="1" s="1"/>
  <c r="I61" i="1"/>
  <c r="H61" i="1"/>
  <c r="D61" i="1"/>
  <c r="B61" i="1"/>
  <c r="C61" i="1" s="1"/>
  <c r="I60" i="1"/>
  <c r="H60" i="1"/>
  <c r="D60" i="1"/>
  <c r="B60" i="1"/>
  <c r="C60" i="1" s="1"/>
  <c r="I59" i="1"/>
  <c r="H59" i="1"/>
  <c r="D59" i="1"/>
  <c r="C59" i="1"/>
  <c r="B59" i="1"/>
  <c r="I58" i="1"/>
  <c r="H58" i="1"/>
  <c r="D58" i="1"/>
  <c r="B58" i="1"/>
  <c r="C58" i="1" s="1"/>
  <c r="I57" i="1"/>
  <c r="H57" i="1"/>
  <c r="D57" i="1"/>
  <c r="B57" i="1"/>
  <c r="C57" i="1" s="1"/>
  <c r="I56" i="1"/>
  <c r="H56" i="1"/>
  <c r="D56" i="1"/>
  <c r="B56" i="1"/>
  <c r="C56" i="1" s="1"/>
  <c r="I55" i="1"/>
  <c r="H55" i="1"/>
  <c r="D55" i="1"/>
  <c r="C55" i="1"/>
  <c r="B55" i="1"/>
  <c r="I54" i="1"/>
  <c r="H54" i="1"/>
  <c r="D54" i="1"/>
  <c r="B54" i="1"/>
  <c r="C54" i="1" s="1"/>
  <c r="I53" i="1"/>
  <c r="H53" i="1"/>
  <c r="D53" i="1"/>
  <c r="B53" i="1"/>
  <c r="C53" i="1" s="1"/>
  <c r="I52" i="1"/>
  <c r="H52" i="1"/>
  <c r="D52" i="1"/>
  <c r="B52" i="1"/>
  <c r="C52" i="1" s="1"/>
  <c r="I51" i="1"/>
  <c r="H51" i="1"/>
  <c r="D51" i="1"/>
  <c r="C51" i="1"/>
  <c r="B51" i="1"/>
  <c r="I50" i="1"/>
  <c r="H50" i="1"/>
  <c r="D50" i="1"/>
  <c r="B50" i="1"/>
  <c r="C50" i="1" s="1"/>
  <c r="I49" i="1"/>
  <c r="H49" i="1"/>
  <c r="D49" i="1"/>
  <c r="B49" i="1"/>
  <c r="C49" i="1" s="1"/>
  <c r="I48" i="1"/>
  <c r="H48" i="1"/>
  <c r="D48" i="1"/>
  <c r="B48" i="1"/>
  <c r="C48" i="1" s="1"/>
  <c r="I47" i="1"/>
  <c r="H47" i="1"/>
  <c r="D47" i="1"/>
  <c r="C47" i="1"/>
  <c r="B47" i="1"/>
  <c r="I46" i="1"/>
  <c r="H46" i="1"/>
  <c r="D46" i="1"/>
  <c r="B46" i="1"/>
  <c r="C46" i="1" s="1"/>
  <c r="I45" i="1"/>
  <c r="H45" i="1"/>
  <c r="D45" i="1"/>
  <c r="B45" i="1"/>
  <c r="C45" i="1" s="1"/>
  <c r="I44" i="1"/>
  <c r="H44" i="1"/>
  <c r="D44" i="1"/>
  <c r="B44" i="1"/>
  <c r="C44" i="1" s="1"/>
  <c r="I43" i="1"/>
  <c r="H43" i="1"/>
  <c r="D43" i="1"/>
  <c r="C43" i="1"/>
  <c r="B43" i="1"/>
  <c r="I42" i="1"/>
  <c r="H42" i="1"/>
  <c r="D42" i="1"/>
  <c r="B42" i="1"/>
  <c r="C42" i="1" s="1"/>
  <c r="I41" i="1"/>
  <c r="H41" i="1"/>
  <c r="D41" i="1"/>
  <c r="B41" i="1"/>
  <c r="C41" i="1" s="1"/>
  <c r="I40" i="1"/>
  <c r="H40" i="1"/>
  <c r="D40" i="1"/>
  <c r="B40" i="1"/>
  <c r="C40" i="1" s="1"/>
  <c r="I39" i="1"/>
  <c r="H39" i="1"/>
  <c r="D39" i="1"/>
  <c r="C39" i="1"/>
  <c r="B39" i="1"/>
  <c r="I38" i="1"/>
  <c r="H38" i="1"/>
  <c r="D38" i="1"/>
  <c r="B38" i="1"/>
  <c r="C38" i="1" s="1"/>
  <c r="I37" i="1"/>
  <c r="H37" i="1"/>
  <c r="D37" i="1"/>
  <c r="B37" i="1"/>
  <c r="C37" i="1" s="1"/>
  <c r="I36" i="1"/>
  <c r="H36" i="1"/>
  <c r="D36" i="1"/>
  <c r="B36" i="1"/>
  <c r="C36" i="1" s="1"/>
  <c r="I35" i="1"/>
  <c r="H35" i="1"/>
  <c r="D35" i="1"/>
  <c r="C35" i="1"/>
  <c r="B35" i="1"/>
  <c r="I34" i="1"/>
  <c r="H34" i="1"/>
  <c r="D34" i="1"/>
  <c r="B34" i="1"/>
  <c r="C34" i="1" s="1"/>
  <c r="I33" i="1"/>
  <c r="H33" i="1"/>
  <c r="D33" i="1"/>
  <c r="B33" i="1"/>
  <c r="C33" i="1" s="1"/>
  <c r="I32" i="1"/>
  <c r="H32" i="1"/>
  <c r="D32" i="1"/>
  <c r="B32" i="1"/>
  <c r="C32" i="1" s="1"/>
  <c r="I31" i="1"/>
  <c r="H31" i="1"/>
  <c r="D31" i="1"/>
  <c r="C31" i="1"/>
  <c r="B31" i="1"/>
  <c r="I30" i="1"/>
  <c r="H30" i="1"/>
  <c r="D30" i="1"/>
  <c r="B30" i="1"/>
  <c r="C30" i="1" s="1"/>
  <c r="I29" i="1"/>
  <c r="H29" i="1"/>
  <c r="D29" i="1"/>
  <c r="B29" i="1"/>
  <c r="C29" i="1" s="1"/>
  <c r="I28" i="1"/>
  <c r="H28" i="1"/>
  <c r="D28" i="1"/>
  <c r="B28" i="1"/>
  <c r="C28" i="1" s="1"/>
  <c r="I27" i="1"/>
  <c r="H27" i="1"/>
  <c r="D27" i="1"/>
  <c r="C27" i="1"/>
  <c r="B27" i="1"/>
  <c r="I26" i="1"/>
  <c r="H26" i="1"/>
  <c r="D26" i="1"/>
  <c r="B26" i="1"/>
  <c r="C26" i="1" s="1"/>
  <c r="I25" i="1"/>
  <c r="H25" i="1"/>
  <c r="D25" i="1"/>
  <c r="B25" i="1"/>
  <c r="C25" i="1" s="1"/>
  <c r="I24" i="1"/>
  <c r="H24" i="1"/>
  <c r="D24" i="1"/>
  <c r="B24" i="1"/>
  <c r="C24" i="1" s="1"/>
  <c r="I23" i="1"/>
  <c r="H23" i="1"/>
  <c r="D23" i="1"/>
  <c r="C23" i="1"/>
  <c r="B23" i="1"/>
  <c r="I22" i="1"/>
  <c r="H22" i="1"/>
  <c r="D22" i="1"/>
  <c r="B22" i="1"/>
  <c r="C22" i="1" s="1"/>
  <c r="I21" i="1"/>
  <c r="H21" i="1"/>
  <c r="D21" i="1"/>
  <c r="B21" i="1"/>
  <c r="C21" i="1" s="1"/>
  <c r="I20" i="1"/>
  <c r="H20" i="1"/>
  <c r="D20" i="1"/>
  <c r="B20" i="1"/>
  <c r="C20" i="1" s="1"/>
  <c r="I19" i="1"/>
  <c r="H19" i="1"/>
  <c r="D19" i="1"/>
  <c r="C19" i="1"/>
  <c r="B19" i="1"/>
  <c r="I18" i="1"/>
  <c r="H18" i="1"/>
  <c r="D18" i="1"/>
  <c r="B18" i="1"/>
  <c r="C18" i="1" s="1"/>
  <c r="I17" i="1"/>
  <c r="H17" i="1"/>
  <c r="D17" i="1"/>
  <c r="B17" i="1"/>
  <c r="C17" i="1" s="1"/>
  <c r="I16" i="1"/>
  <c r="H16" i="1"/>
  <c r="D16" i="1"/>
  <c r="B16" i="1"/>
  <c r="C16" i="1" s="1"/>
  <c r="I15" i="1"/>
  <c r="H15" i="1"/>
  <c r="D15" i="1"/>
  <c r="C15" i="1"/>
  <c r="B15" i="1"/>
  <c r="I14" i="1"/>
  <c r="H14" i="1"/>
  <c r="D14" i="1"/>
  <c r="B14" i="1"/>
  <c r="C14" i="1" s="1"/>
  <c r="I13" i="1"/>
  <c r="H13" i="1"/>
  <c r="D13" i="1"/>
  <c r="B13" i="1"/>
  <c r="C13" i="1" s="1"/>
  <c r="I12" i="1"/>
  <c r="H12" i="1"/>
  <c r="D12" i="1"/>
  <c r="B12" i="1"/>
  <c r="C12" i="1" s="1"/>
  <c r="I11" i="1"/>
  <c r="H11" i="1"/>
  <c r="D11" i="1"/>
  <c r="C11" i="1"/>
  <c r="B11" i="1"/>
  <c r="I10" i="1"/>
  <c r="H10" i="1"/>
  <c r="D10" i="1"/>
  <c r="B10" i="1"/>
  <c r="C10" i="1" s="1"/>
  <c r="I9" i="1"/>
  <c r="H9" i="1"/>
  <c r="D9" i="1"/>
  <c r="B9" i="1"/>
  <c r="C9" i="1" s="1"/>
  <c r="I8" i="1"/>
  <c r="H8" i="1"/>
  <c r="D8" i="1"/>
  <c r="B8" i="1"/>
  <c r="C8" i="1" s="1"/>
  <c r="I7" i="1"/>
  <c r="H7" i="1"/>
  <c r="D7" i="1"/>
  <c r="C7" i="1"/>
  <c r="B7" i="1"/>
  <c r="I6" i="1"/>
  <c r="H6" i="1"/>
  <c r="D6" i="1"/>
  <c r="B6" i="1"/>
  <c r="C6" i="1" s="1"/>
  <c r="I5" i="1"/>
  <c r="H5" i="1"/>
  <c r="D5" i="1"/>
  <c r="B5" i="1"/>
  <c r="C5" i="1" s="1"/>
  <c r="I4" i="1"/>
  <c r="H4" i="1"/>
  <c r="D4" i="1"/>
  <c r="B4" i="1"/>
  <c r="C4" i="1" s="1"/>
  <c r="I3" i="1"/>
  <c r="H3" i="1"/>
  <c r="D3" i="1"/>
  <c r="C3" i="1"/>
  <c r="B3" i="1"/>
  <c r="I2" i="1"/>
  <c r="H2" i="1"/>
  <c r="D2" i="1"/>
  <c r="B2" i="1"/>
  <c r="C2" i="1" s="1"/>
</calcChain>
</file>

<file path=xl/sharedStrings.xml><?xml version="1.0" encoding="utf-8"?>
<sst xmlns="http://schemas.openxmlformats.org/spreadsheetml/2006/main" count="11" uniqueCount="10">
  <si>
    <t>animal_id</t>
  </si>
  <si>
    <t>species</t>
  </si>
  <si>
    <t>companion_animal</t>
  </si>
  <si>
    <t>sampling_location</t>
  </si>
  <si>
    <t>ectoparasite</t>
  </si>
  <si>
    <t>snap</t>
  </si>
  <si>
    <t>pcr</t>
  </si>
  <si>
    <t>snap_pcr_positive</t>
  </si>
  <si>
    <t>had_something</t>
  </si>
  <si>
    <t>snap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</si>
</sst>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ropbox\katie_dissertation\data\sources\Ectos%20and%20molecular%20to%20Chris.xlsx" TargetMode="External"/><Relationship Id="rId1" Type="http://schemas.openxmlformats.org/officeDocument/2006/relationships/externalLinkPath" Target="Ectos%20and%20molecular%20to%20Chr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ctos"/>
      <sheetName val="SNAP"/>
      <sheetName val="PCR"/>
      <sheetName val="Data line list"/>
      <sheetName val="Notes"/>
      <sheetName val="Sheet1"/>
      <sheetName val="Sheet2"/>
    </sheetNames>
    <sheetDataSet>
      <sheetData sheetId="0"/>
      <sheetData sheetId="1"/>
      <sheetData sheetId="2"/>
      <sheetData sheetId="3">
        <row r="2">
          <cell r="A2">
            <v>1</v>
          </cell>
          <cell r="B2" t="str">
            <v>Dog</v>
          </cell>
          <cell r="C2" t="str">
            <v>Privately owned</v>
          </cell>
        </row>
        <row r="3">
          <cell r="A3">
            <v>2</v>
          </cell>
          <cell r="B3" t="str">
            <v>Goat</v>
          </cell>
          <cell r="C3" t="str">
            <v>University Research Animal</v>
          </cell>
        </row>
        <row r="4">
          <cell r="A4">
            <v>3</v>
          </cell>
          <cell r="B4" t="str">
            <v>Goat</v>
          </cell>
          <cell r="C4" t="str">
            <v>University Research Animal</v>
          </cell>
        </row>
        <row r="5">
          <cell r="A5">
            <v>4</v>
          </cell>
          <cell r="B5" t="str">
            <v>Goat</v>
          </cell>
          <cell r="C5" t="str">
            <v>University Research Animal</v>
          </cell>
        </row>
        <row r="6">
          <cell r="A6">
            <v>5</v>
          </cell>
          <cell r="B6" t="str">
            <v>Goat</v>
          </cell>
          <cell r="C6" t="str">
            <v>University Research Animal</v>
          </cell>
        </row>
        <row r="7">
          <cell r="A7">
            <v>6</v>
          </cell>
          <cell r="B7" t="str">
            <v>Goat</v>
          </cell>
          <cell r="C7" t="str">
            <v>University Research Animal</v>
          </cell>
        </row>
        <row r="8">
          <cell r="A8">
            <v>7</v>
          </cell>
          <cell r="B8" t="str">
            <v>Goat</v>
          </cell>
          <cell r="C8" t="str">
            <v>University Research Animal</v>
          </cell>
        </row>
        <row r="9">
          <cell r="A9">
            <v>8</v>
          </cell>
          <cell r="B9" t="str">
            <v>Goat</v>
          </cell>
          <cell r="C9" t="str">
            <v>University Research Animal</v>
          </cell>
        </row>
        <row r="10">
          <cell r="A10">
            <v>9</v>
          </cell>
          <cell r="B10" t="str">
            <v>Goat</v>
          </cell>
          <cell r="C10" t="str">
            <v>University Research Animal</v>
          </cell>
        </row>
        <row r="11">
          <cell r="A11">
            <v>10</v>
          </cell>
          <cell r="B11" t="str">
            <v>Goat</v>
          </cell>
          <cell r="C11" t="str">
            <v>University Research Animal</v>
          </cell>
        </row>
        <row r="12">
          <cell r="A12">
            <v>11</v>
          </cell>
          <cell r="B12" t="str">
            <v>Goat</v>
          </cell>
          <cell r="C12" t="str">
            <v>University Research Animal</v>
          </cell>
        </row>
        <row r="13">
          <cell r="A13">
            <v>12</v>
          </cell>
          <cell r="B13" t="str">
            <v>Sheep</v>
          </cell>
          <cell r="C13" t="str">
            <v>University Research Animal</v>
          </cell>
        </row>
        <row r="14">
          <cell r="A14">
            <v>13</v>
          </cell>
          <cell r="B14" t="str">
            <v>Sheep</v>
          </cell>
          <cell r="C14" t="str">
            <v>University Research Animal</v>
          </cell>
        </row>
        <row r="15">
          <cell r="A15">
            <v>14</v>
          </cell>
          <cell r="B15" t="str">
            <v>Sheep</v>
          </cell>
          <cell r="C15" t="str">
            <v>University Research Animal</v>
          </cell>
        </row>
        <row r="16">
          <cell r="A16">
            <v>15</v>
          </cell>
          <cell r="B16" t="str">
            <v>Sheep</v>
          </cell>
          <cell r="C16" t="str">
            <v>University Research Animal</v>
          </cell>
        </row>
        <row r="17">
          <cell r="A17">
            <v>16</v>
          </cell>
          <cell r="B17" t="str">
            <v>Sheep</v>
          </cell>
          <cell r="C17" t="str">
            <v>University Research Animal</v>
          </cell>
        </row>
        <row r="18">
          <cell r="A18">
            <v>17</v>
          </cell>
          <cell r="B18" t="str">
            <v>Sheep</v>
          </cell>
          <cell r="C18" t="str">
            <v>University Research Animal</v>
          </cell>
        </row>
        <row r="19">
          <cell r="A19">
            <v>18</v>
          </cell>
          <cell r="B19" t="str">
            <v>Sheep</v>
          </cell>
          <cell r="C19" t="str">
            <v>University Research Animal</v>
          </cell>
        </row>
        <row r="20">
          <cell r="A20">
            <v>19</v>
          </cell>
          <cell r="B20" t="str">
            <v>Sheep</v>
          </cell>
          <cell r="C20" t="str">
            <v>University Research Animal</v>
          </cell>
        </row>
        <row r="21">
          <cell r="A21">
            <v>20</v>
          </cell>
          <cell r="B21" t="str">
            <v>Sheep</v>
          </cell>
          <cell r="C21" t="str">
            <v>University Research Animal</v>
          </cell>
        </row>
        <row r="22">
          <cell r="A22">
            <v>21</v>
          </cell>
          <cell r="B22" t="str">
            <v>Cow</v>
          </cell>
          <cell r="C22" t="str">
            <v>Privately owned</v>
          </cell>
        </row>
        <row r="23">
          <cell r="A23">
            <v>22</v>
          </cell>
          <cell r="B23" t="str">
            <v>Dog</v>
          </cell>
          <cell r="C23" t="str">
            <v>Privately owned</v>
          </cell>
        </row>
        <row r="24">
          <cell r="A24">
            <v>23</v>
          </cell>
          <cell r="B24" t="str">
            <v>Dog</v>
          </cell>
          <cell r="C24" t="str">
            <v>Privately owned</v>
          </cell>
        </row>
        <row r="25">
          <cell r="A25">
            <v>24</v>
          </cell>
          <cell r="B25" t="str">
            <v>Dog</v>
          </cell>
          <cell r="C25" t="str">
            <v>Privately owned</v>
          </cell>
        </row>
        <row r="26">
          <cell r="A26">
            <v>25</v>
          </cell>
          <cell r="B26" t="str">
            <v>Dog</v>
          </cell>
          <cell r="C26" t="str">
            <v>Privately owned</v>
          </cell>
        </row>
        <row r="27">
          <cell r="A27">
            <v>26</v>
          </cell>
          <cell r="B27" t="str">
            <v>Dog</v>
          </cell>
          <cell r="C27" t="str">
            <v>Privately owned</v>
          </cell>
        </row>
        <row r="28">
          <cell r="A28">
            <v>27</v>
          </cell>
          <cell r="B28" t="str">
            <v>Dog</v>
          </cell>
          <cell r="C28" t="str">
            <v>Privately owned</v>
          </cell>
        </row>
        <row r="29">
          <cell r="A29">
            <v>28</v>
          </cell>
          <cell r="B29" t="str">
            <v>Dog</v>
          </cell>
          <cell r="C29" t="str">
            <v>Privately owned</v>
          </cell>
        </row>
        <row r="30">
          <cell r="A30">
            <v>29</v>
          </cell>
          <cell r="B30" t="str">
            <v>Sheep</v>
          </cell>
          <cell r="C30" t="str">
            <v>Privately owned</v>
          </cell>
        </row>
        <row r="31">
          <cell r="A31">
            <v>30</v>
          </cell>
          <cell r="B31" t="str">
            <v>Sheep</v>
          </cell>
          <cell r="C31" t="str">
            <v>Privately owned</v>
          </cell>
        </row>
        <row r="32">
          <cell r="A32">
            <v>31</v>
          </cell>
          <cell r="B32" t="str">
            <v>Cow</v>
          </cell>
          <cell r="C32" t="str">
            <v>Privately owned</v>
          </cell>
        </row>
        <row r="33">
          <cell r="A33">
            <v>32</v>
          </cell>
          <cell r="B33" t="str">
            <v>Dog</v>
          </cell>
          <cell r="C33" t="str">
            <v>Privately owned</v>
          </cell>
        </row>
        <row r="34">
          <cell r="A34">
            <v>33</v>
          </cell>
          <cell r="B34" t="str">
            <v>Sheep</v>
          </cell>
          <cell r="C34" t="str">
            <v>Privately owned</v>
          </cell>
        </row>
        <row r="35">
          <cell r="A35">
            <v>34</v>
          </cell>
          <cell r="B35" t="str">
            <v>Sheep</v>
          </cell>
          <cell r="C35" t="str">
            <v>University Research Animal</v>
          </cell>
        </row>
        <row r="36">
          <cell r="A36">
            <v>35</v>
          </cell>
          <cell r="B36" t="str">
            <v>Sheep</v>
          </cell>
          <cell r="C36" t="str">
            <v>University Research Animal</v>
          </cell>
        </row>
        <row r="37">
          <cell r="A37">
            <v>36</v>
          </cell>
          <cell r="B37" t="str">
            <v>Sheep</v>
          </cell>
          <cell r="C37" t="str">
            <v>University Research Animal</v>
          </cell>
        </row>
        <row r="38">
          <cell r="A38">
            <v>37</v>
          </cell>
          <cell r="B38" t="str">
            <v>Sheep</v>
          </cell>
          <cell r="C38" t="str">
            <v>University Research Animal</v>
          </cell>
        </row>
        <row r="39">
          <cell r="A39">
            <v>38</v>
          </cell>
          <cell r="B39" t="str">
            <v>Sheep</v>
          </cell>
          <cell r="C39" t="str">
            <v>University Research Animal</v>
          </cell>
        </row>
        <row r="40">
          <cell r="A40">
            <v>39</v>
          </cell>
          <cell r="B40" t="str">
            <v>Sheep</v>
          </cell>
          <cell r="C40" t="str">
            <v>University Research Animal</v>
          </cell>
        </row>
        <row r="41">
          <cell r="A41">
            <v>40</v>
          </cell>
          <cell r="B41" t="str">
            <v>Sheep</v>
          </cell>
          <cell r="C41" t="str">
            <v>University Research Animal</v>
          </cell>
        </row>
        <row r="42">
          <cell r="A42">
            <v>41</v>
          </cell>
          <cell r="B42" t="str">
            <v>Sheep</v>
          </cell>
          <cell r="C42" t="str">
            <v>University Research Animal</v>
          </cell>
        </row>
        <row r="43">
          <cell r="A43">
            <v>42</v>
          </cell>
          <cell r="B43" t="str">
            <v>Sheep</v>
          </cell>
          <cell r="C43" t="str">
            <v>University Research Animal</v>
          </cell>
        </row>
        <row r="44">
          <cell r="A44">
            <v>43</v>
          </cell>
          <cell r="B44" t="str">
            <v>Sheep</v>
          </cell>
          <cell r="C44" t="str">
            <v>University Research Animal</v>
          </cell>
        </row>
        <row r="45">
          <cell r="A45">
            <v>44</v>
          </cell>
          <cell r="B45" t="str">
            <v>Sheep</v>
          </cell>
          <cell r="C45" t="str">
            <v>University Research Animal</v>
          </cell>
        </row>
        <row r="46">
          <cell r="A46">
            <v>45</v>
          </cell>
          <cell r="B46" t="str">
            <v>Sheep</v>
          </cell>
          <cell r="C46" t="str">
            <v>University Research Animal</v>
          </cell>
        </row>
        <row r="47">
          <cell r="A47">
            <v>46</v>
          </cell>
          <cell r="B47" t="str">
            <v>Sheep</v>
          </cell>
          <cell r="C47" t="str">
            <v>University Research Animal</v>
          </cell>
        </row>
        <row r="48">
          <cell r="A48">
            <v>47</v>
          </cell>
          <cell r="B48" t="str">
            <v>Sheep</v>
          </cell>
          <cell r="C48" t="str">
            <v>University Research Animal</v>
          </cell>
        </row>
        <row r="49">
          <cell r="A49">
            <v>48</v>
          </cell>
          <cell r="B49" t="str">
            <v>Sheep</v>
          </cell>
          <cell r="C49" t="str">
            <v>University Research Animal</v>
          </cell>
        </row>
        <row r="50">
          <cell r="A50">
            <v>49</v>
          </cell>
          <cell r="B50" t="str">
            <v>Sheep</v>
          </cell>
          <cell r="C50" t="str">
            <v>University Research Animal</v>
          </cell>
        </row>
        <row r="51">
          <cell r="A51">
            <v>50</v>
          </cell>
          <cell r="B51" t="str">
            <v>Sheep</v>
          </cell>
          <cell r="C51" t="str">
            <v>University Research Animal</v>
          </cell>
        </row>
        <row r="52">
          <cell r="A52">
            <v>51</v>
          </cell>
          <cell r="B52" t="str">
            <v>Sheep</v>
          </cell>
          <cell r="C52" t="str">
            <v>University Research Animal</v>
          </cell>
        </row>
        <row r="53">
          <cell r="A53">
            <v>52</v>
          </cell>
          <cell r="B53" t="str">
            <v>Goat</v>
          </cell>
          <cell r="C53" t="str">
            <v>University Research Animal</v>
          </cell>
        </row>
        <row r="54">
          <cell r="A54">
            <v>53</v>
          </cell>
          <cell r="B54" t="str">
            <v>Goat</v>
          </cell>
          <cell r="C54" t="str">
            <v>University Research Animal</v>
          </cell>
        </row>
        <row r="55">
          <cell r="A55">
            <v>54</v>
          </cell>
          <cell r="B55" t="str">
            <v>Goat</v>
          </cell>
          <cell r="C55" t="str">
            <v>University Research Animal</v>
          </cell>
        </row>
        <row r="56">
          <cell r="A56">
            <v>55</v>
          </cell>
          <cell r="B56" t="str">
            <v>Goat</v>
          </cell>
          <cell r="C56" t="str">
            <v>University Research Animal</v>
          </cell>
        </row>
        <row r="57">
          <cell r="A57">
            <v>56</v>
          </cell>
          <cell r="B57" t="str">
            <v>Goat</v>
          </cell>
          <cell r="C57" t="str">
            <v>University Research Animal</v>
          </cell>
        </row>
        <row r="58">
          <cell r="A58">
            <v>57</v>
          </cell>
          <cell r="B58" t="str">
            <v>Goat</v>
          </cell>
          <cell r="C58" t="str">
            <v>University Research Animal</v>
          </cell>
        </row>
        <row r="59">
          <cell r="A59">
            <v>58</v>
          </cell>
          <cell r="B59" t="str">
            <v>Goat</v>
          </cell>
          <cell r="C59" t="str">
            <v>University Research Animal</v>
          </cell>
        </row>
        <row r="60">
          <cell r="A60">
            <v>59</v>
          </cell>
          <cell r="B60" t="str">
            <v>Goat</v>
          </cell>
          <cell r="C60" t="str">
            <v>University Research Animal</v>
          </cell>
        </row>
        <row r="61">
          <cell r="A61">
            <v>60</v>
          </cell>
          <cell r="B61" t="str">
            <v>Goat</v>
          </cell>
          <cell r="C61" t="str">
            <v>University Research Animal</v>
          </cell>
        </row>
        <row r="62">
          <cell r="A62">
            <v>61</v>
          </cell>
          <cell r="B62" t="str">
            <v>Goat</v>
          </cell>
          <cell r="C62" t="str">
            <v>University Research Animal</v>
          </cell>
        </row>
        <row r="63">
          <cell r="A63">
            <v>62</v>
          </cell>
          <cell r="B63" t="str">
            <v>Goat</v>
          </cell>
          <cell r="C63" t="str">
            <v>University Research Animal</v>
          </cell>
        </row>
        <row r="64">
          <cell r="A64">
            <v>63</v>
          </cell>
          <cell r="B64" t="str">
            <v>Goat</v>
          </cell>
          <cell r="C64" t="str">
            <v>University Research Animal</v>
          </cell>
        </row>
        <row r="65">
          <cell r="A65">
            <v>64</v>
          </cell>
          <cell r="B65" t="str">
            <v>Goat</v>
          </cell>
          <cell r="C65" t="str">
            <v>University Research Animal</v>
          </cell>
        </row>
        <row r="66">
          <cell r="A66">
            <v>65</v>
          </cell>
          <cell r="B66" t="str">
            <v>Goat</v>
          </cell>
          <cell r="C66" t="str">
            <v>University Research Animal</v>
          </cell>
        </row>
        <row r="67">
          <cell r="A67">
            <v>66</v>
          </cell>
          <cell r="B67" t="str">
            <v>Dog</v>
          </cell>
          <cell r="C67" t="str">
            <v>Privately owned</v>
          </cell>
        </row>
        <row r="68">
          <cell r="A68">
            <v>67</v>
          </cell>
          <cell r="B68" t="str">
            <v>Cow</v>
          </cell>
          <cell r="C68" t="str">
            <v>Privately owned</v>
          </cell>
        </row>
        <row r="69">
          <cell r="A69">
            <v>68</v>
          </cell>
          <cell r="B69" t="str">
            <v>Cow</v>
          </cell>
          <cell r="C69" t="str">
            <v>Privately owned</v>
          </cell>
        </row>
        <row r="70">
          <cell r="A70">
            <v>69</v>
          </cell>
          <cell r="B70" t="str">
            <v>Dog</v>
          </cell>
          <cell r="C70" t="str">
            <v>Privately owned</v>
          </cell>
        </row>
        <row r="71">
          <cell r="A71">
            <v>70</v>
          </cell>
          <cell r="B71" t="str">
            <v>Dog</v>
          </cell>
          <cell r="C71" t="str">
            <v>Privately owned</v>
          </cell>
        </row>
        <row r="72">
          <cell r="A72">
            <v>71</v>
          </cell>
          <cell r="B72" t="str">
            <v>Dog</v>
          </cell>
          <cell r="C72" t="str">
            <v>Privately owned</v>
          </cell>
        </row>
        <row r="73">
          <cell r="A73">
            <v>72</v>
          </cell>
          <cell r="B73" t="str">
            <v>Dog</v>
          </cell>
          <cell r="C73" t="str">
            <v>Privately owned</v>
          </cell>
        </row>
        <row r="74">
          <cell r="A74">
            <v>73</v>
          </cell>
          <cell r="B74" t="str">
            <v>Dog</v>
          </cell>
          <cell r="C74" t="str">
            <v>Privately owned</v>
          </cell>
        </row>
        <row r="75">
          <cell r="A75">
            <v>74</v>
          </cell>
          <cell r="B75" t="str">
            <v>Dog</v>
          </cell>
          <cell r="C75" t="str">
            <v>Privately owned</v>
          </cell>
        </row>
        <row r="76">
          <cell r="A76">
            <v>75</v>
          </cell>
          <cell r="B76" t="str">
            <v>Dog</v>
          </cell>
          <cell r="C76" t="str">
            <v>Privately owned</v>
          </cell>
        </row>
        <row r="77">
          <cell r="A77">
            <v>76</v>
          </cell>
          <cell r="B77" t="str">
            <v>Sheep</v>
          </cell>
          <cell r="C77" t="str">
            <v>Privately owned</v>
          </cell>
        </row>
        <row r="78">
          <cell r="A78">
            <v>77</v>
          </cell>
          <cell r="B78" t="str">
            <v>Camel</v>
          </cell>
          <cell r="C78" t="str">
            <v>Privately owned</v>
          </cell>
        </row>
        <row r="79">
          <cell r="A79">
            <v>78</v>
          </cell>
          <cell r="B79" t="str">
            <v>Dog</v>
          </cell>
          <cell r="C79" t="str">
            <v>Privately owned</v>
          </cell>
        </row>
        <row r="80">
          <cell r="A80">
            <v>79</v>
          </cell>
          <cell r="B80" t="str">
            <v>Dog</v>
          </cell>
          <cell r="C80" t="str">
            <v>Privately owned</v>
          </cell>
        </row>
        <row r="81">
          <cell r="A81">
            <v>80</v>
          </cell>
          <cell r="B81" t="str">
            <v>Dog</v>
          </cell>
          <cell r="C81" t="str">
            <v>Privately owned</v>
          </cell>
        </row>
        <row r="82">
          <cell r="A82">
            <v>81</v>
          </cell>
          <cell r="B82" t="str">
            <v>Dog</v>
          </cell>
          <cell r="C82" t="str">
            <v>Privately owned</v>
          </cell>
        </row>
        <row r="83">
          <cell r="A83">
            <v>82</v>
          </cell>
          <cell r="B83" t="str">
            <v>Dog</v>
          </cell>
          <cell r="C83" t="str">
            <v>Privately owned</v>
          </cell>
        </row>
        <row r="84">
          <cell r="A84">
            <v>83</v>
          </cell>
          <cell r="B84" t="str">
            <v>Dog</v>
          </cell>
          <cell r="C84" t="str">
            <v>Privately owned</v>
          </cell>
        </row>
        <row r="85">
          <cell r="A85">
            <v>84</v>
          </cell>
          <cell r="B85" t="str">
            <v>Goat</v>
          </cell>
          <cell r="C85" t="str">
            <v>Privately owned</v>
          </cell>
        </row>
        <row r="86">
          <cell r="A86">
            <v>85</v>
          </cell>
          <cell r="B86" t="str">
            <v>Goat</v>
          </cell>
          <cell r="C86" t="str">
            <v>Privately owned</v>
          </cell>
        </row>
        <row r="87">
          <cell r="A87">
            <v>86</v>
          </cell>
          <cell r="B87" t="str">
            <v>Goat</v>
          </cell>
          <cell r="C87" t="str">
            <v>Privately owned</v>
          </cell>
        </row>
        <row r="88">
          <cell r="A88">
            <v>87</v>
          </cell>
          <cell r="B88" t="str">
            <v>Goat</v>
          </cell>
          <cell r="C88" t="str">
            <v>Privately owned</v>
          </cell>
        </row>
        <row r="89">
          <cell r="A89">
            <v>88</v>
          </cell>
          <cell r="B89" t="str">
            <v>Cow</v>
          </cell>
          <cell r="C89" t="str">
            <v>Privately owned</v>
          </cell>
        </row>
        <row r="90">
          <cell r="A90">
            <v>89</v>
          </cell>
          <cell r="B90" t="str">
            <v>Dog</v>
          </cell>
          <cell r="C90" t="str">
            <v>Privately owned</v>
          </cell>
        </row>
        <row r="91">
          <cell r="A91">
            <v>90</v>
          </cell>
          <cell r="B91" t="str">
            <v>Dog</v>
          </cell>
          <cell r="C91" t="str">
            <v>Privately owned</v>
          </cell>
        </row>
        <row r="92">
          <cell r="A92">
            <v>91</v>
          </cell>
          <cell r="B92" t="str">
            <v>Dog</v>
          </cell>
          <cell r="C92" t="str">
            <v>Privately owned</v>
          </cell>
        </row>
        <row r="93">
          <cell r="A93">
            <v>92</v>
          </cell>
          <cell r="B93" t="str">
            <v>Dog</v>
          </cell>
          <cell r="C93" t="str">
            <v>Privately owned</v>
          </cell>
        </row>
        <row r="94">
          <cell r="A94">
            <v>93</v>
          </cell>
          <cell r="B94" t="str">
            <v>Dog</v>
          </cell>
          <cell r="C94" t="str">
            <v>Privately owned</v>
          </cell>
        </row>
        <row r="95">
          <cell r="A95">
            <v>94</v>
          </cell>
          <cell r="B95" t="str">
            <v>Dog</v>
          </cell>
          <cell r="C95" t="str">
            <v>Privately owned</v>
          </cell>
        </row>
        <row r="96">
          <cell r="A96">
            <v>95</v>
          </cell>
          <cell r="B96" t="str">
            <v>Dog</v>
          </cell>
          <cell r="C96" t="str">
            <v>Privately owned</v>
          </cell>
        </row>
        <row r="97">
          <cell r="A97">
            <v>96</v>
          </cell>
          <cell r="B97" t="str">
            <v>Dog</v>
          </cell>
          <cell r="C97" t="str">
            <v>Privately owned</v>
          </cell>
        </row>
        <row r="98">
          <cell r="A98">
            <v>97</v>
          </cell>
          <cell r="B98" t="str">
            <v>Dog</v>
          </cell>
          <cell r="C98" t="str">
            <v>Privately owned</v>
          </cell>
        </row>
        <row r="99">
          <cell r="A99">
            <v>98</v>
          </cell>
          <cell r="B99" t="str">
            <v>Donkey</v>
          </cell>
          <cell r="C99" t="str">
            <v>University Research Animal</v>
          </cell>
        </row>
        <row r="100">
          <cell r="A100">
            <v>99</v>
          </cell>
          <cell r="B100" t="str">
            <v>Dog</v>
          </cell>
          <cell r="C100" t="str">
            <v>Privately owned</v>
          </cell>
        </row>
        <row r="101">
          <cell r="A101">
            <v>100</v>
          </cell>
          <cell r="B101" t="str">
            <v>Dog</v>
          </cell>
          <cell r="C101" t="str">
            <v>Privately owned</v>
          </cell>
        </row>
        <row r="102">
          <cell r="A102">
            <v>101</v>
          </cell>
          <cell r="B102" t="str">
            <v>Dog</v>
          </cell>
          <cell r="C102" t="str">
            <v>Privately owned</v>
          </cell>
        </row>
        <row r="103">
          <cell r="A103">
            <v>102</v>
          </cell>
          <cell r="B103" t="str">
            <v>Horse</v>
          </cell>
          <cell r="C103" t="str">
            <v>University Research Animal</v>
          </cell>
        </row>
        <row r="104">
          <cell r="A104">
            <v>103</v>
          </cell>
          <cell r="B104" t="str">
            <v>Horse</v>
          </cell>
          <cell r="C104" t="str">
            <v>University Research Animal</v>
          </cell>
        </row>
        <row r="105">
          <cell r="A105">
            <v>104</v>
          </cell>
          <cell r="B105" t="str">
            <v>Donkey</v>
          </cell>
          <cell r="C105" t="str">
            <v>University Research Animal</v>
          </cell>
        </row>
        <row r="106">
          <cell r="A106">
            <v>105</v>
          </cell>
          <cell r="B106" t="str">
            <v>Donkey</v>
          </cell>
          <cell r="C106" t="str">
            <v>University Research Animal</v>
          </cell>
        </row>
        <row r="107">
          <cell r="A107">
            <v>106</v>
          </cell>
          <cell r="B107" t="str">
            <v>Dog</v>
          </cell>
          <cell r="C107" t="str">
            <v>Privately owned</v>
          </cell>
        </row>
        <row r="108">
          <cell r="A108">
            <v>107</v>
          </cell>
          <cell r="B108" t="str">
            <v>Dog</v>
          </cell>
          <cell r="C108" t="str">
            <v>Privately owned</v>
          </cell>
        </row>
        <row r="109">
          <cell r="A109">
            <v>108</v>
          </cell>
          <cell r="B109" t="str">
            <v>Dog</v>
          </cell>
          <cell r="C109" t="str">
            <v>Privately owned</v>
          </cell>
        </row>
        <row r="110">
          <cell r="A110">
            <v>109</v>
          </cell>
          <cell r="B110" t="str">
            <v>Dog</v>
          </cell>
          <cell r="C110" t="str">
            <v>Privately owned</v>
          </cell>
        </row>
        <row r="111">
          <cell r="A111">
            <v>110</v>
          </cell>
          <cell r="B111" t="str">
            <v>Sheep</v>
          </cell>
          <cell r="C111" t="str">
            <v>Privately owned</v>
          </cell>
        </row>
        <row r="112">
          <cell r="A112">
            <v>111</v>
          </cell>
          <cell r="B112" t="str">
            <v>Dog</v>
          </cell>
          <cell r="C112" t="str">
            <v>Privately owned</v>
          </cell>
        </row>
        <row r="113">
          <cell r="A113">
            <v>112</v>
          </cell>
          <cell r="B113" t="str">
            <v>Camel</v>
          </cell>
          <cell r="C113" t="str">
            <v>Privately owned</v>
          </cell>
        </row>
        <row r="114">
          <cell r="A114">
            <v>113</v>
          </cell>
          <cell r="B114" t="str">
            <v>Cow</v>
          </cell>
          <cell r="C114" t="str">
            <v>Privately owned</v>
          </cell>
        </row>
        <row r="115">
          <cell r="A115">
            <v>114</v>
          </cell>
          <cell r="B115" t="str">
            <v>Dog</v>
          </cell>
          <cell r="C115" t="str">
            <v>Privately owned</v>
          </cell>
        </row>
        <row r="116">
          <cell r="A116">
            <v>115</v>
          </cell>
          <cell r="B116" t="str">
            <v>Camel</v>
          </cell>
          <cell r="C116" t="str">
            <v>Privately owned</v>
          </cell>
        </row>
        <row r="117">
          <cell r="A117">
            <v>116</v>
          </cell>
          <cell r="B117" t="str">
            <v>Dog</v>
          </cell>
          <cell r="C117" t="str">
            <v>University Research Animal</v>
          </cell>
        </row>
        <row r="118">
          <cell r="A118">
            <v>117</v>
          </cell>
          <cell r="B118" t="str">
            <v>Dog</v>
          </cell>
          <cell r="C118" t="str">
            <v>University Research Animal</v>
          </cell>
        </row>
        <row r="119">
          <cell r="A119">
            <v>118</v>
          </cell>
          <cell r="B119" t="str">
            <v>Dog</v>
          </cell>
          <cell r="C119" t="str">
            <v>University Research Animal</v>
          </cell>
        </row>
        <row r="120">
          <cell r="A120">
            <v>119</v>
          </cell>
          <cell r="B120" t="str">
            <v>Dog</v>
          </cell>
          <cell r="C120" t="str">
            <v>University Research Animal</v>
          </cell>
        </row>
        <row r="121">
          <cell r="A121">
            <v>120</v>
          </cell>
          <cell r="B121" t="str">
            <v>Dog</v>
          </cell>
          <cell r="C121" t="str">
            <v>University Research Animal</v>
          </cell>
        </row>
        <row r="122">
          <cell r="A122">
            <v>121</v>
          </cell>
          <cell r="B122" t="str">
            <v>Dog</v>
          </cell>
          <cell r="C122" t="str">
            <v>University Research Animal</v>
          </cell>
        </row>
        <row r="123">
          <cell r="A123">
            <v>122</v>
          </cell>
          <cell r="B123" t="str">
            <v>Dog</v>
          </cell>
          <cell r="C123" t="str">
            <v>University Research Animal</v>
          </cell>
        </row>
        <row r="124">
          <cell r="A124">
            <v>123</v>
          </cell>
          <cell r="B124" t="str">
            <v>Dog</v>
          </cell>
          <cell r="C124" t="str">
            <v>University Research Animal</v>
          </cell>
        </row>
        <row r="125">
          <cell r="A125">
            <v>124</v>
          </cell>
          <cell r="B125" t="str">
            <v>Dog</v>
          </cell>
          <cell r="C125" t="str">
            <v>University Research Animal</v>
          </cell>
        </row>
        <row r="126">
          <cell r="A126">
            <v>125</v>
          </cell>
          <cell r="B126" t="str">
            <v>Dog</v>
          </cell>
          <cell r="C126" t="str">
            <v>University Research Animal</v>
          </cell>
        </row>
        <row r="127">
          <cell r="A127">
            <v>126</v>
          </cell>
          <cell r="B127" t="str">
            <v>Dog</v>
          </cell>
          <cell r="C127" t="str">
            <v>University Research Animal</v>
          </cell>
        </row>
        <row r="128">
          <cell r="A128">
            <v>127</v>
          </cell>
          <cell r="B128" t="str">
            <v>Dog</v>
          </cell>
          <cell r="C128" t="str">
            <v>Privately owned</v>
          </cell>
        </row>
        <row r="129">
          <cell r="A129">
            <v>128</v>
          </cell>
          <cell r="B129" t="str">
            <v>Dog</v>
          </cell>
          <cell r="C129" t="str">
            <v>Privately owned</v>
          </cell>
        </row>
        <row r="130">
          <cell r="A130">
            <v>129</v>
          </cell>
          <cell r="B130" t="str">
            <v>Dog</v>
          </cell>
          <cell r="C130" t="str">
            <v>Privately owned</v>
          </cell>
        </row>
        <row r="131">
          <cell r="A131">
            <v>130</v>
          </cell>
          <cell r="B131" t="str">
            <v>Dog</v>
          </cell>
          <cell r="C131" t="str">
            <v>Animal Rescue</v>
          </cell>
        </row>
        <row r="132">
          <cell r="A132">
            <v>131</v>
          </cell>
          <cell r="B132" t="str">
            <v>Dog</v>
          </cell>
          <cell r="C132" t="str">
            <v>Animal Rescue</v>
          </cell>
        </row>
        <row r="133">
          <cell r="A133">
            <v>132</v>
          </cell>
          <cell r="B133" t="str">
            <v>Dog</v>
          </cell>
          <cell r="C133" t="str">
            <v>Animal Rescue</v>
          </cell>
        </row>
        <row r="134">
          <cell r="A134">
            <v>133</v>
          </cell>
          <cell r="B134" t="str">
            <v>Dog</v>
          </cell>
          <cell r="C134" t="str">
            <v>Animal Rescue</v>
          </cell>
        </row>
        <row r="135">
          <cell r="A135">
            <v>134</v>
          </cell>
          <cell r="B135" t="str">
            <v>Dog</v>
          </cell>
          <cell r="C135" t="str">
            <v>Animal Rescue</v>
          </cell>
        </row>
        <row r="136">
          <cell r="A136">
            <v>135</v>
          </cell>
          <cell r="B136" t="str">
            <v>Dog</v>
          </cell>
          <cell r="C136" t="str">
            <v>Animal Rescue</v>
          </cell>
        </row>
        <row r="137">
          <cell r="A137">
            <v>136</v>
          </cell>
          <cell r="B137" t="str">
            <v>Dog</v>
          </cell>
          <cell r="C137" t="str">
            <v>Animal Rescue</v>
          </cell>
        </row>
        <row r="138">
          <cell r="A138">
            <v>137</v>
          </cell>
          <cell r="B138" t="str">
            <v>Dog</v>
          </cell>
          <cell r="C138" t="str">
            <v>Animal Rescue</v>
          </cell>
        </row>
        <row r="139">
          <cell r="A139">
            <v>138</v>
          </cell>
          <cell r="B139" t="str">
            <v>Dog</v>
          </cell>
          <cell r="C139" t="str">
            <v>Animal Rescue</v>
          </cell>
        </row>
        <row r="140">
          <cell r="A140">
            <v>139</v>
          </cell>
          <cell r="B140" t="str">
            <v>Dog</v>
          </cell>
          <cell r="C140" t="str">
            <v>Animal Rescue</v>
          </cell>
        </row>
        <row r="141">
          <cell r="A141">
            <v>140</v>
          </cell>
          <cell r="B141" t="str">
            <v>Dog</v>
          </cell>
          <cell r="C141" t="str">
            <v>Animal Rescue</v>
          </cell>
        </row>
        <row r="142">
          <cell r="A142">
            <v>141</v>
          </cell>
          <cell r="B142" t="str">
            <v>Dog</v>
          </cell>
          <cell r="C142" t="str">
            <v>Animal Rescue</v>
          </cell>
        </row>
        <row r="143">
          <cell r="A143">
            <v>142</v>
          </cell>
          <cell r="B143" t="str">
            <v>Dog</v>
          </cell>
          <cell r="C143" t="str">
            <v>Animal Rescue</v>
          </cell>
        </row>
        <row r="144">
          <cell r="A144">
            <v>143</v>
          </cell>
          <cell r="B144" t="str">
            <v>Dog</v>
          </cell>
          <cell r="C144" t="str">
            <v>Animal Rescue</v>
          </cell>
        </row>
        <row r="145">
          <cell r="A145">
            <v>144</v>
          </cell>
          <cell r="B145" t="str">
            <v>Dog</v>
          </cell>
          <cell r="C145" t="str">
            <v>Animal Rescue</v>
          </cell>
        </row>
        <row r="146">
          <cell r="A146">
            <v>145</v>
          </cell>
          <cell r="B146" t="str">
            <v>Dog</v>
          </cell>
          <cell r="C146" t="str">
            <v>Animal Rescue</v>
          </cell>
        </row>
        <row r="147">
          <cell r="A147">
            <v>146</v>
          </cell>
          <cell r="B147" t="str">
            <v>Dog</v>
          </cell>
          <cell r="C147" t="str">
            <v>Animal Rescue</v>
          </cell>
        </row>
        <row r="148">
          <cell r="A148">
            <v>147</v>
          </cell>
          <cell r="B148" t="str">
            <v>Dog</v>
          </cell>
          <cell r="C148" t="str">
            <v>Animal Rescue</v>
          </cell>
        </row>
        <row r="149">
          <cell r="A149">
            <v>148</v>
          </cell>
          <cell r="B149" t="str">
            <v>Dog</v>
          </cell>
          <cell r="C149" t="str">
            <v>Animal Rescue</v>
          </cell>
        </row>
        <row r="150">
          <cell r="A150">
            <v>149</v>
          </cell>
          <cell r="B150" t="str">
            <v>Dog</v>
          </cell>
          <cell r="C150" t="str">
            <v>Animal Rescue</v>
          </cell>
        </row>
        <row r="151">
          <cell r="A151">
            <v>150</v>
          </cell>
          <cell r="B151" t="str">
            <v>Dog</v>
          </cell>
          <cell r="C151" t="str">
            <v>Animal Rescue</v>
          </cell>
        </row>
        <row r="152">
          <cell r="A152">
            <v>151</v>
          </cell>
          <cell r="B152" t="str">
            <v>Dog</v>
          </cell>
          <cell r="C152" t="str">
            <v>Animal Rescue</v>
          </cell>
        </row>
        <row r="153">
          <cell r="A153">
            <v>152</v>
          </cell>
          <cell r="B153" t="str">
            <v>Dog</v>
          </cell>
          <cell r="C153" t="str">
            <v>Animal Rescue</v>
          </cell>
        </row>
        <row r="154">
          <cell r="A154">
            <v>153</v>
          </cell>
          <cell r="B154" t="str">
            <v>Cat</v>
          </cell>
          <cell r="C154" t="str">
            <v>Animal Rescue</v>
          </cell>
        </row>
        <row r="155">
          <cell r="A155">
            <v>154</v>
          </cell>
          <cell r="B155" t="str">
            <v>Cat</v>
          </cell>
          <cell r="C155" t="str">
            <v>Animal Rescue</v>
          </cell>
        </row>
        <row r="156">
          <cell r="A156">
            <v>155</v>
          </cell>
          <cell r="B156" t="str">
            <v>Cat</v>
          </cell>
          <cell r="C156" t="str">
            <v>Animal Rescue</v>
          </cell>
        </row>
        <row r="157">
          <cell r="A157">
            <v>156</v>
          </cell>
          <cell r="B157" t="str">
            <v>Cat</v>
          </cell>
          <cell r="C157" t="str">
            <v>Animal Rescue</v>
          </cell>
        </row>
        <row r="158">
          <cell r="A158">
            <v>157</v>
          </cell>
          <cell r="B158" t="str">
            <v>Cat</v>
          </cell>
          <cell r="C158" t="str">
            <v>Animal Rescue</v>
          </cell>
        </row>
        <row r="159">
          <cell r="A159">
            <v>158</v>
          </cell>
          <cell r="B159" t="str">
            <v>Cat</v>
          </cell>
          <cell r="C159" t="str">
            <v>Animal Rescue</v>
          </cell>
        </row>
        <row r="160">
          <cell r="A160">
            <v>159</v>
          </cell>
          <cell r="B160" t="str">
            <v>Cat</v>
          </cell>
          <cell r="C160" t="str">
            <v>Animal Rescue</v>
          </cell>
        </row>
        <row r="161">
          <cell r="A161">
            <v>160</v>
          </cell>
          <cell r="B161" t="str">
            <v>Cat</v>
          </cell>
          <cell r="C161" t="str">
            <v>Animal Rescue</v>
          </cell>
        </row>
        <row r="162">
          <cell r="A162">
            <v>161</v>
          </cell>
          <cell r="B162" t="str">
            <v>Cat</v>
          </cell>
          <cell r="C162" t="str">
            <v>Animal Rescue</v>
          </cell>
        </row>
        <row r="163">
          <cell r="A163">
            <v>162</v>
          </cell>
          <cell r="B163" t="str">
            <v>Cat</v>
          </cell>
          <cell r="C163" t="str">
            <v>Animal Rescue</v>
          </cell>
        </row>
        <row r="164">
          <cell r="A164">
            <v>163</v>
          </cell>
          <cell r="B164" t="str">
            <v>Cat</v>
          </cell>
          <cell r="C164" t="str">
            <v>Animal Rescue</v>
          </cell>
        </row>
        <row r="165">
          <cell r="A165">
            <v>164</v>
          </cell>
          <cell r="B165" t="str">
            <v>Cat</v>
          </cell>
          <cell r="C165" t="str">
            <v>Animal Rescue</v>
          </cell>
        </row>
        <row r="166">
          <cell r="A166">
            <v>165</v>
          </cell>
          <cell r="B166" t="str">
            <v>Dog</v>
          </cell>
          <cell r="C166" t="str">
            <v>Privately owned</v>
          </cell>
        </row>
        <row r="167">
          <cell r="A167">
            <v>166</v>
          </cell>
          <cell r="B167" t="str">
            <v>Dog</v>
          </cell>
          <cell r="C167" t="str">
            <v>Privately owned</v>
          </cell>
        </row>
        <row r="168">
          <cell r="A168">
            <v>167</v>
          </cell>
          <cell r="B168" t="str">
            <v>Camel</v>
          </cell>
          <cell r="C168" t="str">
            <v>Privately owned</v>
          </cell>
        </row>
        <row r="169">
          <cell r="A169">
            <v>168</v>
          </cell>
          <cell r="B169" t="str">
            <v>Dog</v>
          </cell>
          <cell r="C169" t="str">
            <v>Privately owned</v>
          </cell>
        </row>
        <row r="170">
          <cell r="A170">
            <v>169</v>
          </cell>
          <cell r="B170" t="str">
            <v>Sheep</v>
          </cell>
          <cell r="C170" t="str">
            <v>Privately owned</v>
          </cell>
        </row>
        <row r="171">
          <cell r="A171">
            <v>170</v>
          </cell>
          <cell r="B171" t="str">
            <v>Dog</v>
          </cell>
          <cell r="C171" t="str">
            <v>Privately owned</v>
          </cell>
        </row>
        <row r="172">
          <cell r="A172">
            <v>171</v>
          </cell>
          <cell r="B172" t="str">
            <v>Dog</v>
          </cell>
          <cell r="C172" t="str">
            <v>University Research Animal</v>
          </cell>
        </row>
        <row r="173">
          <cell r="A173">
            <v>172</v>
          </cell>
          <cell r="B173" t="str">
            <v>Dog</v>
          </cell>
          <cell r="C173" t="str">
            <v>Privately owned</v>
          </cell>
        </row>
        <row r="174">
          <cell r="A174">
            <v>173</v>
          </cell>
          <cell r="B174" t="str">
            <v>Dog</v>
          </cell>
          <cell r="C174" t="str">
            <v>University Research Animal</v>
          </cell>
        </row>
        <row r="175">
          <cell r="A175">
            <v>174</v>
          </cell>
          <cell r="B175" t="str">
            <v>Dog</v>
          </cell>
          <cell r="C175" t="str">
            <v>Privately owned</v>
          </cell>
        </row>
        <row r="176">
          <cell r="A176">
            <v>175</v>
          </cell>
          <cell r="B176" t="str">
            <v>Dog</v>
          </cell>
          <cell r="C176" t="str">
            <v>Privately owned</v>
          </cell>
        </row>
        <row r="177">
          <cell r="A177">
            <v>176</v>
          </cell>
          <cell r="B177" t="str">
            <v>Dog</v>
          </cell>
          <cell r="C177" t="str">
            <v>Privately owned</v>
          </cell>
        </row>
        <row r="178">
          <cell r="A178">
            <v>177</v>
          </cell>
          <cell r="B178" t="str">
            <v>Dog</v>
          </cell>
          <cell r="C178" t="str">
            <v>Privately owned</v>
          </cell>
        </row>
        <row r="179">
          <cell r="A179">
            <v>178</v>
          </cell>
          <cell r="B179" t="str">
            <v>Dog</v>
          </cell>
          <cell r="C179" t="str">
            <v>Privately owned</v>
          </cell>
        </row>
        <row r="180">
          <cell r="A180">
            <v>179</v>
          </cell>
          <cell r="B180" t="str">
            <v>Dog</v>
          </cell>
          <cell r="C180" t="str">
            <v>Privately owned</v>
          </cell>
        </row>
        <row r="181">
          <cell r="A181">
            <v>180</v>
          </cell>
          <cell r="B181" t="str">
            <v>Dog</v>
          </cell>
          <cell r="C181" t="str">
            <v>Privately owned</v>
          </cell>
        </row>
        <row r="182">
          <cell r="A182">
            <v>181</v>
          </cell>
          <cell r="B182" t="str">
            <v>Dog</v>
          </cell>
          <cell r="C182" t="str">
            <v>Privately owned</v>
          </cell>
        </row>
        <row r="183">
          <cell r="A183">
            <v>182</v>
          </cell>
          <cell r="B183" t="str">
            <v>Cow</v>
          </cell>
          <cell r="C183" t="str">
            <v>Privately owned</v>
          </cell>
        </row>
        <row r="184">
          <cell r="A184">
            <v>183</v>
          </cell>
          <cell r="B184" t="str">
            <v>Dog</v>
          </cell>
          <cell r="C184" t="str">
            <v>Privately owned</v>
          </cell>
        </row>
        <row r="185">
          <cell r="A185">
            <v>184</v>
          </cell>
          <cell r="B185" t="str">
            <v>Dog</v>
          </cell>
          <cell r="C185" t="str">
            <v>Privately owned</v>
          </cell>
        </row>
        <row r="186">
          <cell r="A186">
            <v>185</v>
          </cell>
          <cell r="B186" t="str">
            <v>Dog</v>
          </cell>
          <cell r="C186" t="str">
            <v>Privately owned</v>
          </cell>
        </row>
        <row r="187">
          <cell r="A187">
            <v>186</v>
          </cell>
          <cell r="B187" t="str">
            <v>Dog</v>
          </cell>
          <cell r="C187" t="str">
            <v>Privately owned</v>
          </cell>
        </row>
        <row r="188">
          <cell r="A188">
            <v>187</v>
          </cell>
          <cell r="B188" t="str">
            <v>Dog</v>
          </cell>
          <cell r="C188" t="str">
            <v>Privately owned</v>
          </cell>
        </row>
        <row r="189">
          <cell r="A189">
            <v>188</v>
          </cell>
          <cell r="B189" t="str">
            <v>Sheep</v>
          </cell>
          <cell r="C189" t="str">
            <v>Privately owned</v>
          </cell>
        </row>
        <row r="190">
          <cell r="A190">
            <v>189</v>
          </cell>
          <cell r="B190" t="str">
            <v>Cow</v>
          </cell>
          <cell r="C190" t="str">
            <v>Privately owned</v>
          </cell>
        </row>
        <row r="191">
          <cell r="A191">
            <v>190</v>
          </cell>
          <cell r="B191" t="str">
            <v>Cow</v>
          </cell>
          <cell r="C191" t="str">
            <v>Privately owned</v>
          </cell>
        </row>
        <row r="192">
          <cell r="A192">
            <v>191</v>
          </cell>
          <cell r="B192" t="str">
            <v>Dog</v>
          </cell>
          <cell r="C192" t="str">
            <v>Privately owned</v>
          </cell>
        </row>
        <row r="193">
          <cell r="A193">
            <v>192</v>
          </cell>
          <cell r="B193" t="str">
            <v>Dog</v>
          </cell>
          <cell r="C193" t="str">
            <v>Privately owned</v>
          </cell>
        </row>
        <row r="194">
          <cell r="A194">
            <v>193</v>
          </cell>
          <cell r="B194" t="str">
            <v>Dog</v>
          </cell>
          <cell r="C194" t="str">
            <v>Privately owned</v>
          </cell>
        </row>
        <row r="195">
          <cell r="A195">
            <v>194</v>
          </cell>
          <cell r="B195" t="str">
            <v>Dog</v>
          </cell>
          <cell r="C195" t="str">
            <v>Privately owned</v>
          </cell>
        </row>
        <row r="196">
          <cell r="A196">
            <v>195</v>
          </cell>
          <cell r="B196" t="str">
            <v>Dog</v>
          </cell>
          <cell r="C196" t="str">
            <v>Privately owned</v>
          </cell>
        </row>
        <row r="197">
          <cell r="A197">
            <v>196</v>
          </cell>
          <cell r="B197" t="str">
            <v>Dog</v>
          </cell>
          <cell r="C197" t="str">
            <v>Privately owned</v>
          </cell>
        </row>
        <row r="198">
          <cell r="A198">
            <v>197</v>
          </cell>
          <cell r="B198" t="str">
            <v>Dog</v>
          </cell>
          <cell r="C198" t="str">
            <v>Privately owned</v>
          </cell>
        </row>
        <row r="199">
          <cell r="A199">
            <v>198</v>
          </cell>
          <cell r="B199" t="str">
            <v>Dog</v>
          </cell>
          <cell r="C199" t="str">
            <v>Privately owned</v>
          </cell>
        </row>
        <row r="200">
          <cell r="A200">
            <v>199</v>
          </cell>
          <cell r="B200" t="str">
            <v>Dog</v>
          </cell>
          <cell r="C200" t="str">
            <v>Privately owned</v>
          </cell>
        </row>
        <row r="201">
          <cell r="A201">
            <v>200</v>
          </cell>
          <cell r="B201" t="str">
            <v>Dog</v>
          </cell>
          <cell r="C201" t="str">
            <v>Privately owned</v>
          </cell>
        </row>
        <row r="202">
          <cell r="A202">
            <v>201</v>
          </cell>
          <cell r="B202" t="str">
            <v>Sheep</v>
          </cell>
          <cell r="C202" t="str">
            <v>Privately owned</v>
          </cell>
        </row>
        <row r="203">
          <cell r="A203">
            <v>202</v>
          </cell>
          <cell r="B203" t="str">
            <v>Dog</v>
          </cell>
          <cell r="C203" t="str">
            <v>University Research Animal</v>
          </cell>
        </row>
        <row r="204">
          <cell r="A204">
            <v>203</v>
          </cell>
          <cell r="B204" t="str">
            <v>Dog</v>
          </cell>
          <cell r="C204" t="str">
            <v>Privately owned</v>
          </cell>
        </row>
        <row r="205">
          <cell r="A205">
            <v>204</v>
          </cell>
          <cell r="B205" t="str">
            <v>Dog</v>
          </cell>
          <cell r="C205" t="str">
            <v>University Research Animal</v>
          </cell>
        </row>
        <row r="206">
          <cell r="A206">
            <v>205</v>
          </cell>
          <cell r="B206" t="str">
            <v>Cat</v>
          </cell>
          <cell r="C206" t="str">
            <v>Privately owned</v>
          </cell>
        </row>
        <row r="207">
          <cell r="A207">
            <v>206</v>
          </cell>
          <cell r="B207" t="str">
            <v>Unknown</v>
          </cell>
          <cell r="C207" t="str">
            <v>skip</v>
          </cell>
        </row>
        <row r="208">
          <cell r="A208">
            <v>207</v>
          </cell>
          <cell r="B208" t="str">
            <v>Unknown</v>
          </cell>
          <cell r="C208" t="str">
            <v>skip</v>
          </cell>
        </row>
        <row r="209">
          <cell r="A209">
            <v>208</v>
          </cell>
          <cell r="B209" t="str">
            <v>Dog</v>
          </cell>
          <cell r="C209" t="str">
            <v>Privately owned</v>
          </cell>
        </row>
        <row r="210">
          <cell r="A210">
            <v>209</v>
          </cell>
          <cell r="B210" t="str">
            <v>Dog</v>
          </cell>
          <cell r="C210" t="str">
            <v>Privately owned</v>
          </cell>
        </row>
        <row r="211">
          <cell r="A211">
            <v>210</v>
          </cell>
          <cell r="B211" t="str">
            <v>Dog</v>
          </cell>
          <cell r="C211" t="str">
            <v>Privately owned</v>
          </cell>
        </row>
        <row r="212">
          <cell r="A212">
            <v>211</v>
          </cell>
          <cell r="B212" t="str">
            <v>Cat</v>
          </cell>
          <cell r="C212" t="str">
            <v>University Research Animal</v>
          </cell>
        </row>
        <row r="213">
          <cell r="A213">
            <v>212</v>
          </cell>
          <cell r="B213" t="str">
            <v>Sheep</v>
          </cell>
          <cell r="C213" t="str">
            <v>Privately owned</v>
          </cell>
        </row>
        <row r="214">
          <cell r="A214">
            <v>213</v>
          </cell>
          <cell r="B214" t="str">
            <v>Dog</v>
          </cell>
          <cell r="C214" t="str">
            <v>Privately owned</v>
          </cell>
        </row>
        <row r="215">
          <cell r="A215">
            <v>214</v>
          </cell>
          <cell r="B215" t="str">
            <v>Dog</v>
          </cell>
          <cell r="C215" t="str">
            <v>University Research Animal</v>
          </cell>
        </row>
        <row r="216">
          <cell r="A216">
            <v>215</v>
          </cell>
          <cell r="B216" t="str">
            <v>Dog</v>
          </cell>
          <cell r="C216" t="str">
            <v>University Research Animal</v>
          </cell>
        </row>
        <row r="217">
          <cell r="A217">
            <v>216</v>
          </cell>
          <cell r="B217" t="str">
            <v>Dog</v>
          </cell>
          <cell r="C217" t="str">
            <v>University Research Animal</v>
          </cell>
        </row>
        <row r="218">
          <cell r="A218">
            <v>217</v>
          </cell>
          <cell r="B218" t="str">
            <v>Dog</v>
          </cell>
          <cell r="C218" t="str">
            <v>Privately owned</v>
          </cell>
        </row>
        <row r="219">
          <cell r="A219">
            <v>218</v>
          </cell>
          <cell r="B219" t="str">
            <v>Dog</v>
          </cell>
          <cell r="C219" t="str">
            <v>Privately owned</v>
          </cell>
        </row>
        <row r="220">
          <cell r="A220">
            <v>219</v>
          </cell>
          <cell r="B220" t="str">
            <v>Dog</v>
          </cell>
          <cell r="C220" t="str">
            <v>Privately owned</v>
          </cell>
        </row>
        <row r="221">
          <cell r="A221">
            <v>220</v>
          </cell>
          <cell r="B221" t="str">
            <v>Dog</v>
          </cell>
          <cell r="C221" t="str">
            <v>Privately owned</v>
          </cell>
        </row>
        <row r="222">
          <cell r="A222">
            <v>221</v>
          </cell>
          <cell r="B222" t="str">
            <v>Dog</v>
          </cell>
          <cell r="C222" t="str">
            <v>Privately owned</v>
          </cell>
        </row>
        <row r="223">
          <cell r="A223">
            <v>222</v>
          </cell>
          <cell r="B223" t="str">
            <v>Dog</v>
          </cell>
          <cell r="C223" t="str">
            <v>Privately owned</v>
          </cell>
        </row>
        <row r="224">
          <cell r="A224">
            <v>223</v>
          </cell>
          <cell r="B224" t="str">
            <v>Goat</v>
          </cell>
          <cell r="C224" t="str">
            <v>Privately owned</v>
          </cell>
        </row>
        <row r="225">
          <cell r="A225">
            <v>224</v>
          </cell>
          <cell r="B225" t="str">
            <v>Dog</v>
          </cell>
          <cell r="C225" t="str">
            <v>Privately owned</v>
          </cell>
        </row>
        <row r="226">
          <cell r="A226">
            <v>225</v>
          </cell>
          <cell r="B226" t="str">
            <v>Dog</v>
          </cell>
          <cell r="C226" t="str">
            <v>Privately owned</v>
          </cell>
        </row>
        <row r="227">
          <cell r="A227">
            <v>226</v>
          </cell>
          <cell r="B227" t="str">
            <v>Dog</v>
          </cell>
          <cell r="C227" t="str">
            <v>Privately owned</v>
          </cell>
        </row>
        <row r="228">
          <cell r="A228">
            <v>227</v>
          </cell>
          <cell r="B228" t="str">
            <v>Dog</v>
          </cell>
          <cell r="C228" t="str">
            <v>Privately owned</v>
          </cell>
        </row>
        <row r="229">
          <cell r="A229">
            <v>228</v>
          </cell>
          <cell r="B229" t="str">
            <v>Cat</v>
          </cell>
          <cell r="C229" t="str">
            <v>Privately owned</v>
          </cell>
        </row>
        <row r="230">
          <cell r="A230">
            <v>229</v>
          </cell>
          <cell r="B230" t="str">
            <v>Cat</v>
          </cell>
          <cell r="C230" t="str">
            <v>Privately owned</v>
          </cell>
        </row>
        <row r="231">
          <cell r="A231">
            <v>230</v>
          </cell>
          <cell r="B231" t="str">
            <v>Dog</v>
          </cell>
          <cell r="C231" t="str">
            <v>Privately owned</v>
          </cell>
        </row>
        <row r="232">
          <cell r="A232">
            <v>231</v>
          </cell>
          <cell r="B232" t="str">
            <v>Dog</v>
          </cell>
          <cell r="C232" t="str">
            <v>Privately owned</v>
          </cell>
        </row>
        <row r="233">
          <cell r="A233">
            <v>232</v>
          </cell>
          <cell r="B233" t="str">
            <v>Cat</v>
          </cell>
          <cell r="C233" t="str">
            <v>Privately owned</v>
          </cell>
        </row>
        <row r="234">
          <cell r="A234">
            <v>233</v>
          </cell>
          <cell r="B234" t="str">
            <v>Cat</v>
          </cell>
          <cell r="C234" t="str">
            <v>Privately owned</v>
          </cell>
        </row>
        <row r="235">
          <cell r="A235">
            <v>234</v>
          </cell>
          <cell r="B235" t="str">
            <v>Dog</v>
          </cell>
          <cell r="C235" t="str">
            <v>Privately owned</v>
          </cell>
        </row>
        <row r="236">
          <cell r="A236">
            <v>235</v>
          </cell>
          <cell r="B236" t="str">
            <v>Cat</v>
          </cell>
          <cell r="C236" t="str">
            <v>Privately owned</v>
          </cell>
        </row>
        <row r="237">
          <cell r="A237">
            <v>236</v>
          </cell>
          <cell r="B237" t="str">
            <v>Dog</v>
          </cell>
          <cell r="C237" t="str">
            <v>Privately owned</v>
          </cell>
        </row>
        <row r="238">
          <cell r="A238">
            <v>237</v>
          </cell>
          <cell r="B238" t="str">
            <v>Cow</v>
          </cell>
          <cell r="C238" t="str">
            <v>Privately owned</v>
          </cell>
        </row>
        <row r="239">
          <cell r="A239">
            <v>238</v>
          </cell>
          <cell r="B239" t="str">
            <v>Dog</v>
          </cell>
          <cell r="C239" t="str">
            <v>Privately owned</v>
          </cell>
        </row>
        <row r="240">
          <cell r="A240">
            <v>239</v>
          </cell>
          <cell r="B240" t="str">
            <v>Dog</v>
          </cell>
          <cell r="C240" t="str">
            <v>Privately owned</v>
          </cell>
        </row>
        <row r="241">
          <cell r="A241">
            <v>240</v>
          </cell>
          <cell r="B241" t="str">
            <v>Dog</v>
          </cell>
          <cell r="C241" t="str">
            <v>Privately owned</v>
          </cell>
        </row>
        <row r="242">
          <cell r="A242">
            <v>241</v>
          </cell>
          <cell r="B242" t="str">
            <v>Dog</v>
          </cell>
          <cell r="C242" t="str">
            <v>Privately owned</v>
          </cell>
        </row>
        <row r="243">
          <cell r="A243">
            <v>242</v>
          </cell>
          <cell r="B243" t="str">
            <v>Sheep</v>
          </cell>
          <cell r="C243" t="str">
            <v>Privately owned</v>
          </cell>
        </row>
        <row r="244">
          <cell r="A244">
            <v>243</v>
          </cell>
          <cell r="B244" t="str">
            <v>Cat</v>
          </cell>
          <cell r="C244" t="str">
            <v>Privately owned</v>
          </cell>
        </row>
        <row r="245">
          <cell r="A245">
            <v>244</v>
          </cell>
          <cell r="B245" t="str">
            <v>Dog</v>
          </cell>
          <cell r="C245" t="str">
            <v>Privately owned</v>
          </cell>
        </row>
        <row r="246">
          <cell r="A246">
            <v>245</v>
          </cell>
          <cell r="B246" t="str">
            <v>Dog</v>
          </cell>
          <cell r="C246" t="str">
            <v>Privately owned</v>
          </cell>
        </row>
        <row r="247">
          <cell r="A247">
            <v>246</v>
          </cell>
          <cell r="B247" t="str">
            <v>Dog</v>
          </cell>
          <cell r="C247" t="str">
            <v>Privately owned</v>
          </cell>
        </row>
        <row r="248">
          <cell r="A248">
            <v>247</v>
          </cell>
          <cell r="B248" t="str">
            <v>Cat</v>
          </cell>
          <cell r="C248" t="str">
            <v>Privately owned</v>
          </cell>
        </row>
        <row r="249">
          <cell r="A249">
            <v>248</v>
          </cell>
          <cell r="B249" t="str">
            <v>Horse</v>
          </cell>
          <cell r="C249" t="str">
            <v>Privately owned</v>
          </cell>
        </row>
        <row r="250">
          <cell r="A250">
            <v>249</v>
          </cell>
          <cell r="B250" t="str">
            <v>Dog</v>
          </cell>
          <cell r="C250" t="str">
            <v>Privately owned</v>
          </cell>
        </row>
        <row r="251">
          <cell r="A251">
            <v>250</v>
          </cell>
          <cell r="B251" t="str">
            <v>Dog</v>
          </cell>
          <cell r="C251" t="str">
            <v>Privately owned</v>
          </cell>
        </row>
        <row r="252">
          <cell r="A252">
            <v>251</v>
          </cell>
          <cell r="B252" t="str">
            <v>Dog</v>
          </cell>
          <cell r="C252" t="str">
            <v>Privately owned</v>
          </cell>
        </row>
        <row r="253">
          <cell r="A253">
            <v>252</v>
          </cell>
          <cell r="B253" t="str">
            <v>Dog</v>
          </cell>
          <cell r="C253" t="str">
            <v>Privately owned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42CC-ADB6-447C-8B61-CEFED5D23C6F}">
  <dimension ref="A1:O251"/>
  <sheetViews>
    <sheetView tabSelected="1" zoomScale="70" zoomScaleNormal="70" workbookViewId="0">
      <pane ySplit="1" topLeftCell="A134" activePane="bottomLeft" state="frozen"/>
      <selection pane="bottomLeft" activeCell="F148" sqref="F148:F149"/>
    </sheetView>
  </sheetViews>
  <sheetFormatPr defaultColWidth="10.875" defaultRowHeight="15.4" x14ac:dyDescent="0.45"/>
  <cols>
    <col min="1" max="2" width="16.125" style="2" customWidth="1"/>
    <col min="3" max="3" width="20.125" style="2" bestFit="1" customWidth="1"/>
    <col min="4" max="4" width="23.875" style="2" bestFit="1" customWidth="1"/>
    <col min="5" max="7" width="16.125" style="2" customWidth="1"/>
    <col min="8" max="8" width="19.375" style="2" bestFit="1" customWidth="1"/>
    <col min="9" max="9" width="18" style="2" customWidth="1"/>
    <col min="10" max="16384" width="10.875" style="2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s="3">
        <v>1</v>
      </c>
      <c r="B2" s="3" t="str">
        <f>VLOOKUP(A2,'[1]Data line list'!$A$2:$B$253,2,0)</f>
        <v>Dog</v>
      </c>
      <c r="C2" s="3">
        <f t="shared" ref="C2:C65" si="0">IF(OR(B2="Dog",B2="Cat"), 1,0)</f>
        <v>1</v>
      </c>
      <c r="D2" s="3" t="str">
        <f>VLOOKUP(A2,'[1]Data line list'!$A$2:$C$253,3,0)</f>
        <v>Privately owned</v>
      </c>
      <c r="E2" s="3">
        <v>1</v>
      </c>
      <c r="F2" s="3"/>
      <c r="G2" s="3"/>
      <c r="H2" s="3" t="str">
        <f t="shared" ref="H2:H65" si="1">IF(AND(F2="",G2=""),"",IF(OR(F2=1,G2=1),1,0))</f>
        <v/>
      </c>
      <c r="I2" s="3">
        <f t="shared" ref="I2:I65" si="2">IF(OR(E2=1,F2=1,G2=1),1,0)</f>
        <v>1</v>
      </c>
    </row>
    <row r="3" spans="1:9" x14ac:dyDescent="0.45">
      <c r="A3" s="3">
        <v>2</v>
      </c>
      <c r="B3" s="3" t="str">
        <f>VLOOKUP(A3,'[1]Data line list'!$A$2:$B$253,2,0)</f>
        <v>Goat</v>
      </c>
      <c r="C3" s="3">
        <f t="shared" si="0"/>
        <v>0</v>
      </c>
      <c r="D3" s="3" t="str">
        <f>VLOOKUP(A3,'[1]Data line list'!$A$2:$C$253,3,0)</f>
        <v>University Research Animal</v>
      </c>
      <c r="E3" s="3">
        <v>0</v>
      </c>
      <c r="F3" s="3"/>
      <c r="G3" s="3">
        <v>0</v>
      </c>
      <c r="H3" s="3">
        <f t="shared" si="1"/>
        <v>0</v>
      </c>
      <c r="I3" s="3">
        <f t="shared" si="2"/>
        <v>0</v>
      </c>
    </row>
    <row r="4" spans="1:9" x14ac:dyDescent="0.45">
      <c r="A4" s="3">
        <v>3</v>
      </c>
      <c r="B4" s="3" t="str">
        <f>VLOOKUP(A4,'[1]Data line list'!$A$2:$B$253,2,0)</f>
        <v>Goat</v>
      </c>
      <c r="C4" s="3">
        <f t="shared" si="0"/>
        <v>0</v>
      </c>
      <c r="D4" s="3" t="str">
        <f>VLOOKUP(A4,'[1]Data line list'!$A$2:$C$253,3,0)</f>
        <v>University Research Animal</v>
      </c>
      <c r="E4" s="3">
        <v>0</v>
      </c>
      <c r="F4" s="3"/>
      <c r="G4" s="3">
        <v>0</v>
      </c>
      <c r="H4" s="3">
        <f t="shared" si="1"/>
        <v>0</v>
      </c>
      <c r="I4" s="3">
        <f t="shared" si="2"/>
        <v>0</v>
      </c>
    </row>
    <row r="5" spans="1:9" x14ac:dyDescent="0.45">
      <c r="A5" s="3">
        <v>4</v>
      </c>
      <c r="B5" s="3" t="str">
        <f>VLOOKUP(A5,'[1]Data line list'!$A$2:$B$253,2,0)</f>
        <v>Goat</v>
      </c>
      <c r="C5" s="3">
        <f t="shared" si="0"/>
        <v>0</v>
      </c>
      <c r="D5" s="3" t="str">
        <f>VLOOKUP(A5,'[1]Data line list'!$A$2:$C$253,3,0)</f>
        <v>University Research Animal</v>
      </c>
      <c r="E5" s="3">
        <v>0</v>
      </c>
      <c r="F5" s="3"/>
      <c r="G5" s="3">
        <v>0</v>
      </c>
      <c r="H5" s="3">
        <f t="shared" si="1"/>
        <v>0</v>
      </c>
      <c r="I5" s="3">
        <f t="shared" si="2"/>
        <v>0</v>
      </c>
    </row>
    <row r="6" spans="1:9" x14ac:dyDescent="0.45">
      <c r="A6" s="3">
        <v>5</v>
      </c>
      <c r="B6" s="3" t="str">
        <f>VLOOKUP(A6,'[1]Data line list'!$A$2:$B$253,2,0)</f>
        <v>Goat</v>
      </c>
      <c r="C6" s="3">
        <f t="shared" si="0"/>
        <v>0</v>
      </c>
      <c r="D6" s="3" t="str">
        <f>VLOOKUP(A6,'[1]Data line list'!$A$2:$C$253,3,0)</f>
        <v>University Research Animal</v>
      </c>
      <c r="E6" s="3">
        <v>0</v>
      </c>
      <c r="F6" s="3"/>
      <c r="G6" s="3">
        <v>0</v>
      </c>
      <c r="H6" s="3">
        <f t="shared" si="1"/>
        <v>0</v>
      </c>
      <c r="I6" s="3">
        <f t="shared" si="2"/>
        <v>0</v>
      </c>
    </row>
    <row r="7" spans="1:9" x14ac:dyDescent="0.45">
      <c r="A7" s="3">
        <v>6</v>
      </c>
      <c r="B7" s="3" t="str">
        <f>VLOOKUP(A7,'[1]Data line list'!$A$2:$B$253,2,0)</f>
        <v>Goat</v>
      </c>
      <c r="C7" s="3">
        <f t="shared" si="0"/>
        <v>0</v>
      </c>
      <c r="D7" s="3" t="str">
        <f>VLOOKUP(A7,'[1]Data line list'!$A$2:$C$253,3,0)</f>
        <v>University Research Animal</v>
      </c>
      <c r="E7" s="3">
        <v>0</v>
      </c>
      <c r="F7" s="3"/>
      <c r="G7" s="3">
        <v>0</v>
      </c>
      <c r="H7" s="3">
        <f t="shared" si="1"/>
        <v>0</v>
      </c>
      <c r="I7" s="3">
        <f t="shared" si="2"/>
        <v>0</v>
      </c>
    </row>
    <row r="8" spans="1:9" x14ac:dyDescent="0.45">
      <c r="A8" s="3">
        <v>7</v>
      </c>
      <c r="B8" s="3" t="str">
        <f>VLOOKUP(A8,'[1]Data line list'!$A$2:$B$253,2,0)</f>
        <v>Goat</v>
      </c>
      <c r="C8" s="3">
        <f t="shared" si="0"/>
        <v>0</v>
      </c>
      <c r="D8" s="3" t="str">
        <f>VLOOKUP(A8,'[1]Data line list'!$A$2:$C$253,3,0)</f>
        <v>University Research Animal</v>
      </c>
      <c r="E8" s="3">
        <v>0</v>
      </c>
      <c r="F8" s="3"/>
      <c r="G8" s="3">
        <v>0</v>
      </c>
      <c r="H8" s="3">
        <f t="shared" si="1"/>
        <v>0</v>
      </c>
      <c r="I8" s="3">
        <f t="shared" si="2"/>
        <v>0</v>
      </c>
    </row>
    <row r="9" spans="1:9" x14ac:dyDescent="0.45">
      <c r="A9" s="3">
        <v>8</v>
      </c>
      <c r="B9" s="3" t="str">
        <f>VLOOKUP(A9,'[1]Data line list'!$A$2:$B$253,2,0)</f>
        <v>Goat</v>
      </c>
      <c r="C9" s="3">
        <f t="shared" si="0"/>
        <v>0</v>
      </c>
      <c r="D9" s="3" t="str">
        <f>VLOOKUP(A9,'[1]Data line list'!$A$2:$C$253,3,0)</f>
        <v>University Research Animal</v>
      </c>
      <c r="E9" s="3">
        <v>0</v>
      </c>
      <c r="F9" s="3"/>
      <c r="G9" s="3">
        <v>0</v>
      </c>
      <c r="H9" s="3">
        <f t="shared" si="1"/>
        <v>0</v>
      </c>
      <c r="I9" s="3">
        <f t="shared" si="2"/>
        <v>0</v>
      </c>
    </row>
    <row r="10" spans="1:9" x14ac:dyDescent="0.45">
      <c r="A10" s="3">
        <v>9</v>
      </c>
      <c r="B10" s="3" t="str">
        <f>VLOOKUP(A10,'[1]Data line list'!$A$2:$B$253,2,0)</f>
        <v>Goat</v>
      </c>
      <c r="C10" s="3">
        <f t="shared" si="0"/>
        <v>0</v>
      </c>
      <c r="D10" s="3" t="str">
        <f>VLOOKUP(A10,'[1]Data line list'!$A$2:$C$253,3,0)</f>
        <v>University Research Animal</v>
      </c>
      <c r="E10" s="3">
        <v>0</v>
      </c>
      <c r="F10" s="3"/>
      <c r="G10" s="3">
        <v>0</v>
      </c>
      <c r="H10" s="3">
        <f t="shared" si="1"/>
        <v>0</v>
      </c>
      <c r="I10" s="3">
        <f t="shared" si="2"/>
        <v>0</v>
      </c>
    </row>
    <row r="11" spans="1:9" x14ac:dyDescent="0.45">
      <c r="A11" s="3">
        <v>10</v>
      </c>
      <c r="B11" s="3" t="str">
        <f>VLOOKUP(A11,'[1]Data line list'!$A$2:$B$253,2,0)</f>
        <v>Goat</v>
      </c>
      <c r="C11" s="3">
        <f t="shared" si="0"/>
        <v>0</v>
      </c>
      <c r="D11" s="3" t="str">
        <f>VLOOKUP(A11,'[1]Data line list'!$A$2:$C$253,3,0)</f>
        <v>University Research Animal</v>
      </c>
      <c r="E11" s="3">
        <v>0</v>
      </c>
      <c r="F11" s="3"/>
      <c r="G11" s="3">
        <v>0</v>
      </c>
      <c r="H11" s="3">
        <f t="shared" si="1"/>
        <v>0</v>
      </c>
      <c r="I11" s="3">
        <f t="shared" si="2"/>
        <v>0</v>
      </c>
    </row>
    <row r="12" spans="1:9" x14ac:dyDescent="0.45">
      <c r="A12" s="3">
        <v>11</v>
      </c>
      <c r="B12" s="3" t="str">
        <f>VLOOKUP(A12,'[1]Data line list'!$A$2:$B$253,2,0)</f>
        <v>Goat</v>
      </c>
      <c r="C12" s="3">
        <f t="shared" si="0"/>
        <v>0</v>
      </c>
      <c r="D12" s="3" t="str">
        <f>VLOOKUP(A12,'[1]Data line list'!$A$2:$C$253,3,0)</f>
        <v>University Research Animal</v>
      </c>
      <c r="E12" s="3">
        <v>0</v>
      </c>
      <c r="F12" s="3"/>
      <c r="G12" s="3">
        <v>0</v>
      </c>
      <c r="H12" s="3">
        <f t="shared" si="1"/>
        <v>0</v>
      </c>
      <c r="I12" s="3">
        <f t="shared" si="2"/>
        <v>0</v>
      </c>
    </row>
    <row r="13" spans="1:9" x14ac:dyDescent="0.45">
      <c r="A13" s="3">
        <v>12</v>
      </c>
      <c r="B13" s="3" t="str">
        <f>VLOOKUP(A13,'[1]Data line list'!$A$2:$B$253,2,0)</f>
        <v>Sheep</v>
      </c>
      <c r="C13" s="3">
        <f t="shared" si="0"/>
        <v>0</v>
      </c>
      <c r="D13" s="3" t="str">
        <f>VLOOKUP(A13,'[1]Data line list'!$A$2:$C$253,3,0)</f>
        <v>University Research Animal</v>
      </c>
      <c r="E13" s="3">
        <v>0</v>
      </c>
      <c r="F13" s="3"/>
      <c r="G13" s="3">
        <v>0</v>
      </c>
      <c r="H13" s="3">
        <f t="shared" si="1"/>
        <v>0</v>
      </c>
      <c r="I13" s="3">
        <f t="shared" si="2"/>
        <v>0</v>
      </c>
    </row>
    <row r="14" spans="1:9" x14ac:dyDescent="0.45">
      <c r="A14" s="3">
        <v>13</v>
      </c>
      <c r="B14" s="3" t="str">
        <f>VLOOKUP(A14,'[1]Data line list'!$A$2:$B$253,2,0)</f>
        <v>Sheep</v>
      </c>
      <c r="C14" s="3">
        <f t="shared" si="0"/>
        <v>0</v>
      </c>
      <c r="D14" s="3" t="str">
        <f>VLOOKUP(A14,'[1]Data line list'!$A$2:$C$253,3,0)</f>
        <v>University Research Animal</v>
      </c>
      <c r="E14" s="3">
        <v>0</v>
      </c>
      <c r="F14" s="3"/>
      <c r="G14" s="3">
        <v>0</v>
      </c>
      <c r="H14" s="3">
        <f t="shared" si="1"/>
        <v>0</v>
      </c>
      <c r="I14" s="3">
        <f t="shared" si="2"/>
        <v>0</v>
      </c>
    </row>
    <row r="15" spans="1:9" x14ac:dyDescent="0.45">
      <c r="A15" s="3">
        <v>14</v>
      </c>
      <c r="B15" s="3" t="str">
        <f>VLOOKUP(A15,'[1]Data line list'!$A$2:$B$253,2,0)</f>
        <v>Sheep</v>
      </c>
      <c r="C15" s="3">
        <f t="shared" si="0"/>
        <v>0</v>
      </c>
      <c r="D15" s="3" t="str">
        <f>VLOOKUP(A15,'[1]Data line list'!$A$2:$C$253,3,0)</f>
        <v>University Research Animal</v>
      </c>
      <c r="E15" s="3">
        <v>0</v>
      </c>
      <c r="F15" s="3"/>
      <c r="G15" s="3">
        <v>0</v>
      </c>
      <c r="H15" s="3">
        <f t="shared" si="1"/>
        <v>0</v>
      </c>
      <c r="I15" s="3">
        <f t="shared" si="2"/>
        <v>0</v>
      </c>
    </row>
    <row r="16" spans="1:9" x14ac:dyDescent="0.45">
      <c r="A16" s="3">
        <v>15</v>
      </c>
      <c r="B16" s="3" t="str">
        <f>VLOOKUP(A16,'[1]Data line list'!$A$2:$B$253,2,0)</f>
        <v>Sheep</v>
      </c>
      <c r="C16" s="3">
        <f t="shared" si="0"/>
        <v>0</v>
      </c>
      <c r="D16" s="3" t="str">
        <f>VLOOKUP(A16,'[1]Data line list'!$A$2:$C$253,3,0)</f>
        <v>University Research Animal</v>
      </c>
      <c r="E16" s="3">
        <v>0</v>
      </c>
      <c r="F16" s="3"/>
      <c r="G16" s="3">
        <v>0</v>
      </c>
      <c r="H16" s="3">
        <f t="shared" si="1"/>
        <v>0</v>
      </c>
      <c r="I16" s="3">
        <f t="shared" si="2"/>
        <v>0</v>
      </c>
    </row>
    <row r="17" spans="1:9" x14ac:dyDescent="0.45">
      <c r="A17" s="3">
        <v>16</v>
      </c>
      <c r="B17" s="3" t="str">
        <f>VLOOKUP(A17,'[1]Data line list'!$A$2:$B$253,2,0)</f>
        <v>Sheep</v>
      </c>
      <c r="C17" s="3">
        <f t="shared" si="0"/>
        <v>0</v>
      </c>
      <c r="D17" s="3" t="str">
        <f>VLOOKUP(A17,'[1]Data line list'!$A$2:$C$253,3,0)</f>
        <v>University Research Animal</v>
      </c>
      <c r="E17" s="3">
        <v>0</v>
      </c>
      <c r="F17" s="3"/>
      <c r="G17" s="3">
        <v>0</v>
      </c>
      <c r="H17" s="3">
        <f t="shared" si="1"/>
        <v>0</v>
      </c>
      <c r="I17" s="3">
        <f t="shared" si="2"/>
        <v>0</v>
      </c>
    </row>
    <row r="18" spans="1:9" x14ac:dyDescent="0.45">
      <c r="A18" s="3">
        <v>17</v>
      </c>
      <c r="B18" s="3" t="str">
        <f>VLOOKUP(A18,'[1]Data line list'!$A$2:$B$253,2,0)</f>
        <v>Sheep</v>
      </c>
      <c r="C18" s="3">
        <f t="shared" si="0"/>
        <v>0</v>
      </c>
      <c r="D18" s="3" t="str">
        <f>VLOOKUP(A18,'[1]Data line list'!$A$2:$C$253,3,0)</f>
        <v>University Research Animal</v>
      </c>
      <c r="E18" s="3">
        <v>0</v>
      </c>
      <c r="F18" s="3"/>
      <c r="G18" s="3">
        <v>0</v>
      </c>
      <c r="H18" s="3">
        <f t="shared" si="1"/>
        <v>0</v>
      </c>
      <c r="I18" s="3">
        <f t="shared" si="2"/>
        <v>0</v>
      </c>
    </row>
    <row r="19" spans="1:9" x14ac:dyDescent="0.45">
      <c r="A19" s="3">
        <v>18</v>
      </c>
      <c r="B19" s="3" t="str">
        <f>VLOOKUP(A19,'[1]Data line list'!$A$2:$B$253,2,0)</f>
        <v>Sheep</v>
      </c>
      <c r="C19" s="3">
        <f t="shared" si="0"/>
        <v>0</v>
      </c>
      <c r="D19" s="3" t="str">
        <f>VLOOKUP(A19,'[1]Data line list'!$A$2:$C$253,3,0)</f>
        <v>University Research Animal</v>
      </c>
      <c r="E19" s="3">
        <v>0</v>
      </c>
      <c r="F19" s="3"/>
      <c r="G19" s="3">
        <v>0</v>
      </c>
      <c r="H19" s="3">
        <f t="shared" si="1"/>
        <v>0</v>
      </c>
      <c r="I19" s="3">
        <f t="shared" si="2"/>
        <v>0</v>
      </c>
    </row>
    <row r="20" spans="1:9" x14ac:dyDescent="0.45">
      <c r="A20" s="3">
        <v>19</v>
      </c>
      <c r="B20" s="3" t="str">
        <f>VLOOKUP(A20,'[1]Data line list'!$A$2:$B$253,2,0)</f>
        <v>Sheep</v>
      </c>
      <c r="C20" s="3">
        <f t="shared" si="0"/>
        <v>0</v>
      </c>
      <c r="D20" s="3" t="str">
        <f>VLOOKUP(A20,'[1]Data line list'!$A$2:$C$253,3,0)</f>
        <v>University Research Animal</v>
      </c>
      <c r="E20" s="3">
        <v>0</v>
      </c>
      <c r="F20" s="3"/>
      <c r="G20" s="3">
        <v>0</v>
      </c>
      <c r="H20" s="3">
        <f t="shared" si="1"/>
        <v>0</v>
      </c>
      <c r="I20" s="3">
        <f t="shared" si="2"/>
        <v>0</v>
      </c>
    </row>
    <row r="21" spans="1:9" x14ac:dyDescent="0.45">
      <c r="A21" s="3">
        <v>20</v>
      </c>
      <c r="B21" s="3" t="str">
        <f>VLOOKUP(A21,'[1]Data line list'!$A$2:$B$253,2,0)</f>
        <v>Sheep</v>
      </c>
      <c r="C21" s="3">
        <f t="shared" si="0"/>
        <v>0</v>
      </c>
      <c r="D21" s="3" t="str">
        <f>VLOOKUP(A21,'[1]Data line list'!$A$2:$C$253,3,0)</f>
        <v>University Research Animal</v>
      </c>
      <c r="E21" s="3">
        <v>0</v>
      </c>
      <c r="F21" s="3"/>
      <c r="G21" s="3">
        <v>0</v>
      </c>
      <c r="H21" s="3">
        <f t="shared" si="1"/>
        <v>0</v>
      </c>
      <c r="I21" s="3">
        <f t="shared" si="2"/>
        <v>0</v>
      </c>
    </row>
    <row r="22" spans="1:9" x14ac:dyDescent="0.45">
      <c r="A22" s="3">
        <v>21</v>
      </c>
      <c r="B22" s="3" t="str">
        <f>VLOOKUP(A22,'[1]Data line list'!$A$2:$B$253,2,0)</f>
        <v>Cow</v>
      </c>
      <c r="C22" s="3">
        <f t="shared" si="0"/>
        <v>0</v>
      </c>
      <c r="D22" s="3" t="str">
        <f>VLOOKUP(A22,'[1]Data line list'!$A$2:$C$253,3,0)</f>
        <v>Privately owned</v>
      </c>
      <c r="E22" s="3">
        <v>1</v>
      </c>
      <c r="F22" s="3"/>
      <c r="G22" s="3"/>
      <c r="H22" s="3" t="str">
        <f t="shared" si="1"/>
        <v/>
      </c>
      <c r="I22" s="3">
        <f t="shared" si="2"/>
        <v>1</v>
      </c>
    </row>
    <row r="23" spans="1:9" x14ac:dyDescent="0.45">
      <c r="A23" s="3">
        <v>22</v>
      </c>
      <c r="B23" s="3" t="str">
        <f>VLOOKUP(A23,'[1]Data line list'!$A$2:$B$253,2,0)</f>
        <v>Dog</v>
      </c>
      <c r="C23" s="3">
        <f t="shared" si="0"/>
        <v>1</v>
      </c>
      <c r="D23" s="3" t="str">
        <f>VLOOKUP(A23,'[1]Data line list'!$A$2:$C$253,3,0)</f>
        <v>Privately owned</v>
      </c>
      <c r="E23" s="3">
        <v>1</v>
      </c>
      <c r="F23" s="3"/>
      <c r="G23" s="3">
        <v>0</v>
      </c>
      <c r="H23" s="3">
        <f t="shared" si="1"/>
        <v>0</v>
      </c>
      <c r="I23" s="3">
        <f t="shared" si="2"/>
        <v>1</v>
      </c>
    </row>
    <row r="24" spans="1:9" x14ac:dyDescent="0.45">
      <c r="A24" s="3">
        <v>23</v>
      </c>
      <c r="B24" s="3" t="str">
        <f>VLOOKUP(A24,'[1]Data line list'!$A$2:$B$253,2,0)</f>
        <v>Dog</v>
      </c>
      <c r="C24" s="3">
        <f t="shared" si="0"/>
        <v>1</v>
      </c>
      <c r="D24" s="3" t="str">
        <f>VLOOKUP(A24,'[1]Data line list'!$A$2:$C$253,3,0)</f>
        <v>Privately owned</v>
      </c>
      <c r="E24" s="3">
        <v>1</v>
      </c>
      <c r="F24" s="3"/>
      <c r="G24" s="3"/>
      <c r="H24" s="3" t="str">
        <f t="shared" si="1"/>
        <v/>
      </c>
      <c r="I24" s="3">
        <f t="shared" si="2"/>
        <v>1</v>
      </c>
    </row>
    <row r="25" spans="1:9" x14ac:dyDescent="0.45">
      <c r="A25" s="3">
        <v>24</v>
      </c>
      <c r="B25" s="3" t="str">
        <f>VLOOKUP(A25,'[1]Data line list'!$A$2:$B$253,2,0)</f>
        <v>Dog</v>
      </c>
      <c r="C25" s="3">
        <f t="shared" si="0"/>
        <v>1</v>
      </c>
      <c r="D25" s="3" t="str">
        <f>VLOOKUP(A25,'[1]Data line list'!$A$2:$C$253,3,0)</f>
        <v>Privately owned</v>
      </c>
      <c r="E25" s="3">
        <v>1</v>
      </c>
      <c r="F25" s="3"/>
      <c r="G25" s="3"/>
      <c r="H25" s="3" t="str">
        <f t="shared" si="1"/>
        <v/>
      </c>
      <c r="I25" s="3">
        <f t="shared" si="2"/>
        <v>1</v>
      </c>
    </row>
    <row r="26" spans="1:9" x14ac:dyDescent="0.45">
      <c r="A26" s="3">
        <v>25</v>
      </c>
      <c r="B26" s="3" t="str">
        <f>VLOOKUP(A26,'[1]Data line list'!$A$2:$B$253,2,0)</f>
        <v>Dog</v>
      </c>
      <c r="C26" s="3">
        <f t="shared" si="0"/>
        <v>1</v>
      </c>
      <c r="D26" s="3" t="str">
        <f>VLOOKUP(A26,'[1]Data line list'!$A$2:$C$253,3,0)</f>
        <v>Privately owned</v>
      </c>
      <c r="E26" s="3">
        <v>1</v>
      </c>
      <c r="F26" s="3"/>
      <c r="G26" s="3"/>
      <c r="H26" s="3" t="str">
        <f t="shared" si="1"/>
        <v/>
      </c>
      <c r="I26" s="3">
        <f t="shared" si="2"/>
        <v>1</v>
      </c>
    </row>
    <row r="27" spans="1:9" x14ac:dyDescent="0.45">
      <c r="A27" s="3">
        <v>26</v>
      </c>
      <c r="B27" s="3" t="str">
        <f>VLOOKUP(A27,'[1]Data line list'!$A$2:$B$253,2,0)</f>
        <v>Dog</v>
      </c>
      <c r="C27" s="3">
        <f t="shared" si="0"/>
        <v>1</v>
      </c>
      <c r="D27" s="3" t="str">
        <f>VLOOKUP(A27,'[1]Data line list'!$A$2:$C$253,3,0)</f>
        <v>Privately owned</v>
      </c>
      <c r="E27" s="3">
        <v>1</v>
      </c>
      <c r="F27" s="3"/>
      <c r="G27" s="3">
        <v>0</v>
      </c>
      <c r="H27" s="3">
        <f t="shared" si="1"/>
        <v>0</v>
      </c>
      <c r="I27" s="3">
        <f t="shared" si="2"/>
        <v>1</v>
      </c>
    </row>
    <row r="28" spans="1:9" x14ac:dyDescent="0.45">
      <c r="A28" s="3">
        <v>27</v>
      </c>
      <c r="B28" s="3" t="str">
        <f>VLOOKUP(A28,'[1]Data line list'!$A$2:$B$253,2,0)</f>
        <v>Dog</v>
      </c>
      <c r="C28" s="3">
        <f t="shared" si="0"/>
        <v>1</v>
      </c>
      <c r="D28" s="3" t="str">
        <f>VLOOKUP(A28,'[1]Data line list'!$A$2:$C$253,3,0)</f>
        <v>Privately owned</v>
      </c>
      <c r="E28" s="3">
        <v>1</v>
      </c>
      <c r="F28" s="3"/>
      <c r="G28" s="3">
        <v>0</v>
      </c>
      <c r="H28" s="3">
        <f t="shared" si="1"/>
        <v>0</v>
      </c>
      <c r="I28" s="3">
        <f t="shared" si="2"/>
        <v>1</v>
      </c>
    </row>
    <row r="29" spans="1:9" x14ac:dyDescent="0.45">
      <c r="A29" s="3">
        <v>28</v>
      </c>
      <c r="B29" s="3" t="str">
        <f>VLOOKUP(A29,'[1]Data line list'!$A$2:$B$253,2,0)</f>
        <v>Dog</v>
      </c>
      <c r="C29" s="3">
        <f t="shared" si="0"/>
        <v>1</v>
      </c>
      <c r="D29" s="3" t="str">
        <f>VLOOKUP(A29,'[1]Data line list'!$A$2:$C$253,3,0)</f>
        <v>Privately owned</v>
      </c>
      <c r="E29" s="3">
        <v>1</v>
      </c>
      <c r="F29" s="3"/>
      <c r="G29" s="3"/>
      <c r="H29" s="3" t="str">
        <f t="shared" si="1"/>
        <v/>
      </c>
      <c r="I29" s="3">
        <f t="shared" si="2"/>
        <v>1</v>
      </c>
    </row>
    <row r="30" spans="1:9" x14ac:dyDescent="0.45">
      <c r="A30" s="3">
        <v>29</v>
      </c>
      <c r="B30" s="3" t="str">
        <f>VLOOKUP(A30,'[1]Data line list'!$A$2:$B$253,2,0)</f>
        <v>Sheep</v>
      </c>
      <c r="C30" s="3">
        <f t="shared" si="0"/>
        <v>0</v>
      </c>
      <c r="D30" s="3" t="str">
        <f>VLOOKUP(A30,'[1]Data line list'!$A$2:$C$253,3,0)</f>
        <v>Privately owned</v>
      </c>
      <c r="E30" s="3">
        <v>0</v>
      </c>
      <c r="F30" s="3"/>
      <c r="G30" s="3">
        <v>0</v>
      </c>
      <c r="H30" s="3">
        <f t="shared" si="1"/>
        <v>0</v>
      </c>
      <c r="I30" s="3">
        <f t="shared" si="2"/>
        <v>0</v>
      </c>
    </row>
    <row r="31" spans="1:9" x14ac:dyDescent="0.45">
      <c r="A31" s="3">
        <v>30</v>
      </c>
      <c r="B31" s="3" t="str">
        <f>VLOOKUP(A31,'[1]Data line list'!$A$2:$B$253,2,0)</f>
        <v>Sheep</v>
      </c>
      <c r="C31" s="3">
        <f t="shared" si="0"/>
        <v>0</v>
      </c>
      <c r="D31" s="3" t="str">
        <f>VLOOKUP(A31,'[1]Data line list'!$A$2:$C$253,3,0)</f>
        <v>Privately owned</v>
      </c>
      <c r="E31" s="3">
        <v>0</v>
      </c>
      <c r="F31" s="3"/>
      <c r="G31" s="3">
        <v>0</v>
      </c>
      <c r="H31" s="3">
        <f t="shared" si="1"/>
        <v>0</v>
      </c>
      <c r="I31" s="3">
        <f t="shared" si="2"/>
        <v>0</v>
      </c>
    </row>
    <row r="32" spans="1:9" x14ac:dyDescent="0.45">
      <c r="A32" s="3">
        <v>31</v>
      </c>
      <c r="B32" s="3" t="str">
        <f>VLOOKUP(A32,'[1]Data line list'!$A$2:$B$253,2,0)</f>
        <v>Cow</v>
      </c>
      <c r="C32" s="3">
        <f t="shared" si="0"/>
        <v>0</v>
      </c>
      <c r="D32" s="3" t="str">
        <f>VLOOKUP(A32,'[1]Data line list'!$A$2:$C$253,3,0)</f>
        <v>Privately owned</v>
      </c>
      <c r="E32" s="3">
        <v>0</v>
      </c>
      <c r="F32" s="3"/>
      <c r="G32" s="3">
        <v>0</v>
      </c>
      <c r="H32" s="3">
        <f t="shared" si="1"/>
        <v>0</v>
      </c>
      <c r="I32" s="3">
        <f t="shared" si="2"/>
        <v>0</v>
      </c>
    </row>
    <row r="33" spans="1:13" x14ac:dyDescent="0.45">
      <c r="A33" s="3">
        <v>32</v>
      </c>
      <c r="B33" s="3" t="str">
        <f>VLOOKUP(A33,'[1]Data line list'!$A$2:$B$253,2,0)</f>
        <v>Dog</v>
      </c>
      <c r="C33" s="3">
        <f t="shared" si="0"/>
        <v>1</v>
      </c>
      <c r="D33" s="3" t="str">
        <f>VLOOKUP(A33,'[1]Data line list'!$A$2:$C$253,3,0)</f>
        <v>Privately owned</v>
      </c>
      <c r="E33" s="3">
        <v>1</v>
      </c>
      <c r="F33" s="3"/>
      <c r="G33" s="3"/>
      <c r="H33" s="3" t="str">
        <f t="shared" si="1"/>
        <v/>
      </c>
      <c r="I33" s="3">
        <f t="shared" si="2"/>
        <v>1</v>
      </c>
    </row>
    <row r="34" spans="1:13" x14ac:dyDescent="0.45">
      <c r="A34" s="3">
        <v>33</v>
      </c>
      <c r="B34" s="3" t="str">
        <f>VLOOKUP(A34,'[1]Data line list'!$A$2:$B$253,2,0)</f>
        <v>Sheep</v>
      </c>
      <c r="C34" s="3">
        <f t="shared" si="0"/>
        <v>0</v>
      </c>
      <c r="D34" s="3" t="str">
        <f>VLOOKUP(A34,'[1]Data line list'!$A$2:$C$253,3,0)</f>
        <v>Privately owned</v>
      </c>
      <c r="E34" s="3">
        <v>0</v>
      </c>
      <c r="F34" s="3"/>
      <c r="G34" s="3">
        <v>0</v>
      </c>
      <c r="H34" s="3">
        <f t="shared" si="1"/>
        <v>0</v>
      </c>
      <c r="I34" s="3">
        <f t="shared" si="2"/>
        <v>0</v>
      </c>
    </row>
    <row r="35" spans="1:13" x14ac:dyDescent="0.45">
      <c r="A35" s="3">
        <v>34</v>
      </c>
      <c r="B35" s="3" t="str">
        <f>VLOOKUP(A35,'[1]Data line list'!$A$2:$B$253,2,0)</f>
        <v>Sheep</v>
      </c>
      <c r="C35" s="3">
        <f t="shared" si="0"/>
        <v>0</v>
      </c>
      <c r="D35" s="3" t="str">
        <f>VLOOKUP(A35,'[1]Data line list'!$A$2:$C$253,3,0)</f>
        <v>University Research Animal</v>
      </c>
      <c r="E35" s="3">
        <v>0</v>
      </c>
      <c r="F35" s="3"/>
      <c r="G35" s="3">
        <v>0</v>
      </c>
      <c r="H35" s="3">
        <f t="shared" si="1"/>
        <v>0</v>
      </c>
      <c r="I35" s="3">
        <f t="shared" si="2"/>
        <v>0</v>
      </c>
    </row>
    <row r="36" spans="1:13" x14ac:dyDescent="0.45">
      <c r="A36" s="3">
        <v>35</v>
      </c>
      <c r="B36" s="3" t="str">
        <f>VLOOKUP(A36,'[1]Data line list'!$A$2:$B$253,2,0)</f>
        <v>Sheep</v>
      </c>
      <c r="C36" s="3">
        <f t="shared" si="0"/>
        <v>0</v>
      </c>
      <c r="D36" s="3" t="str">
        <f>VLOOKUP(A36,'[1]Data line list'!$A$2:$C$253,3,0)</f>
        <v>University Research Animal</v>
      </c>
      <c r="E36" s="3">
        <v>0</v>
      </c>
      <c r="F36" s="3"/>
      <c r="G36" s="3">
        <v>0</v>
      </c>
      <c r="H36" s="3">
        <f t="shared" si="1"/>
        <v>0</v>
      </c>
      <c r="I36" s="3">
        <f t="shared" si="2"/>
        <v>0</v>
      </c>
    </row>
    <row r="37" spans="1:13" x14ac:dyDescent="0.45">
      <c r="A37" s="3">
        <v>36</v>
      </c>
      <c r="B37" s="3" t="str">
        <f>VLOOKUP(A37,'[1]Data line list'!$A$2:$B$253,2,0)</f>
        <v>Sheep</v>
      </c>
      <c r="C37" s="3">
        <f t="shared" si="0"/>
        <v>0</v>
      </c>
      <c r="D37" s="3" t="str">
        <f>VLOOKUP(A37,'[1]Data line list'!$A$2:$C$253,3,0)</f>
        <v>University Research Animal</v>
      </c>
      <c r="E37" s="3">
        <v>0</v>
      </c>
      <c r="F37" s="3"/>
      <c r="G37" s="3">
        <v>0</v>
      </c>
      <c r="H37" s="3">
        <f t="shared" si="1"/>
        <v>0</v>
      </c>
      <c r="I37" s="3">
        <f t="shared" si="2"/>
        <v>0</v>
      </c>
    </row>
    <row r="38" spans="1:13" x14ac:dyDescent="0.45">
      <c r="A38" s="3">
        <v>37</v>
      </c>
      <c r="B38" s="3" t="str">
        <f>VLOOKUP(A38,'[1]Data line list'!$A$2:$B$253,2,0)</f>
        <v>Sheep</v>
      </c>
      <c r="C38" s="3">
        <f t="shared" si="0"/>
        <v>0</v>
      </c>
      <c r="D38" s="3" t="str">
        <f>VLOOKUP(A38,'[1]Data line list'!$A$2:$C$253,3,0)</f>
        <v>University Research Animal</v>
      </c>
      <c r="E38" s="3">
        <v>0</v>
      </c>
      <c r="F38" s="3"/>
      <c r="G38" s="3">
        <v>0</v>
      </c>
      <c r="H38" s="3">
        <f t="shared" si="1"/>
        <v>0</v>
      </c>
      <c r="I38" s="3">
        <f t="shared" si="2"/>
        <v>0</v>
      </c>
    </row>
    <row r="39" spans="1:13" x14ac:dyDescent="0.45">
      <c r="A39" s="3">
        <v>38</v>
      </c>
      <c r="B39" s="3" t="str">
        <f>VLOOKUP(A39,'[1]Data line list'!$A$2:$B$253,2,0)</f>
        <v>Sheep</v>
      </c>
      <c r="C39" s="3">
        <f t="shared" si="0"/>
        <v>0</v>
      </c>
      <c r="D39" s="3" t="str">
        <f>VLOOKUP(A39,'[1]Data line list'!$A$2:$C$253,3,0)</f>
        <v>University Research Animal</v>
      </c>
      <c r="E39" s="3">
        <v>0</v>
      </c>
      <c r="F39" s="3"/>
      <c r="G39" s="3">
        <v>0</v>
      </c>
      <c r="H39" s="3">
        <f t="shared" si="1"/>
        <v>0</v>
      </c>
      <c r="I39" s="3">
        <f t="shared" si="2"/>
        <v>0</v>
      </c>
    </row>
    <row r="40" spans="1:13" x14ac:dyDescent="0.45">
      <c r="A40" s="3">
        <v>39</v>
      </c>
      <c r="B40" s="3" t="str">
        <f>VLOOKUP(A40,'[1]Data line list'!$A$2:$B$253,2,0)</f>
        <v>Sheep</v>
      </c>
      <c r="C40" s="3">
        <f t="shared" si="0"/>
        <v>0</v>
      </c>
      <c r="D40" s="3" t="str">
        <f>VLOOKUP(A40,'[1]Data line list'!$A$2:$C$253,3,0)</f>
        <v>University Research Animal</v>
      </c>
      <c r="E40" s="3">
        <v>0</v>
      </c>
      <c r="F40" s="3"/>
      <c r="G40" s="3">
        <v>0</v>
      </c>
      <c r="H40" s="3">
        <f t="shared" si="1"/>
        <v>0</v>
      </c>
      <c r="I40" s="3">
        <f t="shared" si="2"/>
        <v>0</v>
      </c>
    </row>
    <row r="41" spans="1:13" x14ac:dyDescent="0.45">
      <c r="A41" s="3">
        <v>40</v>
      </c>
      <c r="B41" s="3" t="str">
        <f>VLOOKUP(A41,'[1]Data line list'!$A$2:$B$253,2,0)</f>
        <v>Sheep</v>
      </c>
      <c r="C41" s="3">
        <f t="shared" si="0"/>
        <v>0</v>
      </c>
      <c r="D41" s="3" t="str">
        <f>VLOOKUP(A41,'[1]Data line list'!$A$2:$C$253,3,0)</f>
        <v>University Research Animal</v>
      </c>
      <c r="E41" s="3">
        <v>0</v>
      </c>
      <c r="F41" s="3"/>
      <c r="G41" s="3">
        <v>0</v>
      </c>
      <c r="H41" s="3">
        <f t="shared" si="1"/>
        <v>0</v>
      </c>
      <c r="I41" s="3">
        <f t="shared" si="2"/>
        <v>0</v>
      </c>
    </row>
    <row r="42" spans="1:13" x14ac:dyDescent="0.45">
      <c r="A42" s="3">
        <v>41</v>
      </c>
      <c r="B42" s="3" t="str">
        <f>VLOOKUP(A42,'[1]Data line list'!$A$2:$B$253,2,0)</f>
        <v>Sheep</v>
      </c>
      <c r="C42" s="3">
        <f t="shared" si="0"/>
        <v>0</v>
      </c>
      <c r="D42" s="3" t="str">
        <f>VLOOKUP(A42,'[1]Data line list'!$A$2:$C$253,3,0)</f>
        <v>University Research Animal</v>
      </c>
      <c r="E42" s="3">
        <v>0</v>
      </c>
      <c r="F42" s="3"/>
      <c r="G42" s="3">
        <v>0</v>
      </c>
      <c r="H42" s="3">
        <f t="shared" si="1"/>
        <v>0</v>
      </c>
      <c r="I42" s="3">
        <f t="shared" si="2"/>
        <v>0</v>
      </c>
    </row>
    <row r="43" spans="1:13" x14ac:dyDescent="0.45">
      <c r="A43" s="3">
        <v>42</v>
      </c>
      <c r="B43" s="3" t="str">
        <f>VLOOKUP(A43,'[1]Data line list'!$A$2:$B$253,2,0)</f>
        <v>Sheep</v>
      </c>
      <c r="C43" s="3">
        <f t="shared" si="0"/>
        <v>0</v>
      </c>
      <c r="D43" s="3" t="str">
        <f>VLOOKUP(A43,'[1]Data line list'!$A$2:$C$253,3,0)</f>
        <v>University Research Animal</v>
      </c>
      <c r="E43" s="3">
        <v>0</v>
      </c>
      <c r="F43" s="3"/>
      <c r="G43" s="3">
        <v>0</v>
      </c>
      <c r="H43" s="3">
        <f t="shared" si="1"/>
        <v>0</v>
      </c>
      <c r="I43" s="3">
        <f t="shared" si="2"/>
        <v>0</v>
      </c>
    </row>
    <row r="44" spans="1:13" x14ac:dyDescent="0.45">
      <c r="A44" s="3">
        <v>43</v>
      </c>
      <c r="B44" s="3" t="str">
        <f>VLOOKUP(A44,'[1]Data line list'!$A$2:$B$253,2,0)</f>
        <v>Sheep</v>
      </c>
      <c r="C44" s="3">
        <f t="shared" si="0"/>
        <v>0</v>
      </c>
      <c r="D44" s="3" t="str">
        <f>VLOOKUP(A44,'[1]Data line list'!$A$2:$C$253,3,0)</f>
        <v>University Research Animal</v>
      </c>
      <c r="E44" s="3">
        <v>0</v>
      </c>
      <c r="F44" s="3"/>
      <c r="G44" s="3">
        <v>0</v>
      </c>
      <c r="H44" s="3">
        <f t="shared" si="1"/>
        <v>0</v>
      </c>
      <c r="I44" s="3">
        <f t="shared" si="2"/>
        <v>0</v>
      </c>
    </row>
    <row r="45" spans="1:13" x14ac:dyDescent="0.45">
      <c r="A45" s="3">
        <v>44</v>
      </c>
      <c r="B45" s="3" t="str">
        <f>VLOOKUP(A45,'[1]Data line list'!$A$2:$B$253,2,0)</f>
        <v>Sheep</v>
      </c>
      <c r="C45" s="3">
        <f t="shared" si="0"/>
        <v>0</v>
      </c>
      <c r="D45" s="3" t="str">
        <f>VLOOKUP(A45,'[1]Data line list'!$A$2:$C$253,3,0)</f>
        <v>University Research Animal</v>
      </c>
      <c r="E45" s="3">
        <v>0</v>
      </c>
      <c r="F45" s="3"/>
      <c r="G45" s="3">
        <v>0</v>
      </c>
      <c r="H45" s="3">
        <f t="shared" si="1"/>
        <v>0</v>
      </c>
      <c r="I45" s="3">
        <f t="shared" si="2"/>
        <v>0</v>
      </c>
    </row>
    <row r="46" spans="1:13" x14ac:dyDescent="0.45">
      <c r="A46" s="3">
        <v>45</v>
      </c>
      <c r="B46" s="3" t="str">
        <f>VLOOKUP(A46,'[1]Data line list'!$A$2:$B$253,2,0)</f>
        <v>Sheep</v>
      </c>
      <c r="C46" s="3">
        <f t="shared" si="0"/>
        <v>0</v>
      </c>
      <c r="D46" s="3" t="str">
        <f>VLOOKUP(A46,'[1]Data line list'!$A$2:$C$253,3,0)</f>
        <v>University Research Animal</v>
      </c>
      <c r="E46" s="3">
        <v>0</v>
      </c>
      <c r="F46" s="3"/>
      <c r="G46" s="3">
        <v>0</v>
      </c>
      <c r="H46" s="3">
        <f t="shared" si="1"/>
        <v>0</v>
      </c>
      <c r="I46" s="3">
        <f t="shared" si="2"/>
        <v>0</v>
      </c>
      <c r="M46"/>
    </row>
    <row r="47" spans="1:13" x14ac:dyDescent="0.45">
      <c r="A47" s="3">
        <v>46</v>
      </c>
      <c r="B47" s="3" t="str">
        <f>VLOOKUP(A47,'[1]Data line list'!$A$2:$B$253,2,0)</f>
        <v>Sheep</v>
      </c>
      <c r="C47" s="3">
        <f t="shared" si="0"/>
        <v>0</v>
      </c>
      <c r="D47" s="3" t="str">
        <f>VLOOKUP(A47,'[1]Data line list'!$A$2:$C$253,3,0)</f>
        <v>University Research Animal</v>
      </c>
      <c r="E47" s="3">
        <v>0</v>
      </c>
      <c r="F47" s="3"/>
      <c r="G47" s="3">
        <v>0</v>
      </c>
      <c r="H47" s="3">
        <f t="shared" si="1"/>
        <v>0</v>
      </c>
      <c r="I47" s="3">
        <f t="shared" si="2"/>
        <v>0</v>
      </c>
    </row>
    <row r="48" spans="1:13" x14ac:dyDescent="0.45">
      <c r="A48" s="3">
        <v>47</v>
      </c>
      <c r="B48" s="3" t="str">
        <f>VLOOKUP(A48,'[1]Data line list'!$A$2:$B$253,2,0)</f>
        <v>Sheep</v>
      </c>
      <c r="C48" s="3">
        <f t="shared" si="0"/>
        <v>0</v>
      </c>
      <c r="D48" s="3" t="str">
        <f>VLOOKUP(A48,'[1]Data line list'!$A$2:$C$253,3,0)</f>
        <v>University Research Animal</v>
      </c>
      <c r="E48" s="3">
        <v>0</v>
      </c>
      <c r="F48" s="3"/>
      <c r="G48" s="3">
        <v>0</v>
      </c>
      <c r="H48" s="3">
        <f t="shared" si="1"/>
        <v>0</v>
      </c>
      <c r="I48" s="3">
        <f t="shared" si="2"/>
        <v>0</v>
      </c>
    </row>
    <row r="49" spans="1:9" x14ac:dyDescent="0.45">
      <c r="A49" s="3">
        <v>48</v>
      </c>
      <c r="B49" s="3" t="str">
        <f>VLOOKUP(A49,'[1]Data line list'!$A$2:$B$253,2,0)</f>
        <v>Sheep</v>
      </c>
      <c r="C49" s="3">
        <f t="shared" si="0"/>
        <v>0</v>
      </c>
      <c r="D49" s="3" t="str">
        <f>VLOOKUP(A49,'[1]Data line list'!$A$2:$C$253,3,0)</f>
        <v>University Research Animal</v>
      </c>
      <c r="E49" s="3">
        <v>0</v>
      </c>
      <c r="F49" s="3"/>
      <c r="G49" s="3">
        <v>0</v>
      </c>
      <c r="H49" s="3">
        <f t="shared" si="1"/>
        <v>0</v>
      </c>
      <c r="I49" s="3">
        <f t="shared" si="2"/>
        <v>0</v>
      </c>
    </row>
    <row r="50" spans="1:9" x14ac:dyDescent="0.45">
      <c r="A50" s="3">
        <v>49</v>
      </c>
      <c r="B50" s="3" t="str">
        <f>VLOOKUP(A50,'[1]Data line list'!$A$2:$B$253,2,0)</f>
        <v>Sheep</v>
      </c>
      <c r="C50" s="3">
        <f t="shared" si="0"/>
        <v>0</v>
      </c>
      <c r="D50" s="3" t="str">
        <f>VLOOKUP(A50,'[1]Data line list'!$A$2:$C$253,3,0)</f>
        <v>University Research Animal</v>
      </c>
      <c r="E50" s="3">
        <v>0</v>
      </c>
      <c r="F50" s="3"/>
      <c r="G50" s="3">
        <v>0</v>
      </c>
      <c r="H50" s="3">
        <f t="shared" si="1"/>
        <v>0</v>
      </c>
      <c r="I50" s="3">
        <f t="shared" si="2"/>
        <v>0</v>
      </c>
    </row>
    <row r="51" spans="1:9" x14ac:dyDescent="0.45">
      <c r="A51" s="3">
        <v>50</v>
      </c>
      <c r="B51" s="3" t="str">
        <f>VLOOKUP(A51,'[1]Data line list'!$A$2:$B$253,2,0)</f>
        <v>Sheep</v>
      </c>
      <c r="C51" s="3">
        <f t="shared" si="0"/>
        <v>0</v>
      </c>
      <c r="D51" s="3" t="str">
        <f>VLOOKUP(A51,'[1]Data line list'!$A$2:$C$253,3,0)</f>
        <v>University Research Animal</v>
      </c>
      <c r="E51" s="3">
        <v>0</v>
      </c>
      <c r="F51" s="3"/>
      <c r="G51" s="3">
        <v>0</v>
      </c>
      <c r="H51" s="3">
        <f t="shared" si="1"/>
        <v>0</v>
      </c>
      <c r="I51" s="3">
        <f t="shared" si="2"/>
        <v>0</v>
      </c>
    </row>
    <row r="52" spans="1:9" x14ac:dyDescent="0.45">
      <c r="A52" s="3">
        <v>51</v>
      </c>
      <c r="B52" s="3" t="str">
        <f>VLOOKUP(A52,'[1]Data line list'!$A$2:$B$253,2,0)</f>
        <v>Sheep</v>
      </c>
      <c r="C52" s="3">
        <f t="shared" si="0"/>
        <v>0</v>
      </c>
      <c r="D52" s="3" t="str">
        <f>VLOOKUP(A52,'[1]Data line list'!$A$2:$C$253,3,0)</f>
        <v>University Research Animal</v>
      </c>
      <c r="E52" s="3">
        <v>0</v>
      </c>
      <c r="F52" s="3"/>
      <c r="G52" s="3">
        <v>0</v>
      </c>
      <c r="H52" s="3">
        <f t="shared" si="1"/>
        <v>0</v>
      </c>
      <c r="I52" s="3">
        <f t="shared" si="2"/>
        <v>0</v>
      </c>
    </row>
    <row r="53" spans="1:9" x14ac:dyDescent="0.45">
      <c r="A53" s="3">
        <v>52</v>
      </c>
      <c r="B53" s="3" t="str">
        <f>VLOOKUP(A53,'[1]Data line list'!$A$2:$B$253,2,0)</f>
        <v>Goat</v>
      </c>
      <c r="C53" s="3">
        <f t="shared" si="0"/>
        <v>0</v>
      </c>
      <c r="D53" s="3" t="str">
        <f>VLOOKUP(A53,'[1]Data line list'!$A$2:$C$253,3,0)</f>
        <v>University Research Animal</v>
      </c>
      <c r="E53" s="3">
        <v>0</v>
      </c>
      <c r="F53" s="3"/>
      <c r="G53" s="3">
        <v>0</v>
      </c>
      <c r="H53" s="3">
        <f t="shared" si="1"/>
        <v>0</v>
      </c>
      <c r="I53" s="3">
        <f t="shared" si="2"/>
        <v>0</v>
      </c>
    </row>
    <row r="54" spans="1:9" x14ac:dyDescent="0.45">
      <c r="A54" s="3">
        <v>53</v>
      </c>
      <c r="B54" s="3" t="str">
        <f>VLOOKUP(A54,'[1]Data line list'!$A$2:$B$253,2,0)</f>
        <v>Goat</v>
      </c>
      <c r="C54" s="3">
        <f t="shared" si="0"/>
        <v>0</v>
      </c>
      <c r="D54" s="3" t="str">
        <f>VLOOKUP(A54,'[1]Data line list'!$A$2:$C$253,3,0)</f>
        <v>University Research Animal</v>
      </c>
      <c r="E54" s="3">
        <v>0</v>
      </c>
      <c r="F54" s="3"/>
      <c r="G54" s="3">
        <v>0</v>
      </c>
      <c r="H54" s="3">
        <f t="shared" si="1"/>
        <v>0</v>
      </c>
      <c r="I54" s="3">
        <f t="shared" si="2"/>
        <v>0</v>
      </c>
    </row>
    <row r="55" spans="1:9" x14ac:dyDescent="0.45">
      <c r="A55" s="3">
        <v>54</v>
      </c>
      <c r="B55" s="3" t="str">
        <f>VLOOKUP(A55,'[1]Data line list'!$A$2:$B$253,2,0)</f>
        <v>Goat</v>
      </c>
      <c r="C55" s="3">
        <f t="shared" si="0"/>
        <v>0</v>
      </c>
      <c r="D55" s="3" t="str">
        <f>VLOOKUP(A55,'[1]Data line list'!$A$2:$C$253,3,0)</f>
        <v>University Research Animal</v>
      </c>
      <c r="E55" s="3">
        <v>0</v>
      </c>
      <c r="F55" s="3"/>
      <c r="G55" s="3">
        <v>0</v>
      </c>
      <c r="H55" s="3">
        <f t="shared" si="1"/>
        <v>0</v>
      </c>
      <c r="I55" s="3">
        <f t="shared" si="2"/>
        <v>0</v>
      </c>
    </row>
    <row r="56" spans="1:9" x14ac:dyDescent="0.45">
      <c r="A56" s="3">
        <v>55</v>
      </c>
      <c r="B56" s="3" t="str">
        <f>VLOOKUP(A56,'[1]Data line list'!$A$2:$B$253,2,0)</f>
        <v>Goat</v>
      </c>
      <c r="C56" s="3">
        <f t="shared" si="0"/>
        <v>0</v>
      </c>
      <c r="D56" s="3" t="str">
        <f>VLOOKUP(A56,'[1]Data line list'!$A$2:$C$253,3,0)</f>
        <v>University Research Animal</v>
      </c>
      <c r="E56" s="3">
        <v>0</v>
      </c>
      <c r="F56" s="3"/>
      <c r="G56" s="3">
        <v>0</v>
      </c>
      <c r="H56" s="3">
        <f t="shared" si="1"/>
        <v>0</v>
      </c>
      <c r="I56" s="3">
        <f t="shared" si="2"/>
        <v>0</v>
      </c>
    </row>
    <row r="57" spans="1:9" x14ac:dyDescent="0.45">
      <c r="A57" s="3">
        <v>56</v>
      </c>
      <c r="B57" s="3" t="str">
        <f>VLOOKUP(A57,'[1]Data line list'!$A$2:$B$253,2,0)</f>
        <v>Goat</v>
      </c>
      <c r="C57" s="3">
        <f t="shared" si="0"/>
        <v>0</v>
      </c>
      <c r="D57" s="3" t="str">
        <f>VLOOKUP(A57,'[1]Data line list'!$A$2:$C$253,3,0)</f>
        <v>University Research Animal</v>
      </c>
      <c r="E57" s="3">
        <v>0</v>
      </c>
      <c r="F57" s="3"/>
      <c r="G57" s="3">
        <v>0</v>
      </c>
      <c r="H57" s="3">
        <f t="shared" si="1"/>
        <v>0</v>
      </c>
      <c r="I57" s="3">
        <f t="shared" si="2"/>
        <v>0</v>
      </c>
    </row>
    <row r="58" spans="1:9" x14ac:dyDescent="0.45">
      <c r="A58" s="3">
        <v>57</v>
      </c>
      <c r="B58" s="3" t="str">
        <f>VLOOKUP(A58,'[1]Data line list'!$A$2:$B$253,2,0)</f>
        <v>Goat</v>
      </c>
      <c r="C58" s="3">
        <f t="shared" si="0"/>
        <v>0</v>
      </c>
      <c r="D58" s="3" t="str">
        <f>VLOOKUP(A58,'[1]Data line list'!$A$2:$C$253,3,0)</f>
        <v>University Research Animal</v>
      </c>
      <c r="E58" s="3">
        <v>0</v>
      </c>
      <c r="F58" s="3"/>
      <c r="G58" s="3">
        <v>0</v>
      </c>
      <c r="H58" s="3">
        <f t="shared" si="1"/>
        <v>0</v>
      </c>
      <c r="I58" s="3">
        <f t="shared" si="2"/>
        <v>0</v>
      </c>
    </row>
    <row r="59" spans="1:9" x14ac:dyDescent="0.45">
      <c r="A59" s="3">
        <v>58</v>
      </c>
      <c r="B59" s="3" t="str">
        <f>VLOOKUP(A59,'[1]Data line list'!$A$2:$B$253,2,0)</f>
        <v>Goat</v>
      </c>
      <c r="C59" s="3">
        <f t="shared" si="0"/>
        <v>0</v>
      </c>
      <c r="D59" s="3" t="str">
        <f>VLOOKUP(A59,'[1]Data line list'!$A$2:$C$253,3,0)</f>
        <v>University Research Animal</v>
      </c>
      <c r="E59" s="3">
        <v>0</v>
      </c>
      <c r="F59" s="3"/>
      <c r="G59" s="3">
        <v>0</v>
      </c>
      <c r="H59" s="3">
        <f t="shared" si="1"/>
        <v>0</v>
      </c>
      <c r="I59" s="3">
        <f t="shared" si="2"/>
        <v>0</v>
      </c>
    </row>
    <row r="60" spans="1:9" x14ac:dyDescent="0.45">
      <c r="A60" s="3">
        <v>59</v>
      </c>
      <c r="B60" s="3" t="str">
        <f>VLOOKUP(A60,'[1]Data line list'!$A$2:$B$253,2,0)</f>
        <v>Goat</v>
      </c>
      <c r="C60" s="3">
        <f t="shared" si="0"/>
        <v>0</v>
      </c>
      <c r="D60" s="3" t="str">
        <f>VLOOKUP(A60,'[1]Data line list'!$A$2:$C$253,3,0)</f>
        <v>University Research Animal</v>
      </c>
      <c r="E60" s="3">
        <v>0</v>
      </c>
      <c r="F60" s="3"/>
      <c r="G60" s="3">
        <v>0</v>
      </c>
      <c r="H60" s="3">
        <f t="shared" si="1"/>
        <v>0</v>
      </c>
      <c r="I60" s="3">
        <f t="shared" si="2"/>
        <v>0</v>
      </c>
    </row>
    <row r="61" spans="1:9" x14ac:dyDescent="0.45">
      <c r="A61" s="3">
        <v>60</v>
      </c>
      <c r="B61" s="3" t="str">
        <f>VLOOKUP(A61,'[1]Data line list'!$A$2:$B$253,2,0)</f>
        <v>Goat</v>
      </c>
      <c r="C61" s="3">
        <f t="shared" si="0"/>
        <v>0</v>
      </c>
      <c r="D61" s="3" t="str">
        <f>VLOOKUP(A61,'[1]Data line list'!$A$2:$C$253,3,0)</f>
        <v>University Research Animal</v>
      </c>
      <c r="E61" s="3">
        <v>0</v>
      </c>
      <c r="F61" s="3"/>
      <c r="G61" s="3">
        <v>0</v>
      </c>
      <c r="H61" s="3">
        <f t="shared" si="1"/>
        <v>0</v>
      </c>
      <c r="I61" s="3">
        <f t="shared" si="2"/>
        <v>0</v>
      </c>
    </row>
    <row r="62" spans="1:9" x14ac:dyDescent="0.45">
      <c r="A62" s="3">
        <v>61</v>
      </c>
      <c r="B62" s="3" t="str">
        <f>VLOOKUP(A62,'[1]Data line list'!$A$2:$B$253,2,0)</f>
        <v>Goat</v>
      </c>
      <c r="C62" s="3">
        <f t="shared" si="0"/>
        <v>0</v>
      </c>
      <c r="D62" s="3" t="str">
        <f>VLOOKUP(A62,'[1]Data line list'!$A$2:$C$253,3,0)</f>
        <v>University Research Animal</v>
      </c>
      <c r="E62" s="3">
        <v>0</v>
      </c>
      <c r="F62" s="3"/>
      <c r="G62" s="3">
        <v>0</v>
      </c>
      <c r="H62" s="3">
        <f t="shared" si="1"/>
        <v>0</v>
      </c>
      <c r="I62" s="3">
        <f t="shared" si="2"/>
        <v>0</v>
      </c>
    </row>
    <row r="63" spans="1:9" x14ac:dyDescent="0.45">
      <c r="A63" s="3">
        <v>62</v>
      </c>
      <c r="B63" s="3" t="str">
        <f>VLOOKUP(A63,'[1]Data line list'!$A$2:$B$253,2,0)</f>
        <v>Goat</v>
      </c>
      <c r="C63" s="3">
        <f t="shared" si="0"/>
        <v>0</v>
      </c>
      <c r="D63" s="3" t="str">
        <f>VLOOKUP(A63,'[1]Data line list'!$A$2:$C$253,3,0)</f>
        <v>University Research Animal</v>
      </c>
      <c r="E63" s="3">
        <v>0</v>
      </c>
      <c r="F63" s="3"/>
      <c r="G63" s="3">
        <v>0</v>
      </c>
      <c r="H63" s="3">
        <f t="shared" si="1"/>
        <v>0</v>
      </c>
      <c r="I63" s="3">
        <f t="shared" si="2"/>
        <v>0</v>
      </c>
    </row>
    <row r="64" spans="1:9" x14ac:dyDescent="0.45">
      <c r="A64" s="3">
        <v>63</v>
      </c>
      <c r="B64" s="3" t="str">
        <f>VLOOKUP(A64,'[1]Data line list'!$A$2:$B$253,2,0)</f>
        <v>Goat</v>
      </c>
      <c r="C64" s="3">
        <f t="shared" si="0"/>
        <v>0</v>
      </c>
      <c r="D64" s="3" t="str">
        <f>VLOOKUP(A64,'[1]Data line list'!$A$2:$C$253,3,0)</f>
        <v>University Research Animal</v>
      </c>
      <c r="E64" s="3">
        <v>0</v>
      </c>
      <c r="F64" s="3"/>
      <c r="G64" s="3">
        <v>0</v>
      </c>
      <c r="H64" s="3">
        <f t="shared" si="1"/>
        <v>0</v>
      </c>
      <c r="I64" s="3">
        <f t="shared" si="2"/>
        <v>0</v>
      </c>
    </row>
    <row r="65" spans="1:13" x14ac:dyDescent="0.45">
      <c r="A65" s="3">
        <v>64</v>
      </c>
      <c r="B65" s="3" t="str">
        <f>VLOOKUP(A65,'[1]Data line list'!$A$2:$B$253,2,0)</f>
        <v>Goat</v>
      </c>
      <c r="C65" s="3">
        <f t="shared" si="0"/>
        <v>0</v>
      </c>
      <c r="D65" s="3" t="str">
        <f>VLOOKUP(A65,'[1]Data line list'!$A$2:$C$253,3,0)</f>
        <v>University Research Animal</v>
      </c>
      <c r="E65" s="3">
        <v>0</v>
      </c>
      <c r="F65" s="3"/>
      <c r="G65" s="3">
        <v>0</v>
      </c>
      <c r="H65" s="3">
        <f t="shared" si="1"/>
        <v>0</v>
      </c>
      <c r="I65" s="3">
        <f t="shared" si="2"/>
        <v>0</v>
      </c>
    </row>
    <row r="66" spans="1:13" x14ac:dyDescent="0.45">
      <c r="A66" s="3">
        <v>65</v>
      </c>
      <c r="B66" s="3" t="str">
        <f>VLOOKUP(A66,'[1]Data line list'!$A$2:$B$253,2,0)</f>
        <v>Goat</v>
      </c>
      <c r="C66" s="3">
        <f t="shared" ref="C66:C129" si="3">IF(OR(B66="Dog",B66="Cat"), 1,0)</f>
        <v>0</v>
      </c>
      <c r="D66" s="3" t="str">
        <f>VLOOKUP(A66,'[1]Data line list'!$A$2:$C$253,3,0)</f>
        <v>University Research Animal</v>
      </c>
      <c r="E66" s="3">
        <v>1</v>
      </c>
      <c r="F66" s="3"/>
      <c r="G66" s="3">
        <v>0</v>
      </c>
      <c r="H66" s="3">
        <f t="shared" ref="H66:H72" si="4">IF(AND(F66="",G66=""),"",IF(OR(F66=1,G66=1),1,0))</f>
        <v>0</v>
      </c>
      <c r="I66" s="3">
        <f t="shared" ref="I66:I72" si="5">IF(OR(E66=1,F66=1,G66=1),1,0)</f>
        <v>1</v>
      </c>
    </row>
    <row r="67" spans="1:13" x14ac:dyDescent="0.45">
      <c r="A67" s="3">
        <v>66</v>
      </c>
      <c r="B67" s="3" t="str">
        <f>VLOOKUP(A67,'[1]Data line list'!$A$2:$B$253,2,0)</f>
        <v>Dog</v>
      </c>
      <c r="C67" s="3">
        <f t="shared" si="3"/>
        <v>1</v>
      </c>
      <c r="D67" s="3" t="str">
        <f>VLOOKUP(A67,'[1]Data line list'!$A$2:$C$253,3,0)</f>
        <v>Privately owned</v>
      </c>
      <c r="E67" s="3">
        <v>1</v>
      </c>
      <c r="F67" s="3"/>
      <c r="G67" s="3">
        <v>0</v>
      </c>
      <c r="H67" s="3">
        <f t="shared" si="4"/>
        <v>0</v>
      </c>
      <c r="I67" s="3">
        <f t="shared" si="5"/>
        <v>1</v>
      </c>
    </row>
    <row r="68" spans="1:13" x14ac:dyDescent="0.45">
      <c r="A68" s="3">
        <v>67</v>
      </c>
      <c r="B68" s="3" t="str">
        <f>VLOOKUP(A68,'[1]Data line list'!$A$2:$B$253,2,0)</f>
        <v>Cow</v>
      </c>
      <c r="C68" s="3">
        <f t="shared" si="3"/>
        <v>0</v>
      </c>
      <c r="D68" s="3" t="str">
        <f>VLOOKUP(A68,'[1]Data line list'!$A$2:$C$253,3,0)</f>
        <v>Privately owned</v>
      </c>
      <c r="E68" s="3">
        <v>1</v>
      </c>
      <c r="F68" s="3"/>
      <c r="G68" s="3"/>
      <c r="H68" s="3" t="str">
        <f t="shared" si="4"/>
        <v/>
      </c>
      <c r="I68" s="3">
        <f t="shared" si="5"/>
        <v>1</v>
      </c>
    </row>
    <row r="69" spans="1:13" x14ac:dyDescent="0.45">
      <c r="A69" s="3">
        <v>68</v>
      </c>
      <c r="B69" s="3" t="str">
        <f>VLOOKUP(A69,'[1]Data line list'!$A$2:$B$253,2,0)</f>
        <v>Cow</v>
      </c>
      <c r="C69" s="3">
        <f t="shared" si="3"/>
        <v>0</v>
      </c>
      <c r="D69" s="3" t="str">
        <f>VLOOKUP(A69,'[1]Data line list'!$A$2:$C$253,3,0)</f>
        <v>Privately owned</v>
      </c>
      <c r="E69" s="3">
        <v>1</v>
      </c>
      <c r="F69" s="3"/>
      <c r="G69" s="3"/>
      <c r="H69" s="3" t="str">
        <f t="shared" si="4"/>
        <v/>
      </c>
      <c r="I69" s="3">
        <f t="shared" si="5"/>
        <v>1</v>
      </c>
    </row>
    <row r="70" spans="1:13" x14ac:dyDescent="0.45">
      <c r="A70" s="3">
        <v>69</v>
      </c>
      <c r="B70" s="3" t="str">
        <f>VLOOKUP(A70,'[1]Data line list'!$A$2:$B$253,2,0)</f>
        <v>Dog</v>
      </c>
      <c r="C70" s="3">
        <f t="shared" si="3"/>
        <v>1</v>
      </c>
      <c r="D70" s="3" t="str">
        <f>VLOOKUP(A70,'[1]Data line list'!$A$2:$C$253,3,0)</f>
        <v>Privately owned</v>
      </c>
      <c r="E70" s="3">
        <v>1</v>
      </c>
      <c r="F70" s="3"/>
      <c r="G70" s="3"/>
      <c r="H70" s="3" t="str">
        <f t="shared" si="4"/>
        <v/>
      </c>
      <c r="I70" s="3">
        <f t="shared" si="5"/>
        <v>1</v>
      </c>
    </row>
    <row r="71" spans="1:13" x14ac:dyDescent="0.45">
      <c r="A71" s="3">
        <v>70</v>
      </c>
      <c r="B71" s="3" t="str">
        <f>VLOOKUP(A71,'[1]Data line list'!$A$2:$B$253,2,0)</f>
        <v>Dog</v>
      </c>
      <c r="C71" s="3">
        <f t="shared" si="3"/>
        <v>1</v>
      </c>
      <c r="D71" s="3" t="str">
        <f>VLOOKUP(A71,'[1]Data line list'!$A$2:$C$253,3,0)</f>
        <v>Privately owned</v>
      </c>
      <c r="E71" s="3">
        <v>0</v>
      </c>
      <c r="F71" s="4">
        <v>1</v>
      </c>
      <c r="G71" s="3">
        <v>0</v>
      </c>
      <c r="H71" s="3">
        <f t="shared" si="4"/>
        <v>1</v>
      </c>
      <c r="I71" s="3">
        <f t="shared" si="5"/>
        <v>1</v>
      </c>
      <c r="M71" s="5"/>
    </row>
    <row r="72" spans="1:13" x14ac:dyDescent="0.45">
      <c r="A72" s="3">
        <v>71</v>
      </c>
      <c r="B72" s="3" t="str">
        <f>VLOOKUP(A72,'[1]Data line list'!$A$2:$B$253,2,0)</f>
        <v>Dog</v>
      </c>
      <c r="C72" s="3">
        <f t="shared" si="3"/>
        <v>1</v>
      </c>
      <c r="D72" s="3" t="str">
        <f>VLOOKUP(A72,'[1]Data line list'!$A$2:$C$253,3,0)</f>
        <v>Privately owned</v>
      </c>
      <c r="E72" s="3">
        <v>0</v>
      </c>
      <c r="F72" s="3">
        <v>0</v>
      </c>
      <c r="G72" s="3">
        <v>0</v>
      </c>
      <c r="H72" s="3">
        <f t="shared" si="4"/>
        <v>0</v>
      </c>
      <c r="I72" s="3">
        <f t="shared" si="5"/>
        <v>0</v>
      </c>
      <c r="M72" s="5"/>
    </row>
    <row r="73" spans="1:13" x14ac:dyDescent="0.45">
      <c r="A73" s="3">
        <v>72</v>
      </c>
      <c r="B73" s="3" t="str">
        <f>VLOOKUP(A73,'[1]Data line list'!$A$2:$B$253,2,0)</f>
        <v>Dog</v>
      </c>
      <c r="C73" s="3">
        <f t="shared" si="3"/>
        <v>1</v>
      </c>
      <c r="D73" s="3" t="str">
        <f>VLOOKUP(A73,'[1]Data line list'!$A$2:$C$253,3,0)</f>
        <v>Privately owned</v>
      </c>
      <c r="E73" s="3">
        <v>0</v>
      </c>
      <c r="F73" s="4">
        <v>0</v>
      </c>
      <c r="G73" s="3">
        <v>1</v>
      </c>
      <c r="H73" s="3">
        <f>IF(OR(F73=1,G73=1),1,0)</f>
        <v>1</v>
      </c>
      <c r="I73" s="3"/>
      <c r="M73" s="5"/>
    </row>
    <row r="74" spans="1:13" x14ac:dyDescent="0.45">
      <c r="A74" s="3">
        <v>73</v>
      </c>
      <c r="B74" s="3" t="str">
        <f>VLOOKUP(A74,'[1]Data line list'!$A$2:$B$253,2,0)</f>
        <v>Dog</v>
      </c>
      <c r="C74" s="3">
        <f t="shared" si="3"/>
        <v>1</v>
      </c>
      <c r="D74" s="3" t="str">
        <f>VLOOKUP(A74,'[1]Data line list'!$A$2:$C$253,3,0)</f>
        <v>Privately owned</v>
      </c>
      <c r="E74" s="3">
        <v>1</v>
      </c>
      <c r="F74" s="3">
        <v>0</v>
      </c>
      <c r="G74" s="3">
        <v>0</v>
      </c>
      <c r="H74" s="3">
        <f t="shared" ref="H74:H108" si="6">IF(AND(F74="",G74=""),"",IF(OR(F74=1,G74=1),1,0))</f>
        <v>0</v>
      </c>
      <c r="I74" s="3">
        <f t="shared" ref="I74:I108" si="7">IF(OR(E74=1,F74=1,G74=1),1,0)</f>
        <v>1</v>
      </c>
      <c r="M74" s="5"/>
    </row>
    <row r="75" spans="1:13" x14ac:dyDescent="0.45">
      <c r="A75" s="3">
        <v>74</v>
      </c>
      <c r="B75" s="3" t="str">
        <f>VLOOKUP(A75,'[1]Data line list'!$A$2:$B$253,2,0)</f>
        <v>Dog</v>
      </c>
      <c r="C75" s="3">
        <f t="shared" si="3"/>
        <v>1</v>
      </c>
      <c r="D75" s="3" t="str">
        <f>VLOOKUP(A75,'[1]Data line list'!$A$2:$C$253,3,0)</f>
        <v>Privately owned</v>
      </c>
      <c r="E75" s="3">
        <v>1</v>
      </c>
      <c r="F75" s="3">
        <v>0</v>
      </c>
      <c r="G75" s="3">
        <v>0</v>
      </c>
      <c r="H75" s="3">
        <f t="shared" si="6"/>
        <v>0</v>
      </c>
      <c r="I75" s="3">
        <f t="shared" si="7"/>
        <v>1</v>
      </c>
      <c r="M75" s="5"/>
    </row>
    <row r="76" spans="1:13" x14ac:dyDescent="0.45">
      <c r="A76" s="3">
        <v>75</v>
      </c>
      <c r="B76" s="3" t="str">
        <f>VLOOKUP(A76,'[1]Data line list'!$A$2:$B$253,2,0)</f>
        <v>Dog</v>
      </c>
      <c r="C76" s="3">
        <f t="shared" si="3"/>
        <v>1</v>
      </c>
      <c r="D76" s="3" t="str">
        <f>VLOOKUP(A76,'[1]Data line list'!$A$2:$C$253,3,0)</f>
        <v>Privately owned</v>
      </c>
      <c r="E76" s="3">
        <v>1</v>
      </c>
      <c r="F76" s="3">
        <v>0</v>
      </c>
      <c r="G76" s="3">
        <v>0</v>
      </c>
      <c r="H76" s="3">
        <f t="shared" si="6"/>
        <v>0</v>
      </c>
      <c r="I76" s="3">
        <f t="shared" si="7"/>
        <v>1</v>
      </c>
      <c r="M76" s="5"/>
    </row>
    <row r="77" spans="1:13" x14ac:dyDescent="0.45">
      <c r="A77" s="3">
        <v>76</v>
      </c>
      <c r="B77" s="3" t="str">
        <f>VLOOKUP(A77,'[1]Data line list'!$A$2:$B$253,2,0)</f>
        <v>Sheep</v>
      </c>
      <c r="C77" s="3">
        <f t="shared" si="3"/>
        <v>0</v>
      </c>
      <c r="D77" s="3" t="str">
        <f>VLOOKUP(A77,'[1]Data line list'!$A$2:$C$253,3,0)</f>
        <v>Privately owned</v>
      </c>
      <c r="E77" s="3">
        <v>1</v>
      </c>
      <c r="F77" s="3"/>
      <c r="G77" s="3">
        <v>0</v>
      </c>
      <c r="H77" s="3">
        <f t="shared" si="6"/>
        <v>0</v>
      </c>
      <c r="I77" s="3">
        <f t="shared" si="7"/>
        <v>1</v>
      </c>
      <c r="M77" s="5"/>
    </row>
    <row r="78" spans="1:13" x14ac:dyDescent="0.45">
      <c r="A78" s="3">
        <v>77</v>
      </c>
      <c r="B78" s="3" t="str">
        <f>VLOOKUP(A78,'[1]Data line list'!$A$2:$B$253,2,0)</f>
        <v>Camel</v>
      </c>
      <c r="C78" s="3">
        <f t="shared" si="3"/>
        <v>0</v>
      </c>
      <c r="D78" s="3" t="str">
        <f>VLOOKUP(A78,'[1]Data line list'!$A$2:$C$253,3,0)</f>
        <v>Privately owned</v>
      </c>
      <c r="E78" s="3">
        <v>0</v>
      </c>
      <c r="F78" s="3"/>
      <c r="G78" s="3">
        <v>0</v>
      </c>
      <c r="H78" s="3">
        <f t="shared" si="6"/>
        <v>0</v>
      </c>
      <c r="I78" s="3">
        <f t="shared" si="7"/>
        <v>0</v>
      </c>
      <c r="M78" s="5"/>
    </row>
    <row r="79" spans="1:13" x14ac:dyDescent="0.45">
      <c r="A79" s="3">
        <v>78</v>
      </c>
      <c r="B79" s="3" t="str">
        <f>VLOOKUP(A79,'[1]Data line list'!$A$2:$B$253,2,0)</f>
        <v>Dog</v>
      </c>
      <c r="C79" s="3">
        <f t="shared" si="3"/>
        <v>1</v>
      </c>
      <c r="D79" s="3" t="str">
        <f>VLOOKUP(A79,'[1]Data line list'!$A$2:$C$253,3,0)</f>
        <v>Privately owned</v>
      </c>
      <c r="E79" s="3">
        <v>0</v>
      </c>
      <c r="F79" s="3">
        <v>0</v>
      </c>
      <c r="G79" s="3">
        <v>0</v>
      </c>
      <c r="H79" s="3">
        <f t="shared" si="6"/>
        <v>0</v>
      </c>
      <c r="I79" s="3">
        <f t="shared" si="7"/>
        <v>0</v>
      </c>
      <c r="M79" s="5"/>
    </row>
    <row r="80" spans="1:13" x14ac:dyDescent="0.45">
      <c r="A80" s="3">
        <v>79</v>
      </c>
      <c r="B80" s="3" t="str">
        <f>VLOOKUP(A80,'[1]Data line list'!$A$2:$B$253,2,0)</f>
        <v>Dog</v>
      </c>
      <c r="C80" s="3">
        <f t="shared" si="3"/>
        <v>1</v>
      </c>
      <c r="D80" s="3" t="str">
        <f>VLOOKUP(A80,'[1]Data line list'!$A$2:$C$253,3,0)</f>
        <v>Privately owned</v>
      </c>
      <c r="E80" s="3">
        <v>0</v>
      </c>
      <c r="F80" s="3">
        <v>0</v>
      </c>
      <c r="G80" s="3">
        <v>0</v>
      </c>
      <c r="H80" s="3">
        <f t="shared" si="6"/>
        <v>0</v>
      </c>
      <c r="I80" s="3">
        <f t="shared" si="7"/>
        <v>0</v>
      </c>
      <c r="M80" s="5"/>
    </row>
    <row r="81" spans="1:13" x14ac:dyDescent="0.45">
      <c r="A81" s="3">
        <v>80</v>
      </c>
      <c r="B81" s="3" t="str">
        <f>VLOOKUP(A81,'[1]Data line list'!$A$2:$B$253,2,0)</f>
        <v>Dog</v>
      </c>
      <c r="C81" s="3">
        <f t="shared" si="3"/>
        <v>1</v>
      </c>
      <c r="D81" s="3" t="str">
        <f>VLOOKUP(A81,'[1]Data line list'!$A$2:$C$253,3,0)</f>
        <v>Privately owned</v>
      </c>
      <c r="E81" s="3">
        <v>1</v>
      </c>
      <c r="F81" s="3">
        <v>0</v>
      </c>
      <c r="G81" s="3">
        <v>0</v>
      </c>
      <c r="H81" s="3">
        <f t="shared" si="6"/>
        <v>0</v>
      </c>
      <c r="I81" s="3">
        <f t="shared" si="7"/>
        <v>1</v>
      </c>
      <c r="M81" s="5"/>
    </row>
    <row r="82" spans="1:13" x14ac:dyDescent="0.45">
      <c r="A82" s="3">
        <v>81</v>
      </c>
      <c r="B82" s="3" t="str">
        <f>VLOOKUP(A82,'[1]Data line list'!$A$2:$B$253,2,0)</f>
        <v>Dog</v>
      </c>
      <c r="C82" s="3">
        <f t="shared" si="3"/>
        <v>1</v>
      </c>
      <c r="D82" s="3" t="str">
        <f>VLOOKUP(A82,'[1]Data line list'!$A$2:$C$253,3,0)</f>
        <v>Privately owned</v>
      </c>
      <c r="E82" s="3">
        <v>1</v>
      </c>
      <c r="F82" s="3"/>
      <c r="G82" s="3"/>
      <c r="H82" s="3" t="str">
        <f t="shared" si="6"/>
        <v/>
      </c>
      <c r="I82" s="3">
        <f t="shared" si="7"/>
        <v>1</v>
      </c>
      <c r="M82" s="5"/>
    </row>
    <row r="83" spans="1:13" x14ac:dyDescent="0.45">
      <c r="A83" s="3">
        <v>82</v>
      </c>
      <c r="B83" s="3" t="str">
        <f>VLOOKUP(A83,'[1]Data line list'!$A$2:$B$253,2,0)</f>
        <v>Dog</v>
      </c>
      <c r="C83" s="3">
        <f t="shared" si="3"/>
        <v>1</v>
      </c>
      <c r="D83" s="3" t="str">
        <f>VLOOKUP(A83,'[1]Data line list'!$A$2:$C$253,3,0)</f>
        <v>Privately owned</v>
      </c>
      <c r="E83" s="3">
        <v>0</v>
      </c>
      <c r="F83" s="3">
        <v>0</v>
      </c>
      <c r="G83" s="3">
        <v>0</v>
      </c>
      <c r="H83" s="3">
        <f t="shared" si="6"/>
        <v>0</v>
      </c>
      <c r="I83" s="3">
        <f t="shared" si="7"/>
        <v>0</v>
      </c>
      <c r="M83" s="5"/>
    </row>
    <row r="84" spans="1:13" x14ac:dyDescent="0.45">
      <c r="A84" s="3">
        <v>83</v>
      </c>
      <c r="B84" s="3" t="str">
        <f>VLOOKUP(A84,'[1]Data line list'!$A$2:$B$253,2,0)</f>
        <v>Dog</v>
      </c>
      <c r="C84" s="3">
        <f t="shared" si="3"/>
        <v>1</v>
      </c>
      <c r="D84" s="3" t="str">
        <f>VLOOKUP(A84,'[1]Data line list'!$A$2:$C$253,3,0)</f>
        <v>Privately owned</v>
      </c>
      <c r="E84" s="3">
        <v>1</v>
      </c>
      <c r="F84" s="3">
        <v>0</v>
      </c>
      <c r="G84" s="3"/>
      <c r="H84" s="3">
        <f t="shared" si="6"/>
        <v>0</v>
      </c>
      <c r="I84" s="3">
        <f t="shared" si="7"/>
        <v>1</v>
      </c>
      <c r="M84" s="5"/>
    </row>
    <row r="85" spans="1:13" x14ac:dyDescent="0.45">
      <c r="A85" s="3">
        <v>84</v>
      </c>
      <c r="B85" s="3" t="str">
        <f>VLOOKUP(A85,'[1]Data line list'!$A$2:$B$253,2,0)</f>
        <v>Goat</v>
      </c>
      <c r="C85" s="3">
        <f t="shared" si="3"/>
        <v>0</v>
      </c>
      <c r="D85" s="3" t="str">
        <f>VLOOKUP(A85,'[1]Data line list'!$A$2:$C$253,3,0)</f>
        <v>Privately owned</v>
      </c>
      <c r="E85" s="3">
        <v>0</v>
      </c>
      <c r="F85" s="3"/>
      <c r="G85" s="3">
        <v>0</v>
      </c>
      <c r="H85" s="3">
        <f t="shared" si="6"/>
        <v>0</v>
      </c>
      <c r="I85" s="3">
        <f t="shared" si="7"/>
        <v>0</v>
      </c>
      <c r="M85" s="5"/>
    </row>
    <row r="86" spans="1:13" x14ac:dyDescent="0.45">
      <c r="A86" s="3">
        <v>85</v>
      </c>
      <c r="B86" s="3" t="str">
        <f>VLOOKUP(A86,'[1]Data line list'!$A$2:$B$253,2,0)</f>
        <v>Goat</v>
      </c>
      <c r="C86" s="3">
        <f t="shared" si="3"/>
        <v>0</v>
      </c>
      <c r="D86" s="3" t="str">
        <f>VLOOKUP(A86,'[1]Data line list'!$A$2:$C$253,3,0)</f>
        <v>Privately owned</v>
      </c>
      <c r="E86" s="3">
        <v>0</v>
      </c>
      <c r="F86" s="3"/>
      <c r="G86" s="3">
        <v>0</v>
      </c>
      <c r="H86" s="3">
        <f t="shared" si="6"/>
        <v>0</v>
      </c>
      <c r="I86" s="3">
        <f t="shared" si="7"/>
        <v>0</v>
      </c>
      <c r="M86" s="5"/>
    </row>
    <row r="87" spans="1:13" x14ac:dyDescent="0.45">
      <c r="A87" s="3">
        <v>86</v>
      </c>
      <c r="B87" s="3" t="str">
        <f>VLOOKUP(A87,'[1]Data line list'!$A$2:$B$253,2,0)</f>
        <v>Goat</v>
      </c>
      <c r="C87" s="3">
        <f t="shared" si="3"/>
        <v>0</v>
      </c>
      <c r="D87" s="3" t="str">
        <f>VLOOKUP(A87,'[1]Data line list'!$A$2:$C$253,3,0)</f>
        <v>Privately owned</v>
      </c>
      <c r="E87" s="3">
        <v>0</v>
      </c>
      <c r="F87" s="3"/>
      <c r="G87" s="3">
        <v>0</v>
      </c>
      <c r="H87" s="3">
        <f t="shared" si="6"/>
        <v>0</v>
      </c>
      <c r="I87" s="3">
        <f t="shared" si="7"/>
        <v>0</v>
      </c>
      <c r="M87" s="5"/>
    </row>
    <row r="88" spans="1:13" x14ac:dyDescent="0.45">
      <c r="A88" s="3">
        <v>87</v>
      </c>
      <c r="B88" s="3" t="str">
        <f>VLOOKUP(A88,'[1]Data line list'!$A$2:$B$253,2,0)</f>
        <v>Goat</v>
      </c>
      <c r="C88" s="3">
        <f t="shared" si="3"/>
        <v>0</v>
      </c>
      <c r="D88" s="3" t="str">
        <f>VLOOKUP(A88,'[1]Data line list'!$A$2:$C$253,3,0)</f>
        <v>Privately owned</v>
      </c>
      <c r="E88" s="3">
        <v>0</v>
      </c>
      <c r="F88" s="3"/>
      <c r="G88" s="3">
        <v>0</v>
      </c>
      <c r="H88" s="3">
        <f t="shared" si="6"/>
        <v>0</v>
      </c>
      <c r="I88" s="3">
        <f t="shared" si="7"/>
        <v>0</v>
      </c>
      <c r="M88" s="5"/>
    </row>
    <row r="89" spans="1:13" x14ac:dyDescent="0.45">
      <c r="A89" s="3">
        <v>88</v>
      </c>
      <c r="B89" s="3" t="str">
        <f>VLOOKUP(A89,'[1]Data line list'!$A$2:$B$253,2,0)</f>
        <v>Cow</v>
      </c>
      <c r="C89" s="3">
        <f t="shared" si="3"/>
        <v>0</v>
      </c>
      <c r="D89" s="3" t="str">
        <f>VLOOKUP(A89,'[1]Data line list'!$A$2:$C$253,3,0)</f>
        <v>Privately owned</v>
      </c>
      <c r="E89" s="3">
        <v>0</v>
      </c>
      <c r="F89" s="3"/>
      <c r="G89" s="3">
        <v>0</v>
      </c>
      <c r="H89" s="3">
        <f t="shared" si="6"/>
        <v>0</v>
      </c>
      <c r="I89" s="3">
        <f t="shared" si="7"/>
        <v>0</v>
      </c>
      <c r="M89" s="5"/>
    </row>
    <row r="90" spans="1:13" x14ac:dyDescent="0.45">
      <c r="A90" s="3">
        <v>89</v>
      </c>
      <c r="B90" s="3" t="str">
        <f>VLOOKUP(A90,'[1]Data line list'!$A$2:$B$253,2,0)</f>
        <v>Dog</v>
      </c>
      <c r="C90" s="3">
        <f t="shared" si="3"/>
        <v>1</v>
      </c>
      <c r="D90" s="3" t="str">
        <f>VLOOKUP(A90,'[1]Data line list'!$A$2:$C$253,3,0)</f>
        <v>Privately owned</v>
      </c>
      <c r="E90" s="3">
        <v>1</v>
      </c>
      <c r="F90" s="3"/>
      <c r="G90" s="3">
        <v>0</v>
      </c>
      <c r="H90" s="3">
        <f t="shared" si="6"/>
        <v>0</v>
      </c>
      <c r="I90" s="3">
        <f t="shared" si="7"/>
        <v>1</v>
      </c>
      <c r="M90" s="5"/>
    </row>
    <row r="91" spans="1:13" x14ac:dyDescent="0.45">
      <c r="A91" s="3">
        <v>90</v>
      </c>
      <c r="B91" s="3" t="str">
        <f>VLOOKUP(A91,'[1]Data line list'!$A$2:$B$253,2,0)</f>
        <v>Dog</v>
      </c>
      <c r="C91" s="3">
        <f t="shared" si="3"/>
        <v>1</v>
      </c>
      <c r="D91" s="3" t="str">
        <f>VLOOKUP(A91,'[1]Data line list'!$A$2:$C$253,3,0)</f>
        <v>Privately owned</v>
      </c>
      <c r="E91" s="3">
        <v>0</v>
      </c>
      <c r="F91" s="3">
        <v>0</v>
      </c>
      <c r="G91" s="3">
        <v>0</v>
      </c>
      <c r="H91" s="3">
        <f t="shared" si="6"/>
        <v>0</v>
      </c>
      <c r="I91" s="3">
        <f t="shared" si="7"/>
        <v>0</v>
      </c>
      <c r="M91" s="5"/>
    </row>
    <row r="92" spans="1:13" x14ac:dyDescent="0.45">
      <c r="A92" s="3">
        <v>91</v>
      </c>
      <c r="B92" s="3" t="str">
        <f>VLOOKUP(A92,'[1]Data line list'!$A$2:$B$253,2,0)</f>
        <v>Dog</v>
      </c>
      <c r="C92" s="3">
        <f t="shared" si="3"/>
        <v>1</v>
      </c>
      <c r="D92" s="3" t="str">
        <f>VLOOKUP(A92,'[1]Data line list'!$A$2:$C$253,3,0)</f>
        <v>Privately owned</v>
      </c>
      <c r="E92" s="3">
        <v>1</v>
      </c>
      <c r="F92" s="4">
        <v>1</v>
      </c>
      <c r="G92" s="3"/>
      <c r="H92" s="3">
        <f t="shared" si="6"/>
        <v>1</v>
      </c>
      <c r="I92" s="3">
        <f t="shared" si="7"/>
        <v>1</v>
      </c>
      <c r="M92" s="5"/>
    </row>
    <row r="93" spans="1:13" x14ac:dyDescent="0.45">
      <c r="A93" s="3">
        <v>92</v>
      </c>
      <c r="B93" s="3" t="str">
        <f>VLOOKUP(A93,'[1]Data line list'!$A$2:$B$253,2,0)</f>
        <v>Dog</v>
      </c>
      <c r="C93" s="3">
        <f t="shared" si="3"/>
        <v>1</v>
      </c>
      <c r="D93" s="3" t="str">
        <f>VLOOKUP(A93,'[1]Data line list'!$A$2:$C$253,3,0)</f>
        <v>Privately owned</v>
      </c>
      <c r="E93" s="3">
        <v>1</v>
      </c>
      <c r="F93" s="3">
        <v>0</v>
      </c>
      <c r="G93" s="3">
        <v>0</v>
      </c>
      <c r="H93" s="3">
        <f t="shared" si="6"/>
        <v>0</v>
      </c>
      <c r="I93" s="3">
        <f t="shared" si="7"/>
        <v>1</v>
      </c>
      <c r="M93" s="5"/>
    </row>
    <row r="94" spans="1:13" x14ac:dyDescent="0.45">
      <c r="A94" s="3">
        <v>93</v>
      </c>
      <c r="B94" s="3" t="str">
        <f>VLOOKUP(A94,'[1]Data line list'!$A$2:$B$253,2,0)</f>
        <v>Dog</v>
      </c>
      <c r="C94" s="3">
        <f t="shared" si="3"/>
        <v>1</v>
      </c>
      <c r="D94" s="3" t="str">
        <f>VLOOKUP(A94,'[1]Data line list'!$A$2:$C$253,3,0)</f>
        <v>Privately owned</v>
      </c>
      <c r="E94" s="3">
        <v>0</v>
      </c>
      <c r="F94" s="3">
        <v>0</v>
      </c>
      <c r="G94" s="3">
        <v>0</v>
      </c>
      <c r="H94" s="3">
        <f t="shared" si="6"/>
        <v>0</v>
      </c>
      <c r="I94" s="3">
        <f t="shared" si="7"/>
        <v>0</v>
      </c>
      <c r="M94" s="5"/>
    </row>
    <row r="95" spans="1:13" x14ac:dyDescent="0.45">
      <c r="A95" s="3">
        <v>94</v>
      </c>
      <c r="B95" s="3" t="str">
        <f>VLOOKUP(A95,'[1]Data line list'!$A$2:$B$253,2,0)</f>
        <v>Dog</v>
      </c>
      <c r="C95" s="3">
        <f t="shared" si="3"/>
        <v>1</v>
      </c>
      <c r="D95" s="3" t="str">
        <f>VLOOKUP(A95,'[1]Data line list'!$A$2:$C$253,3,0)</f>
        <v>Privately owned</v>
      </c>
      <c r="E95" s="3">
        <v>0</v>
      </c>
      <c r="F95" s="3">
        <v>0</v>
      </c>
      <c r="G95" s="3">
        <v>0</v>
      </c>
      <c r="H95" s="3">
        <f t="shared" si="6"/>
        <v>0</v>
      </c>
      <c r="I95" s="3">
        <f t="shared" si="7"/>
        <v>0</v>
      </c>
      <c r="M95" s="5"/>
    </row>
    <row r="96" spans="1:13" x14ac:dyDescent="0.45">
      <c r="A96" s="3">
        <v>95</v>
      </c>
      <c r="B96" s="3" t="str">
        <f>VLOOKUP(A96,'[1]Data line list'!$A$2:$B$253,2,0)</f>
        <v>Dog</v>
      </c>
      <c r="C96" s="3">
        <f t="shared" si="3"/>
        <v>1</v>
      </c>
      <c r="D96" s="3" t="str">
        <f>VLOOKUP(A96,'[1]Data line list'!$A$2:$C$253,3,0)</f>
        <v>Privately owned</v>
      </c>
      <c r="E96" s="3">
        <v>0</v>
      </c>
      <c r="F96" s="3">
        <v>0</v>
      </c>
      <c r="G96" s="3">
        <v>0</v>
      </c>
      <c r="H96" s="3">
        <f t="shared" si="6"/>
        <v>0</v>
      </c>
      <c r="I96" s="3">
        <f t="shared" si="7"/>
        <v>0</v>
      </c>
      <c r="M96" s="5"/>
    </row>
    <row r="97" spans="1:13" x14ac:dyDescent="0.45">
      <c r="A97" s="3">
        <v>96</v>
      </c>
      <c r="B97" s="3" t="str">
        <f>VLOOKUP(A97,'[1]Data line list'!$A$2:$B$253,2,0)</f>
        <v>Dog</v>
      </c>
      <c r="C97" s="3">
        <f t="shared" si="3"/>
        <v>1</v>
      </c>
      <c r="D97" s="3" t="str">
        <f>VLOOKUP(A97,'[1]Data line list'!$A$2:$C$253,3,0)</f>
        <v>Privately owned</v>
      </c>
      <c r="E97" s="3">
        <v>0</v>
      </c>
      <c r="F97" s="3">
        <v>0</v>
      </c>
      <c r="G97" s="3">
        <v>0</v>
      </c>
      <c r="H97" s="3">
        <f t="shared" si="6"/>
        <v>0</v>
      </c>
      <c r="I97" s="3">
        <f t="shared" si="7"/>
        <v>0</v>
      </c>
      <c r="M97" s="5"/>
    </row>
    <row r="98" spans="1:13" x14ac:dyDescent="0.45">
      <c r="A98" s="3">
        <v>97</v>
      </c>
      <c r="B98" s="3" t="str">
        <f>VLOOKUP(A98,'[1]Data line list'!$A$2:$B$253,2,0)</f>
        <v>Dog</v>
      </c>
      <c r="C98" s="3">
        <f t="shared" si="3"/>
        <v>1</v>
      </c>
      <c r="D98" s="3" t="str">
        <f>VLOOKUP(A98,'[1]Data line list'!$A$2:$C$253,3,0)</f>
        <v>Privately owned</v>
      </c>
      <c r="E98" s="3">
        <v>1</v>
      </c>
      <c r="F98" s="3">
        <v>0</v>
      </c>
      <c r="G98" s="3">
        <v>0</v>
      </c>
      <c r="H98" s="3">
        <f t="shared" si="6"/>
        <v>0</v>
      </c>
      <c r="I98" s="3">
        <f t="shared" si="7"/>
        <v>1</v>
      </c>
      <c r="M98" s="5"/>
    </row>
    <row r="99" spans="1:13" x14ac:dyDescent="0.45">
      <c r="A99" s="3">
        <v>98</v>
      </c>
      <c r="B99" s="3" t="str">
        <f>VLOOKUP(A99,'[1]Data line list'!$A$2:$B$253,2,0)</f>
        <v>Donkey</v>
      </c>
      <c r="C99" s="3">
        <f t="shared" si="3"/>
        <v>0</v>
      </c>
      <c r="D99" s="3" t="str">
        <f>VLOOKUP(A99,'[1]Data line list'!$A$2:$C$253,3,0)</f>
        <v>University Research Animal</v>
      </c>
      <c r="E99" s="3">
        <v>0</v>
      </c>
      <c r="F99" s="3"/>
      <c r="G99" s="3">
        <v>0</v>
      </c>
      <c r="H99" s="3">
        <f t="shared" si="6"/>
        <v>0</v>
      </c>
      <c r="I99" s="3">
        <f t="shared" si="7"/>
        <v>0</v>
      </c>
      <c r="M99" s="5"/>
    </row>
    <row r="100" spans="1:13" x14ac:dyDescent="0.45">
      <c r="A100" s="3">
        <v>99</v>
      </c>
      <c r="B100" s="3" t="str">
        <f>VLOOKUP(A100,'[1]Data line list'!$A$2:$B$253,2,0)</f>
        <v>Dog</v>
      </c>
      <c r="C100" s="3">
        <f t="shared" si="3"/>
        <v>1</v>
      </c>
      <c r="D100" s="3" t="str">
        <f>VLOOKUP(A100,'[1]Data line list'!$A$2:$C$253,3,0)</f>
        <v>Privately owned</v>
      </c>
      <c r="E100" s="3">
        <v>1</v>
      </c>
      <c r="F100" s="3">
        <v>0</v>
      </c>
      <c r="G100" s="3">
        <v>0</v>
      </c>
      <c r="H100" s="3">
        <f t="shared" si="6"/>
        <v>0</v>
      </c>
      <c r="I100" s="3">
        <f t="shared" si="7"/>
        <v>1</v>
      </c>
      <c r="M100" s="5"/>
    </row>
    <row r="101" spans="1:13" x14ac:dyDescent="0.45">
      <c r="A101" s="3">
        <v>100</v>
      </c>
      <c r="B101" s="3" t="str">
        <f>VLOOKUP(A101,'[1]Data line list'!$A$2:$B$253,2,0)</f>
        <v>Dog</v>
      </c>
      <c r="C101" s="3">
        <f t="shared" si="3"/>
        <v>1</v>
      </c>
      <c r="D101" s="3" t="str">
        <f>VLOOKUP(A101,'[1]Data line list'!$A$2:$C$253,3,0)</f>
        <v>Privately owned</v>
      </c>
      <c r="E101" s="3">
        <v>0</v>
      </c>
      <c r="F101" s="3"/>
      <c r="G101" s="3">
        <v>0</v>
      </c>
      <c r="H101" s="3">
        <f t="shared" si="6"/>
        <v>0</v>
      </c>
      <c r="I101" s="3">
        <f t="shared" si="7"/>
        <v>0</v>
      </c>
      <c r="M101" s="5"/>
    </row>
    <row r="102" spans="1:13" x14ac:dyDescent="0.45">
      <c r="A102" s="3">
        <v>101</v>
      </c>
      <c r="B102" s="3" t="str">
        <f>VLOOKUP(A102,'[1]Data line list'!$A$2:$B$253,2,0)</f>
        <v>Dog</v>
      </c>
      <c r="C102" s="3">
        <f t="shared" si="3"/>
        <v>1</v>
      </c>
      <c r="D102" s="3" t="str">
        <f>VLOOKUP(A102,'[1]Data line list'!$A$2:$C$253,3,0)</f>
        <v>Privately owned</v>
      </c>
      <c r="E102" s="3">
        <v>0</v>
      </c>
      <c r="F102" s="3">
        <v>0</v>
      </c>
      <c r="G102" s="3">
        <v>0</v>
      </c>
      <c r="H102" s="3">
        <f t="shared" si="6"/>
        <v>0</v>
      </c>
      <c r="I102" s="3">
        <f t="shared" si="7"/>
        <v>0</v>
      </c>
      <c r="M102" s="5"/>
    </row>
    <row r="103" spans="1:13" x14ac:dyDescent="0.45">
      <c r="A103" s="3">
        <v>102</v>
      </c>
      <c r="B103" s="3" t="str">
        <f>VLOOKUP(A103,'[1]Data line list'!$A$2:$B$253,2,0)</f>
        <v>Horse</v>
      </c>
      <c r="C103" s="3">
        <f t="shared" si="3"/>
        <v>0</v>
      </c>
      <c r="D103" s="3" t="str">
        <f>VLOOKUP(A103,'[1]Data line list'!$A$2:$C$253,3,0)</f>
        <v>University Research Animal</v>
      </c>
      <c r="E103" s="3">
        <v>0</v>
      </c>
      <c r="F103" s="3"/>
      <c r="G103" s="3">
        <v>0</v>
      </c>
      <c r="H103" s="3">
        <f t="shared" si="6"/>
        <v>0</v>
      </c>
      <c r="I103" s="3">
        <f t="shared" si="7"/>
        <v>0</v>
      </c>
      <c r="M103" s="5"/>
    </row>
    <row r="104" spans="1:13" x14ac:dyDescent="0.45">
      <c r="A104" s="3">
        <v>103</v>
      </c>
      <c r="B104" s="3" t="str">
        <f>VLOOKUP(A104,'[1]Data line list'!$A$2:$B$253,2,0)</f>
        <v>Horse</v>
      </c>
      <c r="C104" s="3">
        <f t="shared" si="3"/>
        <v>0</v>
      </c>
      <c r="D104" s="3" t="str">
        <f>VLOOKUP(A104,'[1]Data line list'!$A$2:$C$253,3,0)</f>
        <v>University Research Animal</v>
      </c>
      <c r="E104" s="3">
        <v>0</v>
      </c>
      <c r="F104" s="3"/>
      <c r="G104" s="3">
        <v>0</v>
      </c>
      <c r="H104" s="3">
        <f t="shared" si="6"/>
        <v>0</v>
      </c>
      <c r="I104" s="3">
        <f t="shared" si="7"/>
        <v>0</v>
      </c>
      <c r="M104" s="5"/>
    </row>
    <row r="105" spans="1:13" x14ac:dyDescent="0.45">
      <c r="A105" s="3">
        <v>104</v>
      </c>
      <c r="B105" s="3" t="str">
        <f>VLOOKUP(A105,'[1]Data line list'!$A$2:$B$253,2,0)</f>
        <v>Donkey</v>
      </c>
      <c r="C105" s="3">
        <f t="shared" si="3"/>
        <v>0</v>
      </c>
      <c r="D105" s="3" t="str">
        <f>VLOOKUP(A105,'[1]Data line list'!$A$2:$C$253,3,0)</f>
        <v>University Research Animal</v>
      </c>
      <c r="E105" s="3">
        <v>0</v>
      </c>
      <c r="F105" s="3"/>
      <c r="G105" s="3">
        <v>0</v>
      </c>
      <c r="H105" s="3">
        <f t="shared" si="6"/>
        <v>0</v>
      </c>
      <c r="I105" s="3">
        <f t="shared" si="7"/>
        <v>0</v>
      </c>
      <c r="M105" s="5"/>
    </row>
    <row r="106" spans="1:13" x14ac:dyDescent="0.45">
      <c r="A106" s="3">
        <v>105</v>
      </c>
      <c r="B106" s="3" t="str">
        <f>VLOOKUP(A106,'[1]Data line list'!$A$2:$B$253,2,0)</f>
        <v>Donkey</v>
      </c>
      <c r="C106" s="3">
        <f t="shared" si="3"/>
        <v>0</v>
      </c>
      <c r="D106" s="3" t="str">
        <f>VLOOKUP(A106,'[1]Data line list'!$A$2:$C$253,3,0)</f>
        <v>University Research Animal</v>
      </c>
      <c r="E106" s="3">
        <v>0</v>
      </c>
      <c r="F106" s="3"/>
      <c r="G106" s="3">
        <v>0</v>
      </c>
      <c r="H106" s="3">
        <f t="shared" si="6"/>
        <v>0</v>
      </c>
      <c r="I106" s="3">
        <f t="shared" si="7"/>
        <v>0</v>
      </c>
    </row>
    <row r="107" spans="1:13" x14ac:dyDescent="0.45">
      <c r="A107" s="3">
        <v>106</v>
      </c>
      <c r="B107" s="3" t="str">
        <f>VLOOKUP(A107,'[1]Data line list'!$A$2:$B$253,2,0)</f>
        <v>Dog</v>
      </c>
      <c r="C107" s="3">
        <f t="shared" si="3"/>
        <v>1</v>
      </c>
      <c r="D107" s="3" t="str">
        <f>VLOOKUP(A107,'[1]Data line list'!$A$2:$C$253,3,0)</f>
        <v>Privately owned</v>
      </c>
      <c r="E107" s="3">
        <v>0</v>
      </c>
      <c r="F107" s="3"/>
      <c r="G107" s="3">
        <v>0</v>
      </c>
      <c r="H107" s="3">
        <f t="shared" si="6"/>
        <v>0</v>
      </c>
      <c r="I107" s="3">
        <f t="shared" si="7"/>
        <v>0</v>
      </c>
    </row>
    <row r="108" spans="1:13" x14ac:dyDescent="0.45">
      <c r="A108" s="3">
        <v>107</v>
      </c>
      <c r="B108" s="3" t="str">
        <f>VLOOKUP(A108,'[1]Data line list'!$A$2:$B$253,2,0)</f>
        <v>Dog</v>
      </c>
      <c r="C108" s="3">
        <f t="shared" si="3"/>
        <v>1</v>
      </c>
      <c r="D108" s="3" t="str">
        <f>VLOOKUP(A108,'[1]Data line list'!$A$2:$C$253,3,0)</f>
        <v>Privately owned</v>
      </c>
      <c r="E108" s="3">
        <v>1</v>
      </c>
      <c r="F108" s="3">
        <v>0</v>
      </c>
      <c r="G108" s="3">
        <v>0</v>
      </c>
      <c r="H108" s="3">
        <f t="shared" si="6"/>
        <v>0</v>
      </c>
      <c r="I108" s="3">
        <f t="shared" si="7"/>
        <v>1</v>
      </c>
    </row>
    <row r="109" spans="1:13" x14ac:dyDescent="0.45">
      <c r="A109" s="3">
        <v>108</v>
      </c>
      <c r="B109" s="3" t="str">
        <f>VLOOKUP(A109,'[1]Data line list'!$A$2:$B$253,2,0)</f>
        <v>Dog</v>
      </c>
      <c r="C109" s="3">
        <f t="shared" si="3"/>
        <v>1</v>
      </c>
      <c r="D109" s="3" t="str">
        <f>VLOOKUP(A109,'[1]Data line list'!$A$2:$C$253,3,0)</f>
        <v>Privately owned</v>
      </c>
      <c r="E109" s="3">
        <v>1</v>
      </c>
      <c r="F109" s="4">
        <v>0</v>
      </c>
      <c r="G109" s="3">
        <v>1</v>
      </c>
      <c r="H109" s="3">
        <f>IF(OR(F109=1,G109=1),1,0)</f>
        <v>1</v>
      </c>
      <c r="I109" s="3"/>
    </row>
    <row r="110" spans="1:13" x14ac:dyDescent="0.45">
      <c r="A110" s="3">
        <v>109</v>
      </c>
      <c r="B110" s="3" t="str">
        <f>VLOOKUP(A110,'[1]Data line list'!$A$2:$B$253,2,0)</f>
        <v>Dog</v>
      </c>
      <c r="C110" s="3">
        <f t="shared" si="3"/>
        <v>1</v>
      </c>
      <c r="D110" s="3" t="str">
        <f>VLOOKUP(A110,'[1]Data line list'!$A$2:$C$253,3,0)</f>
        <v>Privately owned</v>
      </c>
      <c r="E110" s="3">
        <v>0</v>
      </c>
      <c r="F110" s="3"/>
      <c r="G110" s="3">
        <v>0</v>
      </c>
      <c r="H110" s="3">
        <f t="shared" ref="H110:H118" si="8">IF(AND(F110="",G110=""),"",IF(OR(F110=1,G110=1),1,0))</f>
        <v>0</v>
      </c>
      <c r="I110" s="3">
        <f t="shared" ref="I110:I118" si="9">IF(OR(E110=1,F110=1,G110=1),1,0)</f>
        <v>0</v>
      </c>
    </row>
    <row r="111" spans="1:13" x14ac:dyDescent="0.45">
      <c r="A111" s="3">
        <v>110</v>
      </c>
      <c r="B111" s="3" t="str">
        <f>VLOOKUP(A111,'[1]Data line list'!$A$2:$B$253,2,0)</f>
        <v>Sheep</v>
      </c>
      <c r="C111" s="3">
        <f t="shared" si="3"/>
        <v>0</v>
      </c>
      <c r="D111" s="3" t="str">
        <f>VLOOKUP(A111,'[1]Data line list'!$A$2:$C$253,3,0)</f>
        <v>Privately owned</v>
      </c>
      <c r="E111" s="3">
        <v>0</v>
      </c>
      <c r="F111" s="3"/>
      <c r="G111" s="3">
        <v>0</v>
      </c>
      <c r="H111" s="3">
        <f t="shared" si="8"/>
        <v>0</v>
      </c>
      <c r="I111" s="3">
        <f t="shared" si="9"/>
        <v>0</v>
      </c>
    </row>
    <row r="112" spans="1:13" x14ac:dyDescent="0.45">
      <c r="A112" s="3">
        <v>111</v>
      </c>
      <c r="B112" s="3" t="str">
        <f>VLOOKUP(A112,'[1]Data line list'!$A$2:$B$253,2,0)</f>
        <v>Dog</v>
      </c>
      <c r="C112" s="3">
        <f t="shared" si="3"/>
        <v>1</v>
      </c>
      <c r="D112" s="3" t="str">
        <f>VLOOKUP(A112,'[1]Data line list'!$A$2:$C$253,3,0)</f>
        <v>Privately owned</v>
      </c>
      <c r="E112" s="3">
        <v>0</v>
      </c>
      <c r="F112" s="3">
        <v>0</v>
      </c>
      <c r="G112" s="3">
        <v>0</v>
      </c>
      <c r="H112" s="3">
        <f t="shared" si="8"/>
        <v>0</v>
      </c>
      <c r="I112" s="3">
        <f t="shared" si="9"/>
        <v>0</v>
      </c>
    </row>
    <row r="113" spans="1:9" x14ac:dyDescent="0.45">
      <c r="A113" s="3">
        <v>112</v>
      </c>
      <c r="B113" s="3" t="str">
        <f>VLOOKUP(A113,'[1]Data line list'!$A$2:$B$253,2,0)</f>
        <v>Camel</v>
      </c>
      <c r="C113" s="3">
        <f t="shared" si="3"/>
        <v>0</v>
      </c>
      <c r="D113" s="3" t="str">
        <f>VLOOKUP(A113,'[1]Data line list'!$A$2:$C$253,3,0)</f>
        <v>Privately owned</v>
      </c>
      <c r="E113" s="3">
        <v>0</v>
      </c>
      <c r="F113" s="3"/>
      <c r="G113" s="3">
        <v>0</v>
      </c>
      <c r="H113" s="3">
        <f t="shared" si="8"/>
        <v>0</v>
      </c>
      <c r="I113" s="3">
        <f t="shared" si="9"/>
        <v>0</v>
      </c>
    </row>
    <row r="114" spans="1:9" x14ac:dyDescent="0.45">
      <c r="A114" s="3">
        <v>113</v>
      </c>
      <c r="B114" s="3" t="str">
        <f>VLOOKUP(A114,'[1]Data line list'!$A$2:$B$253,2,0)</f>
        <v>Cow</v>
      </c>
      <c r="C114" s="3">
        <f t="shared" si="3"/>
        <v>0</v>
      </c>
      <c r="D114" s="3" t="str">
        <f>VLOOKUP(A114,'[1]Data line list'!$A$2:$C$253,3,0)</f>
        <v>Privately owned</v>
      </c>
      <c r="E114" s="3">
        <v>0</v>
      </c>
      <c r="F114" s="3"/>
      <c r="G114" s="3">
        <v>0</v>
      </c>
      <c r="H114" s="3">
        <f t="shared" si="8"/>
        <v>0</v>
      </c>
      <c r="I114" s="3">
        <f t="shared" si="9"/>
        <v>0</v>
      </c>
    </row>
    <row r="115" spans="1:9" x14ac:dyDescent="0.45">
      <c r="A115" s="3">
        <v>114</v>
      </c>
      <c r="B115" s="3" t="str">
        <f>VLOOKUP(A115,'[1]Data line list'!$A$2:$B$253,2,0)</f>
        <v>Dog</v>
      </c>
      <c r="C115" s="3">
        <f t="shared" si="3"/>
        <v>1</v>
      </c>
      <c r="D115" s="3" t="str">
        <f>VLOOKUP(A115,'[1]Data line list'!$A$2:$C$253,3,0)</f>
        <v>Privately owned</v>
      </c>
      <c r="E115" s="3">
        <v>0</v>
      </c>
      <c r="F115" s="3">
        <v>0</v>
      </c>
      <c r="G115" s="3">
        <v>0</v>
      </c>
      <c r="H115" s="3">
        <f t="shared" si="8"/>
        <v>0</v>
      </c>
      <c r="I115" s="3">
        <f t="shared" si="9"/>
        <v>0</v>
      </c>
    </row>
    <row r="116" spans="1:9" x14ac:dyDescent="0.45">
      <c r="A116" s="3">
        <v>115</v>
      </c>
      <c r="B116" s="3" t="str">
        <f>VLOOKUP(A116,'[1]Data line list'!$A$2:$B$253,2,0)</f>
        <v>Camel</v>
      </c>
      <c r="C116" s="3">
        <f t="shared" si="3"/>
        <v>0</v>
      </c>
      <c r="D116" s="3" t="str">
        <f>VLOOKUP(A116,'[1]Data line list'!$A$2:$C$253,3,0)</f>
        <v>Privately owned</v>
      </c>
      <c r="E116" s="3">
        <v>1</v>
      </c>
      <c r="F116" s="3"/>
      <c r="G116" s="3">
        <v>0</v>
      </c>
      <c r="H116" s="3">
        <f t="shared" si="8"/>
        <v>0</v>
      </c>
      <c r="I116" s="3">
        <f t="shared" si="9"/>
        <v>1</v>
      </c>
    </row>
    <row r="117" spans="1:9" x14ac:dyDescent="0.45">
      <c r="A117" s="3">
        <v>116</v>
      </c>
      <c r="B117" s="3" t="str">
        <f>VLOOKUP(A117,'[1]Data line list'!$A$2:$B$253,2,0)</f>
        <v>Dog</v>
      </c>
      <c r="C117" s="3">
        <f t="shared" si="3"/>
        <v>1</v>
      </c>
      <c r="D117" s="3" t="str">
        <f>VLOOKUP(A117,'[1]Data line list'!$A$2:$C$253,3,0)</f>
        <v>University Research Animal</v>
      </c>
      <c r="E117" s="3">
        <v>1</v>
      </c>
      <c r="F117" s="3">
        <v>0</v>
      </c>
      <c r="G117" s="3">
        <v>0</v>
      </c>
      <c r="H117" s="3">
        <f t="shared" si="8"/>
        <v>0</v>
      </c>
      <c r="I117" s="3">
        <f t="shared" si="9"/>
        <v>1</v>
      </c>
    </row>
    <row r="118" spans="1:9" x14ac:dyDescent="0.45">
      <c r="A118" s="3">
        <v>117</v>
      </c>
      <c r="B118" s="3" t="str">
        <f>VLOOKUP(A118,'[1]Data line list'!$A$2:$B$253,2,0)</f>
        <v>Dog</v>
      </c>
      <c r="C118" s="3">
        <f t="shared" si="3"/>
        <v>1</v>
      </c>
      <c r="D118" s="3" t="str">
        <f>VLOOKUP(A118,'[1]Data line list'!$A$2:$C$253,3,0)</f>
        <v>University Research Animal</v>
      </c>
      <c r="E118" s="3">
        <v>1</v>
      </c>
      <c r="F118" s="3">
        <v>0</v>
      </c>
      <c r="G118" s="3">
        <v>0</v>
      </c>
      <c r="H118" s="3">
        <f t="shared" si="8"/>
        <v>0</v>
      </c>
      <c r="I118" s="3">
        <f t="shared" si="9"/>
        <v>1</v>
      </c>
    </row>
    <row r="119" spans="1:9" x14ac:dyDescent="0.45">
      <c r="A119" s="3">
        <v>118</v>
      </c>
      <c r="B119" s="3" t="str">
        <f>VLOOKUP(A119,'[1]Data line list'!$A$2:$B$253,2,0)</f>
        <v>Dog</v>
      </c>
      <c r="C119" s="3">
        <f t="shared" si="3"/>
        <v>1</v>
      </c>
      <c r="D119" s="3" t="str">
        <f>VLOOKUP(A119,'[1]Data line list'!$A$2:$C$253,3,0)</f>
        <v>University Research Animal</v>
      </c>
      <c r="E119" s="3">
        <v>1</v>
      </c>
      <c r="F119" s="3">
        <v>0</v>
      </c>
      <c r="G119" s="3">
        <v>1</v>
      </c>
      <c r="H119" s="3">
        <f>IF(OR(F119=1,G119=1),1,0)</f>
        <v>1</v>
      </c>
      <c r="I119" s="3"/>
    </row>
    <row r="120" spans="1:9" x14ac:dyDescent="0.45">
      <c r="A120" s="3">
        <v>119</v>
      </c>
      <c r="B120" s="3" t="str">
        <f>VLOOKUP(A120,'[1]Data line list'!$A$2:$B$253,2,0)</f>
        <v>Dog</v>
      </c>
      <c r="C120" s="3">
        <f t="shared" si="3"/>
        <v>1</v>
      </c>
      <c r="D120" s="3" t="str">
        <f>VLOOKUP(A120,'[1]Data line list'!$A$2:$C$253,3,0)</f>
        <v>University Research Animal</v>
      </c>
      <c r="E120" s="3">
        <v>1</v>
      </c>
      <c r="F120" s="3">
        <v>0</v>
      </c>
      <c r="G120" s="3">
        <v>0</v>
      </c>
      <c r="H120" s="3">
        <f t="shared" ref="H120:H125" si="10">IF(AND(F120="",G120=""),"",IF(OR(F120=1,G120=1),1,0))</f>
        <v>0</v>
      </c>
      <c r="I120" s="3">
        <f t="shared" ref="I120:I125" si="11">IF(OR(E120=1,F120=1,G120=1),1,0)</f>
        <v>1</v>
      </c>
    </row>
    <row r="121" spans="1:9" x14ac:dyDescent="0.45">
      <c r="A121" s="3">
        <v>120</v>
      </c>
      <c r="B121" s="3" t="str">
        <f>VLOOKUP(A121,'[1]Data line list'!$A$2:$B$253,2,0)</f>
        <v>Dog</v>
      </c>
      <c r="C121" s="3">
        <f t="shared" si="3"/>
        <v>1</v>
      </c>
      <c r="D121" s="3" t="str">
        <f>VLOOKUP(A121,'[1]Data line list'!$A$2:$C$253,3,0)</f>
        <v>University Research Animal</v>
      </c>
      <c r="E121" s="3">
        <v>1</v>
      </c>
      <c r="F121" s="3">
        <v>0</v>
      </c>
      <c r="G121" s="3">
        <v>0</v>
      </c>
      <c r="H121" s="3">
        <f t="shared" si="10"/>
        <v>0</v>
      </c>
      <c r="I121" s="3">
        <f t="shared" si="11"/>
        <v>1</v>
      </c>
    </row>
    <row r="122" spans="1:9" x14ac:dyDescent="0.45">
      <c r="A122" s="3">
        <v>121</v>
      </c>
      <c r="B122" s="3" t="str">
        <f>VLOOKUP(A122,'[1]Data line list'!$A$2:$B$253,2,0)</f>
        <v>Dog</v>
      </c>
      <c r="C122" s="3">
        <f t="shared" si="3"/>
        <v>1</v>
      </c>
      <c r="D122" s="3" t="str">
        <f>VLOOKUP(A122,'[1]Data line list'!$A$2:$C$253,3,0)</f>
        <v>University Research Animal</v>
      </c>
      <c r="E122" s="3">
        <v>1</v>
      </c>
      <c r="F122" s="3">
        <v>0</v>
      </c>
      <c r="G122" s="3">
        <v>0</v>
      </c>
      <c r="H122" s="3">
        <f t="shared" si="10"/>
        <v>0</v>
      </c>
      <c r="I122" s="3">
        <f t="shared" si="11"/>
        <v>1</v>
      </c>
    </row>
    <row r="123" spans="1:9" x14ac:dyDescent="0.45">
      <c r="A123" s="3">
        <v>122</v>
      </c>
      <c r="B123" s="3" t="str">
        <f>VLOOKUP(A123,'[1]Data line list'!$A$2:$B$253,2,0)</f>
        <v>Dog</v>
      </c>
      <c r="C123" s="3">
        <f t="shared" si="3"/>
        <v>1</v>
      </c>
      <c r="D123" s="3" t="str">
        <f>VLOOKUP(A123,'[1]Data line list'!$A$2:$C$253,3,0)</f>
        <v>University Research Animal</v>
      </c>
      <c r="E123" s="3">
        <v>1</v>
      </c>
      <c r="F123" s="3">
        <v>0</v>
      </c>
      <c r="G123" s="3">
        <v>0</v>
      </c>
      <c r="H123" s="3">
        <f t="shared" si="10"/>
        <v>0</v>
      </c>
      <c r="I123" s="3">
        <f t="shared" si="11"/>
        <v>1</v>
      </c>
    </row>
    <row r="124" spans="1:9" x14ac:dyDescent="0.45">
      <c r="A124" s="3">
        <v>123</v>
      </c>
      <c r="B124" s="3" t="str">
        <f>VLOOKUP(A124,'[1]Data line list'!$A$2:$B$253,2,0)</f>
        <v>Dog</v>
      </c>
      <c r="C124" s="3">
        <f t="shared" si="3"/>
        <v>1</v>
      </c>
      <c r="D124" s="3" t="str">
        <f>VLOOKUP(A124,'[1]Data line list'!$A$2:$C$253,3,0)</f>
        <v>University Research Animal</v>
      </c>
      <c r="E124" s="3">
        <v>0</v>
      </c>
      <c r="F124" s="3">
        <v>0</v>
      </c>
      <c r="G124" s="3">
        <v>0</v>
      </c>
      <c r="H124" s="3">
        <f t="shared" si="10"/>
        <v>0</v>
      </c>
      <c r="I124" s="3">
        <f t="shared" si="11"/>
        <v>0</v>
      </c>
    </row>
    <row r="125" spans="1:9" x14ac:dyDescent="0.45">
      <c r="A125" s="3">
        <v>124</v>
      </c>
      <c r="B125" s="3" t="str">
        <f>VLOOKUP(A125,'[1]Data line list'!$A$2:$B$253,2,0)</f>
        <v>Dog</v>
      </c>
      <c r="C125" s="3">
        <f t="shared" si="3"/>
        <v>1</v>
      </c>
      <c r="D125" s="3" t="str">
        <f>VLOOKUP(A125,'[1]Data line list'!$A$2:$C$253,3,0)</f>
        <v>University Research Animal</v>
      </c>
      <c r="E125" s="3">
        <v>0</v>
      </c>
      <c r="F125" s="3">
        <v>0</v>
      </c>
      <c r="G125" s="3">
        <v>0</v>
      </c>
      <c r="H125" s="3">
        <f t="shared" si="10"/>
        <v>0</v>
      </c>
      <c r="I125" s="3">
        <f t="shared" si="11"/>
        <v>0</v>
      </c>
    </row>
    <row r="126" spans="1:9" x14ac:dyDescent="0.45">
      <c r="A126" s="3">
        <v>125</v>
      </c>
      <c r="B126" s="3" t="str">
        <f>VLOOKUP(A126,'[1]Data line list'!$A$2:$B$253,2,0)</f>
        <v>Dog</v>
      </c>
      <c r="C126" s="3">
        <f t="shared" si="3"/>
        <v>1</v>
      </c>
      <c r="D126" s="3" t="str">
        <f>VLOOKUP(A126,'[1]Data line list'!$A$2:$C$253,3,0)</f>
        <v>University Research Animal</v>
      </c>
      <c r="E126" s="3">
        <v>0</v>
      </c>
      <c r="F126" s="3">
        <v>0</v>
      </c>
      <c r="G126" s="3">
        <v>1</v>
      </c>
      <c r="H126" s="3">
        <f>IF(OR(F126=1,G126=1),1,0)</f>
        <v>1</v>
      </c>
      <c r="I126" s="3"/>
    </row>
    <row r="127" spans="1:9" x14ac:dyDescent="0.45">
      <c r="A127" s="3">
        <v>126</v>
      </c>
      <c r="B127" s="3" t="str">
        <f>VLOOKUP(A127,'[1]Data line list'!$A$2:$B$253,2,0)</f>
        <v>Dog</v>
      </c>
      <c r="C127" s="3">
        <f t="shared" si="3"/>
        <v>1</v>
      </c>
      <c r="D127" s="3" t="str">
        <f>VLOOKUP(A127,'[1]Data line list'!$A$2:$C$253,3,0)</f>
        <v>University Research Animal</v>
      </c>
      <c r="E127" s="3">
        <v>0</v>
      </c>
      <c r="F127" s="3">
        <v>0</v>
      </c>
      <c r="G127" s="3">
        <v>0</v>
      </c>
      <c r="H127" s="3">
        <f t="shared" ref="H127:H190" si="12">IF(AND(F127="",G127=""),"",IF(OR(F127=1,G127=1),1,0))</f>
        <v>0</v>
      </c>
      <c r="I127" s="3">
        <f t="shared" ref="I127:I190" si="13">IF(OR(E127=1,F127=1,G127=1),1,0)</f>
        <v>0</v>
      </c>
    </row>
    <row r="128" spans="1:9" x14ac:dyDescent="0.45">
      <c r="A128" s="3">
        <v>127</v>
      </c>
      <c r="B128" s="3" t="str">
        <f>VLOOKUP(A128,'[1]Data line list'!$A$2:$B$253,2,0)</f>
        <v>Dog</v>
      </c>
      <c r="C128" s="3">
        <f t="shared" si="3"/>
        <v>1</v>
      </c>
      <c r="D128" s="3" t="str">
        <f>VLOOKUP(A128,'[1]Data line list'!$A$2:$C$253,3,0)</f>
        <v>Privately owned</v>
      </c>
      <c r="E128" s="3">
        <v>1</v>
      </c>
      <c r="F128" s="3">
        <v>0</v>
      </c>
      <c r="G128" s="3">
        <v>0</v>
      </c>
      <c r="H128" s="3">
        <f t="shared" si="12"/>
        <v>0</v>
      </c>
      <c r="I128" s="3">
        <f t="shared" si="13"/>
        <v>1</v>
      </c>
    </row>
    <row r="129" spans="1:15" x14ac:dyDescent="0.45">
      <c r="A129" s="3">
        <v>128</v>
      </c>
      <c r="B129" s="3" t="str">
        <f>VLOOKUP(A129,'[1]Data line list'!$A$2:$B$253,2,0)</f>
        <v>Dog</v>
      </c>
      <c r="C129" s="3">
        <f t="shared" si="3"/>
        <v>1</v>
      </c>
      <c r="D129" s="3" t="str">
        <f>VLOOKUP(A129,'[1]Data line list'!$A$2:$C$253,3,0)</f>
        <v>Privately owned</v>
      </c>
      <c r="E129" s="3">
        <v>0</v>
      </c>
      <c r="F129" s="4">
        <v>1</v>
      </c>
      <c r="G129" s="3">
        <v>0</v>
      </c>
      <c r="H129" s="3">
        <f t="shared" si="12"/>
        <v>1</v>
      </c>
      <c r="I129" s="3">
        <f t="shared" si="13"/>
        <v>1</v>
      </c>
    </row>
    <row r="130" spans="1:15" x14ac:dyDescent="0.45">
      <c r="A130" s="3">
        <v>129</v>
      </c>
      <c r="B130" s="3" t="str">
        <f>VLOOKUP(A130,'[1]Data line list'!$A$2:$B$253,2,0)</f>
        <v>Dog</v>
      </c>
      <c r="C130" s="3">
        <f t="shared" ref="C130:C193" si="14">IF(OR(B130="Dog",B130="Cat"), 1,0)</f>
        <v>1</v>
      </c>
      <c r="D130" s="3" t="str">
        <f>VLOOKUP(A130,'[1]Data line list'!$A$2:$C$253,3,0)</f>
        <v>Privately owned</v>
      </c>
      <c r="E130" s="3">
        <v>1</v>
      </c>
      <c r="F130" s="3">
        <v>0</v>
      </c>
      <c r="G130" s="3">
        <v>0</v>
      </c>
      <c r="H130" s="3">
        <f t="shared" si="12"/>
        <v>0</v>
      </c>
      <c r="I130" s="3">
        <f t="shared" si="13"/>
        <v>1</v>
      </c>
    </row>
    <row r="131" spans="1:15" x14ac:dyDescent="0.45">
      <c r="A131" s="3">
        <v>130</v>
      </c>
      <c r="B131" s="3" t="str">
        <f>VLOOKUP(A131,'[1]Data line list'!$A$2:$B$253,2,0)</f>
        <v>Dog</v>
      </c>
      <c r="C131" s="3">
        <f t="shared" si="14"/>
        <v>1</v>
      </c>
      <c r="D131" s="3" t="str">
        <f>VLOOKUP(A131,'[1]Data line list'!$A$2:$C$253,3,0)</f>
        <v>Animal Rescue</v>
      </c>
      <c r="E131" s="3">
        <v>1</v>
      </c>
      <c r="F131" s="3">
        <v>1</v>
      </c>
      <c r="G131" s="3">
        <v>0</v>
      </c>
      <c r="H131" s="3">
        <f t="shared" si="12"/>
        <v>1</v>
      </c>
      <c r="I131" s="3">
        <f t="shared" si="13"/>
        <v>1</v>
      </c>
    </row>
    <row r="132" spans="1:15" x14ac:dyDescent="0.45">
      <c r="A132" s="3">
        <v>131</v>
      </c>
      <c r="B132" s="3" t="str">
        <f>VLOOKUP(A132,'[1]Data line list'!$A$2:$B$253,2,0)</f>
        <v>Dog</v>
      </c>
      <c r="C132" s="3">
        <f t="shared" si="14"/>
        <v>1</v>
      </c>
      <c r="D132" s="3" t="str">
        <f>VLOOKUP(A132,'[1]Data line list'!$A$2:$C$253,3,0)</f>
        <v>Animal Rescue</v>
      </c>
      <c r="E132" s="3">
        <v>0</v>
      </c>
      <c r="F132" s="3">
        <v>0</v>
      </c>
      <c r="G132" s="3">
        <v>0</v>
      </c>
      <c r="H132" s="3">
        <f t="shared" si="12"/>
        <v>0</v>
      </c>
      <c r="I132" s="3">
        <f t="shared" si="13"/>
        <v>0</v>
      </c>
    </row>
    <row r="133" spans="1:15" x14ac:dyDescent="0.45">
      <c r="A133" s="3">
        <v>132</v>
      </c>
      <c r="B133" s="3" t="str">
        <f>VLOOKUP(A133,'[1]Data line list'!$A$2:$B$253,2,0)</f>
        <v>Dog</v>
      </c>
      <c r="C133" s="3">
        <f t="shared" si="14"/>
        <v>1</v>
      </c>
      <c r="D133" s="3" t="str">
        <f>VLOOKUP(A133,'[1]Data line list'!$A$2:$C$253,3,0)</f>
        <v>Animal Rescue</v>
      </c>
      <c r="E133" s="3">
        <v>1</v>
      </c>
      <c r="F133" s="3">
        <v>0</v>
      </c>
      <c r="G133" s="3">
        <v>0</v>
      </c>
      <c r="H133" s="3">
        <f t="shared" si="12"/>
        <v>0</v>
      </c>
      <c r="I133" s="3">
        <f t="shared" si="13"/>
        <v>1</v>
      </c>
    </row>
    <row r="134" spans="1:15" x14ac:dyDescent="0.45">
      <c r="A134" s="3">
        <v>133</v>
      </c>
      <c r="B134" s="3" t="str">
        <f>VLOOKUP(A134,'[1]Data line list'!$A$2:$B$253,2,0)</f>
        <v>Dog</v>
      </c>
      <c r="C134" s="3">
        <f t="shared" si="14"/>
        <v>1</v>
      </c>
      <c r="D134" s="3" t="str">
        <f>VLOOKUP(A134,'[1]Data line list'!$A$2:$C$253,3,0)</f>
        <v>Animal Rescue</v>
      </c>
      <c r="E134" s="3">
        <v>1</v>
      </c>
      <c r="F134" s="3">
        <v>1</v>
      </c>
      <c r="G134" s="3">
        <v>0</v>
      </c>
      <c r="H134" s="3">
        <f t="shared" si="12"/>
        <v>1</v>
      </c>
      <c r="I134" s="3">
        <f t="shared" si="13"/>
        <v>1</v>
      </c>
    </row>
    <row r="135" spans="1:15" x14ac:dyDescent="0.45">
      <c r="A135" s="3">
        <v>134</v>
      </c>
      <c r="B135" s="3" t="str">
        <f>VLOOKUP(A135,'[1]Data line list'!$A$2:$B$253,2,0)</f>
        <v>Dog</v>
      </c>
      <c r="C135" s="3">
        <f t="shared" si="14"/>
        <v>1</v>
      </c>
      <c r="D135" s="3" t="str">
        <f>VLOOKUP(A135,'[1]Data line list'!$A$2:$C$253,3,0)</f>
        <v>Animal Rescue</v>
      </c>
      <c r="E135" s="3">
        <v>1</v>
      </c>
      <c r="F135" s="3">
        <v>1</v>
      </c>
      <c r="G135" s="3">
        <v>0</v>
      </c>
      <c r="H135" s="3">
        <f t="shared" si="12"/>
        <v>1</v>
      </c>
      <c r="I135" s="3">
        <f t="shared" si="13"/>
        <v>1</v>
      </c>
    </row>
    <row r="136" spans="1:15" x14ac:dyDescent="0.45">
      <c r="A136" s="3">
        <v>135</v>
      </c>
      <c r="B136" s="3" t="str">
        <f>VLOOKUP(A136,'[1]Data line list'!$A$2:$B$253,2,0)</f>
        <v>Dog</v>
      </c>
      <c r="C136" s="3">
        <f t="shared" si="14"/>
        <v>1</v>
      </c>
      <c r="D136" s="3" t="str">
        <f>VLOOKUP(A136,'[1]Data line list'!$A$2:$C$253,3,0)</f>
        <v>Animal Rescue</v>
      </c>
      <c r="E136" s="3">
        <v>0</v>
      </c>
      <c r="F136" s="3">
        <v>0</v>
      </c>
      <c r="G136" s="3">
        <v>0</v>
      </c>
      <c r="H136" s="3">
        <f t="shared" si="12"/>
        <v>0</v>
      </c>
      <c r="I136" s="3">
        <f t="shared" si="13"/>
        <v>0</v>
      </c>
    </row>
    <row r="137" spans="1:15" x14ac:dyDescent="0.45">
      <c r="A137" s="3">
        <v>136</v>
      </c>
      <c r="B137" s="3" t="str">
        <f>VLOOKUP(A137,'[1]Data line list'!$A$2:$B$253,2,0)</f>
        <v>Dog</v>
      </c>
      <c r="C137" s="3">
        <f t="shared" si="14"/>
        <v>1</v>
      </c>
      <c r="D137" s="3" t="str">
        <f>VLOOKUP(A137,'[1]Data line list'!$A$2:$C$253,3,0)</f>
        <v>Animal Rescue</v>
      </c>
      <c r="E137" s="3">
        <v>1</v>
      </c>
      <c r="F137" s="3">
        <v>0</v>
      </c>
      <c r="G137" s="3">
        <v>0</v>
      </c>
      <c r="H137" s="3">
        <f t="shared" si="12"/>
        <v>0</v>
      </c>
      <c r="I137" s="3">
        <f t="shared" si="13"/>
        <v>1</v>
      </c>
      <c r="O137" s="5"/>
    </row>
    <row r="138" spans="1:15" x14ac:dyDescent="0.45">
      <c r="A138" s="3">
        <v>137</v>
      </c>
      <c r="B138" s="3" t="str">
        <f>VLOOKUP(A138,'[1]Data line list'!$A$2:$B$253,2,0)</f>
        <v>Dog</v>
      </c>
      <c r="C138" s="3">
        <f t="shared" si="14"/>
        <v>1</v>
      </c>
      <c r="D138" s="3" t="str">
        <f>VLOOKUP(A138,'[1]Data line list'!$A$2:$C$253,3,0)</f>
        <v>Animal Rescue</v>
      </c>
      <c r="E138" s="3">
        <v>1</v>
      </c>
      <c r="F138" s="3">
        <v>1</v>
      </c>
      <c r="G138" s="3">
        <v>0</v>
      </c>
      <c r="H138" s="3">
        <f t="shared" si="12"/>
        <v>1</v>
      </c>
      <c r="I138" s="3">
        <f t="shared" si="13"/>
        <v>1</v>
      </c>
      <c r="O138" s="5"/>
    </row>
    <row r="139" spans="1:15" x14ac:dyDescent="0.45">
      <c r="A139" s="3">
        <v>138</v>
      </c>
      <c r="B139" s="3" t="str">
        <f>VLOOKUP(A139,'[1]Data line list'!$A$2:$B$253,2,0)</f>
        <v>Dog</v>
      </c>
      <c r="C139" s="3">
        <f t="shared" si="14"/>
        <v>1</v>
      </c>
      <c r="D139" s="3" t="str">
        <f>VLOOKUP(A139,'[1]Data line list'!$A$2:$C$253,3,0)</f>
        <v>Animal Rescue</v>
      </c>
      <c r="E139" s="3">
        <v>1</v>
      </c>
      <c r="F139" s="3">
        <v>1</v>
      </c>
      <c r="G139" s="3">
        <v>0</v>
      </c>
      <c r="H139" s="3">
        <f t="shared" si="12"/>
        <v>1</v>
      </c>
      <c r="I139" s="3">
        <f t="shared" si="13"/>
        <v>1</v>
      </c>
      <c r="O139" s="5"/>
    </row>
    <row r="140" spans="1:15" x14ac:dyDescent="0.45">
      <c r="A140" s="3">
        <v>139</v>
      </c>
      <c r="B140" s="3" t="str">
        <f>VLOOKUP(A140,'[1]Data line list'!$A$2:$B$253,2,0)</f>
        <v>Dog</v>
      </c>
      <c r="C140" s="3">
        <f t="shared" si="14"/>
        <v>1</v>
      </c>
      <c r="D140" s="3" t="str">
        <f>VLOOKUP(A140,'[1]Data line list'!$A$2:$C$253,3,0)</f>
        <v>Animal Rescue</v>
      </c>
      <c r="E140" s="3">
        <v>1</v>
      </c>
      <c r="F140" s="3">
        <v>0</v>
      </c>
      <c r="G140" s="3">
        <v>0</v>
      </c>
      <c r="H140" s="3">
        <f t="shared" si="12"/>
        <v>0</v>
      </c>
      <c r="I140" s="3">
        <f t="shared" si="13"/>
        <v>1</v>
      </c>
      <c r="O140" s="5"/>
    </row>
    <row r="141" spans="1:15" x14ac:dyDescent="0.45">
      <c r="A141" s="3">
        <v>140</v>
      </c>
      <c r="B141" s="3" t="str">
        <f>VLOOKUP(A141,'[1]Data line list'!$A$2:$B$253,2,0)</f>
        <v>Dog</v>
      </c>
      <c r="C141" s="3">
        <f t="shared" si="14"/>
        <v>1</v>
      </c>
      <c r="D141" s="3" t="str">
        <f>VLOOKUP(A141,'[1]Data line list'!$A$2:$C$253,3,0)</f>
        <v>Animal Rescue</v>
      </c>
      <c r="E141" s="3">
        <v>1</v>
      </c>
      <c r="F141" s="3">
        <v>1</v>
      </c>
      <c r="G141" s="3">
        <v>0</v>
      </c>
      <c r="H141" s="3">
        <f t="shared" si="12"/>
        <v>1</v>
      </c>
      <c r="I141" s="3">
        <f t="shared" si="13"/>
        <v>1</v>
      </c>
      <c r="O141" s="5"/>
    </row>
    <row r="142" spans="1:15" x14ac:dyDescent="0.45">
      <c r="A142" s="3">
        <v>141</v>
      </c>
      <c r="B142" s="3" t="str">
        <f>VLOOKUP(A142,'[1]Data line list'!$A$2:$B$253,2,0)</f>
        <v>Dog</v>
      </c>
      <c r="C142" s="3">
        <f t="shared" si="14"/>
        <v>1</v>
      </c>
      <c r="D142" s="3" t="str">
        <f>VLOOKUP(A142,'[1]Data line list'!$A$2:$C$253,3,0)</f>
        <v>Animal Rescue</v>
      </c>
      <c r="E142" s="3">
        <v>1</v>
      </c>
      <c r="F142" s="3">
        <v>0</v>
      </c>
      <c r="G142" s="3">
        <v>0</v>
      </c>
      <c r="H142" s="3">
        <f t="shared" si="12"/>
        <v>0</v>
      </c>
      <c r="I142" s="3">
        <f t="shared" si="13"/>
        <v>1</v>
      </c>
      <c r="O142" s="5"/>
    </row>
    <row r="143" spans="1:15" x14ac:dyDescent="0.45">
      <c r="A143" s="3">
        <v>142</v>
      </c>
      <c r="B143" s="3" t="str">
        <f>VLOOKUP(A143,'[1]Data line list'!$A$2:$B$253,2,0)</f>
        <v>Dog</v>
      </c>
      <c r="C143" s="3">
        <f t="shared" si="14"/>
        <v>1</v>
      </c>
      <c r="D143" s="3" t="str">
        <f>VLOOKUP(A143,'[1]Data line list'!$A$2:$C$253,3,0)</f>
        <v>Animal Rescue</v>
      </c>
      <c r="E143" s="3">
        <v>1</v>
      </c>
      <c r="F143" s="3">
        <v>0</v>
      </c>
      <c r="G143" s="3">
        <v>0</v>
      </c>
      <c r="H143" s="3">
        <f t="shared" si="12"/>
        <v>0</v>
      </c>
      <c r="I143" s="3">
        <f t="shared" si="13"/>
        <v>1</v>
      </c>
      <c r="O143" s="5"/>
    </row>
    <row r="144" spans="1:15" x14ac:dyDescent="0.45">
      <c r="A144" s="3">
        <v>143</v>
      </c>
      <c r="B144" s="3" t="str">
        <f>VLOOKUP(A144,'[1]Data line list'!$A$2:$B$253,2,0)</f>
        <v>Dog</v>
      </c>
      <c r="C144" s="3">
        <f t="shared" si="14"/>
        <v>1</v>
      </c>
      <c r="D144" s="3" t="str">
        <f>VLOOKUP(A144,'[1]Data line list'!$A$2:$C$253,3,0)</f>
        <v>Animal Rescue</v>
      </c>
      <c r="E144" s="3">
        <v>1</v>
      </c>
      <c r="F144" s="3">
        <v>1</v>
      </c>
      <c r="G144" s="3">
        <v>0</v>
      </c>
      <c r="H144" s="3">
        <f t="shared" si="12"/>
        <v>1</v>
      </c>
      <c r="I144" s="3">
        <f t="shared" si="13"/>
        <v>1</v>
      </c>
      <c r="O144" s="5"/>
    </row>
    <row r="145" spans="1:15" x14ac:dyDescent="0.45">
      <c r="A145" s="3">
        <v>144</v>
      </c>
      <c r="B145" s="3" t="str">
        <f>VLOOKUP(A145,'[1]Data line list'!$A$2:$B$253,2,0)</f>
        <v>Dog</v>
      </c>
      <c r="C145" s="3">
        <f t="shared" si="14"/>
        <v>1</v>
      </c>
      <c r="D145" s="3" t="str">
        <f>VLOOKUP(A145,'[1]Data line list'!$A$2:$C$253,3,0)</f>
        <v>Animal Rescue</v>
      </c>
      <c r="E145" s="3">
        <v>1</v>
      </c>
      <c r="F145" s="3">
        <v>0</v>
      </c>
      <c r="G145" s="3">
        <v>0</v>
      </c>
      <c r="H145" s="3">
        <f t="shared" si="12"/>
        <v>0</v>
      </c>
      <c r="I145" s="3">
        <f t="shared" si="13"/>
        <v>1</v>
      </c>
      <c r="O145" s="5"/>
    </row>
    <row r="146" spans="1:15" x14ac:dyDescent="0.45">
      <c r="A146" s="3">
        <v>145</v>
      </c>
      <c r="B146" s="3" t="str">
        <f>VLOOKUP(A146,'[1]Data line list'!$A$2:$B$253,2,0)</f>
        <v>Dog</v>
      </c>
      <c r="C146" s="3">
        <f t="shared" si="14"/>
        <v>1</v>
      </c>
      <c r="D146" s="3" t="str">
        <f>VLOOKUP(A146,'[1]Data line list'!$A$2:$C$253,3,0)</f>
        <v>Animal Rescue</v>
      </c>
      <c r="E146" s="3">
        <v>1</v>
      </c>
      <c r="F146" s="3">
        <v>0</v>
      </c>
      <c r="G146" s="3">
        <v>0</v>
      </c>
      <c r="H146" s="3">
        <f t="shared" si="12"/>
        <v>0</v>
      </c>
      <c r="I146" s="3">
        <f t="shared" si="13"/>
        <v>1</v>
      </c>
      <c r="O146" s="5"/>
    </row>
    <row r="147" spans="1:15" x14ac:dyDescent="0.45">
      <c r="A147" s="3">
        <v>146</v>
      </c>
      <c r="B147" s="3" t="str">
        <f>VLOOKUP(A147,'[1]Data line list'!$A$2:$B$253,2,0)</f>
        <v>Dog</v>
      </c>
      <c r="C147" s="3">
        <f t="shared" si="14"/>
        <v>1</v>
      </c>
      <c r="D147" s="3" t="str">
        <f>VLOOKUP(A147,'[1]Data line list'!$A$2:$C$253,3,0)</f>
        <v>Animal Rescue</v>
      </c>
      <c r="E147" s="3">
        <v>0</v>
      </c>
      <c r="F147" s="3">
        <v>1</v>
      </c>
      <c r="G147" s="3">
        <v>0</v>
      </c>
      <c r="H147" s="3">
        <f t="shared" si="12"/>
        <v>1</v>
      </c>
      <c r="I147" s="3">
        <f t="shared" si="13"/>
        <v>1</v>
      </c>
      <c r="O147" s="5"/>
    </row>
    <row r="148" spans="1:15" x14ac:dyDescent="0.45">
      <c r="A148" s="3">
        <v>147</v>
      </c>
      <c r="B148" s="3" t="str">
        <f>VLOOKUP(A148,'[1]Data line list'!$A$2:$B$253,2,0)</f>
        <v>Dog</v>
      </c>
      <c r="C148" s="3">
        <f t="shared" si="14"/>
        <v>1</v>
      </c>
      <c r="D148" s="3" t="str">
        <f>VLOOKUP(A148,'[1]Data line list'!$A$2:$C$253,3,0)</f>
        <v>Animal Rescue</v>
      </c>
      <c r="E148" s="3">
        <v>1</v>
      </c>
      <c r="F148" s="3"/>
      <c r="G148" s="3">
        <v>0</v>
      </c>
      <c r="H148" s="3">
        <f t="shared" si="12"/>
        <v>0</v>
      </c>
      <c r="I148" s="3">
        <f t="shared" si="13"/>
        <v>1</v>
      </c>
      <c r="K148" s="2" t="s">
        <v>9</v>
      </c>
      <c r="O148" s="5"/>
    </row>
    <row r="149" spans="1:15" x14ac:dyDescent="0.45">
      <c r="A149" s="3">
        <v>148</v>
      </c>
      <c r="B149" s="3" t="str">
        <f>VLOOKUP(A149,'[1]Data line list'!$A$2:$B$253,2,0)</f>
        <v>Dog</v>
      </c>
      <c r="C149" s="3">
        <f t="shared" si="14"/>
        <v>1</v>
      </c>
      <c r="D149" s="3" t="str">
        <f>VLOOKUP(A149,'[1]Data line list'!$A$2:$C$253,3,0)</f>
        <v>Animal Rescue</v>
      </c>
      <c r="E149" s="3">
        <v>1</v>
      </c>
      <c r="F149" s="3"/>
      <c r="G149" s="3">
        <v>0</v>
      </c>
      <c r="H149" s="3">
        <f t="shared" si="12"/>
        <v>0</v>
      </c>
      <c r="I149" s="3">
        <f t="shared" si="13"/>
        <v>1</v>
      </c>
      <c r="K149" s="2" t="s">
        <v>9</v>
      </c>
      <c r="O149" s="5"/>
    </row>
    <row r="150" spans="1:15" x14ac:dyDescent="0.45">
      <c r="A150" s="3">
        <v>149</v>
      </c>
      <c r="B150" s="3" t="str">
        <f>VLOOKUP(A150,'[1]Data line list'!$A$2:$B$253,2,0)</f>
        <v>Dog</v>
      </c>
      <c r="C150" s="3">
        <f t="shared" si="14"/>
        <v>1</v>
      </c>
      <c r="D150" s="3" t="str">
        <f>VLOOKUP(A150,'[1]Data line list'!$A$2:$C$253,3,0)</f>
        <v>Animal Rescue</v>
      </c>
      <c r="E150" s="3">
        <v>0</v>
      </c>
      <c r="F150" s="3">
        <v>1</v>
      </c>
      <c r="G150" s="3">
        <v>0</v>
      </c>
      <c r="H150" s="3">
        <f t="shared" si="12"/>
        <v>1</v>
      </c>
      <c r="I150" s="3">
        <f t="shared" si="13"/>
        <v>1</v>
      </c>
      <c r="O150" s="5"/>
    </row>
    <row r="151" spans="1:15" x14ac:dyDescent="0.45">
      <c r="A151" s="3">
        <v>150</v>
      </c>
      <c r="B151" s="3" t="str">
        <f>VLOOKUP(A151,'[1]Data line list'!$A$2:$B$253,2,0)</f>
        <v>Dog</v>
      </c>
      <c r="C151" s="3">
        <f t="shared" si="14"/>
        <v>1</v>
      </c>
      <c r="D151" s="3" t="str">
        <f>VLOOKUP(A151,'[1]Data line list'!$A$2:$C$253,3,0)</f>
        <v>Animal Rescue</v>
      </c>
      <c r="E151" s="3">
        <v>0</v>
      </c>
      <c r="F151" s="3">
        <v>0</v>
      </c>
      <c r="G151" s="3">
        <v>0</v>
      </c>
      <c r="H151" s="3">
        <f t="shared" si="12"/>
        <v>0</v>
      </c>
      <c r="I151" s="3">
        <f t="shared" si="13"/>
        <v>0</v>
      </c>
      <c r="O151" s="5"/>
    </row>
    <row r="152" spans="1:15" x14ac:dyDescent="0.45">
      <c r="A152" s="3">
        <v>151</v>
      </c>
      <c r="B152" s="3" t="str">
        <f>VLOOKUP(A152,'[1]Data line list'!$A$2:$B$253,2,0)</f>
        <v>Dog</v>
      </c>
      <c r="C152" s="3">
        <f t="shared" si="14"/>
        <v>1</v>
      </c>
      <c r="D152" s="3" t="str">
        <f>VLOOKUP(A152,'[1]Data line list'!$A$2:$C$253,3,0)</f>
        <v>Animal Rescue</v>
      </c>
      <c r="E152" s="3">
        <v>0</v>
      </c>
      <c r="F152" s="3">
        <v>1</v>
      </c>
      <c r="G152" s="3">
        <v>0</v>
      </c>
      <c r="H152" s="3">
        <f t="shared" si="12"/>
        <v>1</v>
      </c>
      <c r="I152" s="3">
        <f t="shared" si="13"/>
        <v>1</v>
      </c>
      <c r="O152" s="5"/>
    </row>
    <row r="153" spans="1:15" x14ac:dyDescent="0.45">
      <c r="A153" s="3">
        <v>152</v>
      </c>
      <c r="B153" s="3" t="str">
        <f>VLOOKUP(A153,'[1]Data line list'!$A$2:$B$253,2,0)</f>
        <v>Dog</v>
      </c>
      <c r="C153" s="3">
        <f t="shared" si="14"/>
        <v>1</v>
      </c>
      <c r="D153" s="3" t="str">
        <f>VLOOKUP(A153,'[1]Data line list'!$A$2:$C$253,3,0)</f>
        <v>Animal Rescue</v>
      </c>
      <c r="E153" s="3">
        <v>0</v>
      </c>
      <c r="F153" s="3">
        <v>0</v>
      </c>
      <c r="G153" s="3">
        <v>0</v>
      </c>
      <c r="H153" s="3">
        <f t="shared" si="12"/>
        <v>0</v>
      </c>
      <c r="I153" s="3">
        <f t="shared" si="13"/>
        <v>0</v>
      </c>
      <c r="O153" s="5"/>
    </row>
    <row r="154" spans="1:15" x14ac:dyDescent="0.45">
      <c r="A154" s="3">
        <v>153</v>
      </c>
      <c r="B154" s="3" t="str">
        <f>VLOOKUP(A154,'[1]Data line list'!$A$2:$B$253,2,0)</f>
        <v>Cat</v>
      </c>
      <c r="C154" s="3">
        <f t="shared" si="14"/>
        <v>1</v>
      </c>
      <c r="D154" s="3" t="str">
        <f>VLOOKUP(A154,'[1]Data line list'!$A$2:$C$253,3,0)</f>
        <v>Animal Rescue</v>
      </c>
      <c r="E154" s="3">
        <v>0</v>
      </c>
      <c r="F154" s="3"/>
      <c r="G154" s="3">
        <v>0</v>
      </c>
      <c r="H154" s="3">
        <f t="shared" si="12"/>
        <v>0</v>
      </c>
      <c r="I154" s="3">
        <f t="shared" si="13"/>
        <v>0</v>
      </c>
      <c r="N154" s="5"/>
      <c r="O154" s="5"/>
    </row>
    <row r="155" spans="1:15" x14ac:dyDescent="0.45">
      <c r="A155" s="3">
        <v>154</v>
      </c>
      <c r="B155" s="3" t="str">
        <f>VLOOKUP(A155,'[1]Data line list'!$A$2:$B$253,2,0)</f>
        <v>Cat</v>
      </c>
      <c r="C155" s="3">
        <f t="shared" si="14"/>
        <v>1</v>
      </c>
      <c r="D155" s="3" t="str">
        <f>VLOOKUP(A155,'[1]Data line list'!$A$2:$C$253,3,0)</f>
        <v>Animal Rescue</v>
      </c>
      <c r="E155" s="3">
        <v>0</v>
      </c>
      <c r="F155" s="3"/>
      <c r="G155" s="3">
        <v>0</v>
      </c>
      <c r="H155" s="3">
        <f t="shared" si="12"/>
        <v>0</v>
      </c>
      <c r="I155" s="3">
        <f t="shared" si="13"/>
        <v>0</v>
      </c>
      <c r="N155" s="5"/>
      <c r="O155" s="5"/>
    </row>
    <row r="156" spans="1:15" x14ac:dyDescent="0.45">
      <c r="A156" s="3">
        <v>155</v>
      </c>
      <c r="B156" s="3" t="str">
        <f>VLOOKUP(A156,'[1]Data line list'!$A$2:$B$253,2,0)</f>
        <v>Cat</v>
      </c>
      <c r="C156" s="3">
        <f t="shared" si="14"/>
        <v>1</v>
      </c>
      <c r="D156" s="3" t="str">
        <f>VLOOKUP(A156,'[1]Data line list'!$A$2:$C$253,3,0)</f>
        <v>Animal Rescue</v>
      </c>
      <c r="E156" s="3">
        <v>0</v>
      </c>
      <c r="F156" s="3"/>
      <c r="G156" s="3">
        <v>0</v>
      </c>
      <c r="H156" s="3">
        <f t="shared" si="12"/>
        <v>0</v>
      </c>
      <c r="I156" s="3">
        <f t="shared" si="13"/>
        <v>0</v>
      </c>
      <c r="N156" s="5"/>
      <c r="O156" s="5"/>
    </row>
    <row r="157" spans="1:15" x14ac:dyDescent="0.45">
      <c r="A157" s="3">
        <v>156</v>
      </c>
      <c r="B157" s="3" t="str">
        <f>VLOOKUP(A157,'[1]Data line list'!$A$2:$B$253,2,0)</f>
        <v>Cat</v>
      </c>
      <c r="C157" s="3">
        <f t="shared" si="14"/>
        <v>1</v>
      </c>
      <c r="D157" s="3" t="str">
        <f>VLOOKUP(A157,'[1]Data line list'!$A$2:$C$253,3,0)</f>
        <v>Animal Rescue</v>
      </c>
      <c r="E157" s="3">
        <v>0</v>
      </c>
      <c r="F157" s="3"/>
      <c r="G157" s="3">
        <v>0</v>
      </c>
      <c r="H157" s="3">
        <f t="shared" si="12"/>
        <v>0</v>
      </c>
      <c r="I157" s="3">
        <f t="shared" si="13"/>
        <v>0</v>
      </c>
      <c r="N157" s="5"/>
      <c r="O157" s="5"/>
    </row>
    <row r="158" spans="1:15" x14ac:dyDescent="0.45">
      <c r="A158" s="3">
        <v>157</v>
      </c>
      <c r="B158" s="3" t="str">
        <f>VLOOKUP(A158,'[1]Data line list'!$A$2:$B$253,2,0)</f>
        <v>Cat</v>
      </c>
      <c r="C158" s="3">
        <f t="shared" si="14"/>
        <v>1</v>
      </c>
      <c r="D158" s="3" t="str">
        <f>VLOOKUP(A158,'[1]Data line list'!$A$2:$C$253,3,0)</f>
        <v>Animal Rescue</v>
      </c>
      <c r="E158" s="3">
        <v>0</v>
      </c>
      <c r="F158" s="3"/>
      <c r="G158" s="3">
        <v>0</v>
      </c>
      <c r="H158" s="3">
        <f t="shared" si="12"/>
        <v>0</v>
      </c>
      <c r="I158" s="3">
        <f t="shared" si="13"/>
        <v>0</v>
      </c>
      <c r="N158" s="5"/>
      <c r="O158" s="5"/>
    </row>
    <row r="159" spans="1:15" x14ac:dyDescent="0.45">
      <c r="A159" s="3">
        <v>158</v>
      </c>
      <c r="B159" s="3" t="str">
        <f>VLOOKUP(A159,'[1]Data line list'!$A$2:$B$253,2,0)</f>
        <v>Cat</v>
      </c>
      <c r="C159" s="3">
        <f t="shared" si="14"/>
        <v>1</v>
      </c>
      <c r="D159" s="3" t="str">
        <f>VLOOKUP(A159,'[1]Data line list'!$A$2:$C$253,3,0)</f>
        <v>Animal Rescue</v>
      </c>
      <c r="E159" s="3">
        <v>0</v>
      </c>
      <c r="F159" s="3"/>
      <c r="G159" s="3">
        <v>0</v>
      </c>
      <c r="H159" s="3">
        <f t="shared" si="12"/>
        <v>0</v>
      </c>
      <c r="I159" s="3">
        <f t="shared" si="13"/>
        <v>0</v>
      </c>
      <c r="N159" s="5"/>
      <c r="O159" s="5"/>
    </row>
    <row r="160" spans="1:15" x14ac:dyDescent="0.45">
      <c r="A160" s="3">
        <v>159</v>
      </c>
      <c r="B160" s="3" t="str">
        <f>VLOOKUP(A160,'[1]Data line list'!$A$2:$B$253,2,0)</f>
        <v>Cat</v>
      </c>
      <c r="C160" s="3">
        <f t="shared" si="14"/>
        <v>1</v>
      </c>
      <c r="D160" s="3" t="str">
        <f>VLOOKUP(A160,'[1]Data line list'!$A$2:$C$253,3,0)</f>
        <v>Animal Rescue</v>
      </c>
      <c r="E160" s="3">
        <v>0</v>
      </c>
      <c r="F160" s="3"/>
      <c r="G160" s="3">
        <v>0</v>
      </c>
      <c r="H160" s="3">
        <f t="shared" si="12"/>
        <v>0</v>
      </c>
      <c r="I160" s="3">
        <f t="shared" si="13"/>
        <v>0</v>
      </c>
      <c r="N160" s="5"/>
    </row>
    <row r="161" spans="1:14" x14ac:dyDescent="0.45">
      <c r="A161" s="3">
        <v>160</v>
      </c>
      <c r="B161" s="3" t="str">
        <f>VLOOKUP(A161,'[1]Data line list'!$A$2:$B$253,2,0)</f>
        <v>Cat</v>
      </c>
      <c r="C161" s="3">
        <f t="shared" si="14"/>
        <v>1</v>
      </c>
      <c r="D161" s="3" t="str">
        <f>VLOOKUP(A161,'[1]Data line list'!$A$2:$C$253,3,0)</f>
        <v>Animal Rescue</v>
      </c>
      <c r="E161" s="3">
        <v>0</v>
      </c>
      <c r="F161" s="3"/>
      <c r="G161" s="3">
        <v>0</v>
      </c>
      <c r="H161" s="3">
        <f t="shared" si="12"/>
        <v>0</v>
      </c>
      <c r="I161" s="3">
        <f t="shared" si="13"/>
        <v>0</v>
      </c>
      <c r="N161" s="5"/>
    </row>
    <row r="162" spans="1:14" x14ac:dyDescent="0.45">
      <c r="A162" s="3">
        <v>161</v>
      </c>
      <c r="B162" s="3" t="str">
        <f>VLOOKUP(A162,'[1]Data line list'!$A$2:$B$253,2,0)</f>
        <v>Cat</v>
      </c>
      <c r="C162" s="3">
        <f t="shared" si="14"/>
        <v>1</v>
      </c>
      <c r="D162" s="3" t="str">
        <f>VLOOKUP(A162,'[1]Data line list'!$A$2:$C$253,3,0)</f>
        <v>Animal Rescue</v>
      </c>
      <c r="E162" s="3">
        <v>0</v>
      </c>
      <c r="F162" s="3"/>
      <c r="G162" s="3">
        <v>0</v>
      </c>
      <c r="H162" s="3">
        <f t="shared" si="12"/>
        <v>0</v>
      </c>
      <c r="I162" s="3">
        <f t="shared" si="13"/>
        <v>0</v>
      </c>
      <c r="N162" s="5"/>
    </row>
    <row r="163" spans="1:14" x14ac:dyDescent="0.45">
      <c r="A163" s="3">
        <v>162</v>
      </c>
      <c r="B163" s="3" t="str">
        <f>VLOOKUP(A163,'[1]Data line list'!$A$2:$B$253,2,0)</f>
        <v>Cat</v>
      </c>
      <c r="C163" s="3">
        <f t="shared" si="14"/>
        <v>1</v>
      </c>
      <c r="D163" s="3" t="str">
        <f>VLOOKUP(A163,'[1]Data line list'!$A$2:$C$253,3,0)</f>
        <v>Animal Rescue</v>
      </c>
      <c r="E163" s="3">
        <v>0</v>
      </c>
      <c r="F163" s="3"/>
      <c r="G163" s="3">
        <v>0</v>
      </c>
      <c r="H163" s="3">
        <f t="shared" si="12"/>
        <v>0</v>
      </c>
      <c r="I163" s="3">
        <f t="shared" si="13"/>
        <v>0</v>
      </c>
      <c r="N163" s="5"/>
    </row>
    <row r="164" spans="1:14" x14ac:dyDescent="0.45">
      <c r="A164" s="3">
        <v>163</v>
      </c>
      <c r="B164" s="3" t="str">
        <f>VLOOKUP(A164,'[1]Data line list'!$A$2:$B$253,2,0)</f>
        <v>Cat</v>
      </c>
      <c r="C164" s="3">
        <f t="shared" si="14"/>
        <v>1</v>
      </c>
      <c r="D164" s="3" t="str">
        <f>VLOOKUP(A164,'[1]Data line list'!$A$2:$C$253,3,0)</f>
        <v>Animal Rescue</v>
      </c>
      <c r="E164" s="3">
        <v>0</v>
      </c>
      <c r="F164" s="3"/>
      <c r="G164" s="3">
        <v>0</v>
      </c>
      <c r="H164" s="3">
        <f t="shared" si="12"/>
        <v>0</v>
      </c>
      <c r="I164" s="3">
        <f t="shared" si="13"/>
        <v>0</v>
      </c>
      <c r="N164" s="5"/>
    </row>
    <row r="165" spans="1:14" x14ac:dyDescent="0.45">
      <c r="A165" s="3">
        <v>164</v>
      </c>
      <c r="B165" s="3" t="str">
        <f>VLOOKUP(A165,'[1]Data line list'!$A$2:$B$253,2,0)</f>
        <v>Cat</v>
      </c>
      <c r="C165" s="3">
        <f t="shared" si="14"/>
        <v>1</v>
      </c>
      <c r="D165" s="3" t="str">
        <f>VLOOKUP(A165,'[1]Data line list'!$A$2:$C$253,3,0)</f>
        <v>Animal Rescue</v>
      </c>
      <c r="E165" s="3">
        <v>0</v>
      </c>
      <c r="F165" s="3"/>
      <c r="G165" s="3">
        <v>0</v>
      </c>
      <c r="H165" s="3">
        <f t="shared" si="12"/>
        <v>0</v>
      </c>
      <c r="I165" s="3">
        <f t="shared" si="13"/>
        <v>0</v>
      </c>
      <c r="N165" s="5"/>
    </row>
    <row r="166" spans="1:14" x14ac:dyDescent="0.45">
      <c r="A166" s="3">
        <v>165</v>
      </c>
      <c r="B166" s="3" t="str">
        <f>VLOOKUP(A166,'[1]Data line list'!$A$2:$B$253,2,0)</f>
        <v>Dog</v>
      </c>
      <c r="C166" s="3">
        <f t="shared" si="14"/>
        <v>1</v>
      </c>
      <c r="D166" s="3" t="str">
        <f>VLOOKUP(A166,'[1]Data line list'!$A$2:$C$253,3,0)</f>
        <v>Privately owned</v>
      </c>
      <c r="E166" s="3">
        <v>1</v>
      </c>
      <c r="F166" s="3">
        <v>0</v>
      </c>
      <c r="G166" s="3">
        <v>0</v>
      </c>
      <c r="H166" s="3">
        <f t="shared" si="12"/>
        <v>0</v>
      </c>
      <c r="I166" s="3">
        <f t="shared" si="13"/>
        <v>1</v>
      </c>
      <c r="N166" s="5"/>
    </row>
    <row r="167" spans="1:14" x14ac:dyDescent="0.45">
      <c r="A167" s="3">
        <v>166</v>
      </c>
      <c r="B167" s="3" t="str">
        <f>VLOOKUP(A167,'[1]Data line list'!$A$2:$B$253,2,0)</f>
        <v>Dog</v>
      </c>
      <c r="C167" s="3">
        <f t="shared" si="14"/>
        <v>1</v>
      </c>
      <c r="D167" s="3" t="str">
        <f>VLOOKUP(A167,'[1]Data line list'!$A$2:$C$253,3,0)</f>
        <v>Privately owned</v>
      </c>
      <c r="E167" s="3">
        <v>0</v>
      </c>
      <c r="F167" s="3"/>
      <c r="G167" s="3">
        <v>0</v>
      </c>
      <c r="H167" s="3">
        <f t="shared" si="12"/>
        <v>0</v>
      </c>
      <c r="I167" s="3">
        <f t="shared" si="13"/>
        <v>0</v>
      </c>
      <c r="N167" s="5"/>
    </row>
    <row r="168" spans="1:14" x14ac:dyDescent="0.45">
      <c r="A168" s="3">
        <v>167</v>
      </c>
      <c r="B168" s="3" t="str">
        <f>VLOOKUP(A168,'[1]Data line list'!$A$2:$B$253,2,0)</f>
        <v>Camel</v>
      </c>
      <c r="C168" s="3">
        <f t="shared" si="14"/>
        <v>0</v>
      </c>
      <c r="D168" s="3" t="str">
        <f>VLOOKUP(A168,'[1]Data line list'!$A$2:$C$253,3,0)</f>
        <v>Privately owned</v>
      </c>
      <c r="E168" s="3">
        <v>1</v>
      </c>
      <c r="F168" s="3"/>
      <c r="G168" s="3"/>
      <c r="H168" s="3" t="str">
        <f t="shared" si="12"/>
        <v/>
      </c>
      <c r="I168" s="3">
        <f t="shared" si="13"/>
        <v>1</v>
      </c>
      <c r="N168" s="5"/>
    </row>
    <row r="169" spans="1:14" x14ac:dyDescent="0.45">
      <c r="A169" s="3">
        <v>168</v>
      </c>
      <c r="B169" s="3" t="str">
        <f>VLOOKUP(A169,'[1]Data line list'!$A$2:$B$253,2,0)</f>
        <v>Dog</v>
      </c>
      <c r="C169" s="3">
        <f t="shared" si="14"/>
        <v>1</v>
      </c>
      <c r="D169" s="3" t="str">
        <f>VLOOKUP(A169,'[1]Data line list'!$A$2:$C$253,3,0)</f>
        <v>Privately owned</v>
      </c>
      <c r="E169" s="3">
        <v>0</v>
      </c>
      <c r="F169" s="3">
        <v>0</v>
      </c>
      <c r="G169" s="3">
        <v>0</v>
      </c>
      <c r="H169" s="3">
        <f t="shared" si="12"/>
        <v>0</v>
      </c>
      <c r="I169" s="3">
        <f t="shared" si="13"/>
        <v>0</v>
      </c>
      <c r="N169" s="5"/>
    </row>
    <row r="170" spans="1:14" x14ac:dyDescent="0.45">
      <c r="A170" s="3">
        <v>169</v>
      </c>
      <c r="B170" s="3" t="str">
        <f>VLOOKUP(A170,'[1]Data line list'!$A$2:$B$253,2,0)</f>
        <v>Sheep</v>
      </c>
      <c r="C170" s="3">
        <f t="shared" si="14"/>
        <v>0</v>
      </c>
      <c r="D170" s="3" t="str">
        <f>VLOOKUP(A170,'[1]Data line list'!$A$2:$C$253,3,0)</f>
        <v>Privately owned</v>
      </c>
      <c r="E170" s="3">
        <v>0</v>
      </c>
      <c r="F170" s="3"/>
      <c r="G170" s="3">
        <v>0</v>
      </c>
      <c r="H170" s="3">
        <f t="shared" si="12"/>
        <v>0</v>
      </c>
      <c r="I170" s="3">
        <f t="shared" si="13"/>
        <v>0</v>
      </c>
      <c r="N170" s="5"/>
    </row>
    <row r="171" spans="1:14" x14ac:dyDescent="0.45">
      <c r="A171" s="3">
        <v>170</v>
      </c>
      <c r="B171" s="3" t="str">
        <f>VLOOKUP(A171,'[1]Data line list'!$A$2:$B$253,2,0)</f>
        <v>Dog</v>
      </c>
      <c r="C171" s="3">
        <f t="shared" si="14"/>
        <v>1</v>
      </c>
      <c r="D171" s="3" t="str">
        <f>VLOOKUP(A171,'[1]Data line list'!$A$2:$C$253,3,0)</f>
        <v>Privately owned</v>
      </c>
      <c r="E171" s="3">
        <v>0</v>
      </c>
      <c r="F171" s="4">
        <v>1</v>
      </c>
      <c r="G171" s="3">
        <v>0</v>
      </c>
      <c r="H171" s="3">
        <f t="shared" si="12"/>
        <v>1</v>
      </c>
      <c r="I171" s="3">
        <f t="shared" si="13"/>
        <v>1</v>
      </c>
      <c r="N171" s="5"/>
    </row>
    <row r="172" spans="1:14" x14ac:dyDescent="0.45">
      <c r="A172" s="3">
        <v>171</v>
      </c>
      <c r="B172" s="3" t="str">
        <f>VLOOKUP(A172,'[1]Data line list'!$A$2:$B$253,2,0)</f>
        <v>Dog</v>
      </c>
      <c r="C172" s="3">
        <f t="shared" si="14"/>
        <v>1</v>
      </c>
      <c r="D172" s="3" t="str">
        <f>VLOOKUP(A172,'[1]Data line list'!$A$2:$C$253,3,0)</f>
        <v>University Research Animal</v>
      </c>
      <c r="E172" s="3">
        <v>0</v>
      </c>
      <c r="F172" s="3">
        <v>0</v>
      </c>
      <c r="G172" s="3">
        <v>0</v>
      </c>
      <c r="H172" s="3">
        <f t="shared" si="12"/>
        <v>0</v>
      </c>
      <c r="I172" s="3">
        <f t="shared" si="13"/>
        <v>0</v>
      </c>
      <c r="N172" s="5"/>
    </row>
    <row r="173" spans="1:14" x14ac:dyDescent="0.45">
      <c r="A173" s="3">
        <v>172</v>
      </c>
      <c r="B173" s="3" t="str">
        <f>VLOOKUP(A173,'[1]Data line list'!$A$2:$B$253,2,0)</f>
        <v>Dog</v>
      </c>
      <c r="C173" s="3">
        <f t="shared" si="14"/>
        <v>1</v>
      </c>
      <c r="D173" s="3" t="str">
        <f>VLOOKUP(A173,'[1]Data line list'!$A$2:$C$253,3,0)</f>
        <v>Privately owned</v>
      </c>
      <c r="E173" s="3">
        <v>0</v>
      </c>
      <c r="F173" s="4">
        <v>1</v>
      </c>
      <c r="G173" s="3">
        <v>0</v>
      </c>
      <c r="H173" s="3">
        <f t="shared" si="12"/>
        <v>1</v>
      </c>
      <c r="I173" s="3">
        <f t="shared" si="13"/>
        <v>1</v>
      </c>
      <c r="N173" s="5"/>
    </row>
    <row r="174" spans="1:14" x14ac:dyDescent="0.45">
      <c r="A174" s="3">
        <v>173</v>
      </c>
      <c r="B174" s="3" t="str">
        <f>VLOOKUP(A174,'[1]Data line list'!$A$2:$B$253,2,0)</f>
        <v>Dog</v>
      </c>
      <c r="C174" s="3">
        <f t="shared" si="14"/>
        <v>1</v>
      </c>
      <c r="D174" s="3" t="str">
        <f>VLOOKUP(A174,'[1]Data line list'!$A$2:$C$253,3,0)</f>
        <v>University Research Animal</v>
      </c>
      <c r="E174" s="3">
        <v>0</v>
      </c>
      <c r="F174" s="3">
        <v>0</v>
      </c>
      <c r="G174" s="3"/>
      <c r="H174" s="3">
        <f t="shared" si="12"/>
        <v>0</v>
      </c>
      <c r="I174" s="3">
        <f t="shared" si="13"/>
        <v>0</v>
      </c>
      <c r="N174" s="5"/>
    </row>
    <row r="175" spans="1:14" x14ac:dyDescent="0.45">
      <c r="A175" s="3">
        <v>174</v>
      </c>
      <c r="B175" s="3" t="str">
        <f>VLOOKUP(A175,'[1]Data line list'!$A$2:$B$253,2,0)</f>
        <v>Dog</v>
      </c>
      <c r="C175" s="3">
        <f t="shared" si="14"/>
        <v>1</v>
      </c>
      <c r="D175" s="3" t="str">
        <f>VLOOKUP(A175,'[1]Data line list'!$A$2:$C$253,3,0)</f>
        <v>Privately owned</v>
      </c>
      <c r="E175" s="3">
        <v>1</v>
      </c>
      <c r="F175" s="3"/>
      <c r="G175" s="3"/>
      <c r="H175" s="3" t="str">
        <f t="shared" si="12"/>
        <v/>
      </c>
      <c r="I175" s="3">
        <f t="shared" si="13"/>
        <v>1</v>
      </c>
      <c r="N175" s="5"/>
    </row>
    <row r="176" spans="1:14" x14ac:dyDescent="0.45">
      <c r="A176" s="3">
        <v>175</v>
      </c>
      <c r="B176" s="3" t="str">
        <f>VLOOKUP(A176,'[1]Data line list'!$A$2:$B$253,2,0)</f>
        <v>Dog</v>
      </c>
      <c r="C176" s="3">
        <f t="shared" si="14"/>
        <v>1</v>
      </c>
      <c r="D176" s="3" t="str">
        <f>VLOOKUP(A176,'[1]Data line list'!$A$2:$C$253,3,0)</f>
        <v>Privately owned</v>
      </c>
      <c r="E176" s="3">
        <v>1</v>
      </c>
      <c r="F176" s="3">
        <v>0</v>
      </c>
      <c r="G176" s="3">
        <v>0</v>
      </c>
      <c r="H176" s="3">
        <f t="shared" si="12"/>
        <v>0</v>
      </c>
      <c r="I176" s="3">
        <f t="shared" si="13"/>
        <v>1</v>
      </c>
      <c r="N176" s="5"/>
    </row>
    <row r="177" spans="1:14" x14ac:dyDescent="0.45">
      <c r="A177" s="3">
        <v>176</v>
      </c>
      <c r="B177" s="3" t="str">
        <f>VLOOKUP(A177,'[1]Data line list'!$A$2:$B$253,2,0)</f>
        <v>Dog</v>
      </c>
      <c r="C177" s="3">
        <f t="shared" si="14"/>
        <v>1</v>
      </c>
      <c r="D177" s="3" t="str">
        <f>VLOOKUP(A177,'[1]Data line list'!$A$2:$C$253,3,0)</f>
        <v>Privately owned</v>
      </c>
      <c r="E177" s="3">
        <v>0</v>
      </c>
      <c r="F177" s="3">
        <v>0</v>
      </c>
      <c r="G177" s="3">
        <v>0</v>
      </c>
      <c r="H177" s="3">
        <f t="shared" si="12"/>
        <v>0</v>
      </c>
      <c r="I177" s="3">
        <f t="shared" si="13"/>
        <v>0</v>
      </c>
      <c r="N177" s="5"/>
    </row>
    <row r="178" spans="1:14" x14ac:dyDescent="0.45">
      <c r="A178" s="3">
        <v>177</v>
      </c>
      <c r="B178" s="3" t="str">
        <f>VLOOKUP(A178,'[1]Data line list'!$A$2:$B$253,2,0)</f>
        <v>Dog</v>
      </c>
      <c r="C178" s="3">
        <f t="shared" si="14"/>
        <v>1</v>
      </c>
      <c r="D178" s="3" t="str">
        <f>VLOOKUP(A178,'[1]Data line list'!$A$2:$C$253,3,0)</f>
        <v>Privately owned</v>
      </c>
      <c r="E178" s="3">
        <v>0</v>
      </c>
      <c r="F178" s="3">
        <v>0</v>
      </c>
      <c r="G178" s="3">
        <v>0</v>
      </c>
      <c r="H178" s="3">
        <f t="shared" si="12"/>
        <v>0</v>
      </c>
      <c r="I178" s="3">
        <f t="shared" si="13"/>
        <v>0</v>
      </c>
      <c r="N178" s="5"/>
    </row>
    <row r="179" spans="1:14" x14ac:dyDescent="0.45">
      <c r="A179" s="3">
        <v>178</v>
      </c>
      <c r="B179" s="3" t="str">
        <f>VLOOKUP(A179,'[1]Data line list'!$A$2:$B$253,2,0)</f>
        <v>Dog</v>
      </c>
      <c r="C179" s="3">
        <f t="shared" si="14"/>
        <v>1</v>
      </c>
      <c r="D179" s="3" t="str">
        <f>VLOOKUP(A179,'[1]Data line list'!$A$2:$C$253,3,0)</f>
        <v>Privately owned</v>
      </c>
      <c r="E179" s="3">
        <v>0</v>
      </c>
      <c r="F179" s="3">
        <v>0</v>
      </c>
      <c r="G179" s="3">
        <v>0</v>
      </c>
      <c r="H179" s="3">
        <f t="shared" si="12"/>
        <v>0</v>
      </c>
      <c r="I179" s="3">
        <f t="shared" si="13"/>
        <v>0</v>
      </c>
      <c r="N179" s="5"/>
    </row>
    <row r="180" spans="1:14" x14ac:dyDescent="0.45">
      <c r="A180" s="3">
        <v>179</v>
      </c>
      <c r="B180" s="3" t="str">
        <f>VLOOKUP(A180,'[1]Data line list'!$A$2:$B$253,2,0)</f>
        <v>Dog</v>
      </c>
      <c r="C180" s="3">
        <f t="shared" si="14"/>
        <v>1</v>
      </c>
      <c r="D180" s="3" t="str">
        <f>VLOOKUP(A180,'[1]Data line list'!$A$2:$C$253,3,0)</f>
        <v>Privately owned</v>
      </c>
      <c r="E180" s="3">
        <v>0</v>
      </c>
      <c r="F180" s="3">
        <v>0</v>
      </c>
      <c r="G180" s="3">
        <v>0</v>
      </c>
      <c r="H180" s="3">
        <f t="shared" si="12"/>
        <v>0</v>
      </c>
      <c r="I180" s="3">
        <f t="shared" si="13"/>
        <v>0</v>
      </c>
      <c r="N180" s="5"/>
    </row>
    <row r="181" spans="1:14" x14ac:dyDescent="0.45">
      <c r="A181" s="3">
        <v>180</v>
      </c>
      <c r="B181" s="3" t="str">
        <f>VLOOKUP(A181,'[1]Data line list'!$A$2:$B$253,2,0)</f>
        <v>Dog</v>
      </c>
      <c r="C181" s="3">
        <f t="shared" si="14"/>
        <v>1</v>
      </c>
      <c r="D181" s="3" t="str">
        <f>VLOOKUP(A181,'[1]Data line list'!$A$2:$C$253,3,0)</f>
        <v>Privately owned</v>
      </c>
      <c r="E181" s="3">
        <v>1</v>
      </c>
      <c r="F181" s="3"/>
      <c r="G181" s="3">
        <v>0</v>
      </c>
      <c r="H181" s="3">
        <f t="shared" si="12"/>
        <v>0</v>
      </c>
      <c r="I181" s="3">
        <f t="shared" si="13"/>
        <v>1</v>
      </c>
      <c r="N181" s="5"/>
    </row>
    <row r="182" spans="1:14" x14ac:dyDescent="0.45">
      <c r="A182" s="3">
        <v>181</v>
      </c>
      <c r="B182" s="3" t="str">
        <f>VLOOKUP(A182,'[1]Data line list'!$A$2:$B$253,2,0)</f>
        <v>Dog</v>
      </c>
      <c r="C182" s="3">
        <f t="shared" si="14"/>
        <v>1</v>
      </c>
      <c r="D182" s="3" t="str">
        <f>VLOOKUP(A182,'[1]Data line list'!$A$2:$C$253,3,0)</f>
        <v>Privately owned</v>
      </c>
      <c r="E182" s="3">
        <v>1</v>
      </c>
      <c r="F182" s="3"/>
      <c r="G182" s="3"/>
      <c r="H182" s="3" t="str">
        <f t="shared" si="12"/>
        <v/>
      </c>
      <c r="I182" s="3">
        <f t="shared" si="13"/>
        <v>1</v>
      </c>
      <c r="N182" s="5"/>
    </row>
    <row r="183" spans="1:14" x14ac:dyDescent="0.45">
      <c r="A183" s="3">
        <v>182</v>
      </c>
      <c r="B183" s="3" t="str">
        <f>VLOOKUP(A183,'[1]Data line list'!$A$2:$B$253,2,0)</f>
        <v>Cow</v>
      </c>
      <c r="C183" s="3">
        <f t="shared" si="14"/>
        <v>0</v>
      </c>
      <c r="D183" s="3" t="str">
        <f>VLOOKUP(A183,'[1]Data line list'!$A$2:$C$253,3,0)</f>
        <v>Privately owned</v>
      </c>
      <c r="E183" s="3">
        <v>1</v>
      </c>
      <c r="F183" s="3"/>
      <c r="G183" s="3">
        <v>0</v>
      </c>
      <c r="H183" s="3">
        <f t="shared" si="12"/>
        <v>0</v>
      </c>
      <c r="I183" s="3">
        <f t="shared" si="13"/>
        <v>1</v>
      </c>
      <c r="N183" s="5"/>
    </row>
    <row r="184" spans="1:14" x14ac:dyDescent="0.45">
      <c r="A184" s="3">
        <v>183</v>
      </c>
      <c r="B184" s="3" t="str">
        <f>VLOOKUP(A184,'[1]Data line list'!$A$2:$B$253,2,0)</f>
        <v>Dog</v>
      </c>
      <c r="C184" s="3">
        <f t="shared" si="14"/>
        <v>1</v>
      </c>
      <c r="D184" s="3" t="str">
        <f>VLOOKUP(A184,'[1]Data line list'!$A$2:$C$253,3,0)</f>
        <v>Privately owned</v>
      </c>
      <c r="E184" s="3">
        <v>0</v>
      </c>
      <c r="F184" s="4">
        <v>1</v>
      </c>
      <c r="G184" s="3">
        <v>0</v>
      </c>
      <c r="H184" s="3">
        <f t="shared" si="12"/>
        <v>1</v>
      </c>
      <c r="I184" s="3">
        <f t="shared" si="13"/>
        <v>1</v>
      </c>
      <c r="N184" s="5"/>
    </row>
    <row r="185" spans="1:14" x14ac:dyDescent="0.45">
      <c r="A185" s="3">
        <v>184</v>
      </c>
      <c r="B185" s="3" t="str">
        <f>VLOOKUP(A185,'[1]Data line list'!$A$2:$B$253,2,0)</f>
        <v>Dog</v>
      </c>
      <c r="C185" s="3">
        <f t="shared" si="14"/>
        <v>1</v>
      </c>
      <c r="D185" s="3" t="str">
        <f>VLOOKUP(A185,'[1]Data line list'!$A$2:$C$253,3,0)</f>
        <v>Privately owned</v>
      </c>
      <c r="E185" s="3">
        <v>0</v>
      </c>
      <c r="F185" s="3"/>
      <c r="G185" s="3">
        <v>0</v>
      </c>
      <c r="H185" s="3">
        <f t="shared" si="12"/>
        <v>0</v>
      </c>
      <c r="I185" s="3">
        <f t="shared" si="13"/>
        <v>0</v>
      </c>
      <c r="N185" s="5"/>
    </row>
    <row r="186" spans="1:14" x14ac:dyDescent="0.45">
      <c r="A186" s="3">
        <v>185</v>
      </c>
      <c r="B186" s="3" t="str">
        <f>VLOOKUP(A186,'[1]Data line list'!$A$2:$B$253,2,0)</f>
        <v>Dog</v>
      </c>
      <c r="C186" s="3">
        <f t="shared" si="14"/>
        <v>1</v>
      </c>
      <c r="D186" s="3" t="str">
        <f>VLOOKUP(A186,'[1]Data line list'!$A$2:$C$253,3,0)</f>
        <v>Privately owned</v>
      </c>
      <c r="E186" s="3">
        <v>0</v>
      </c>
      <c r="F186" s="3">
        <v>0</v>
      </c>
      <c r="G186" s="3">
        <v>0</v>
      </c>
      <c r="H186" s="3">
        <f t="shared" si="12"/>
        <v>0</v>
      </c>
      <c r="I186" s="3">
        <f t="shared" si="13"/>
        <v>0</v>
      </c>
      <c r="N186" s="5"/>
    </row>
    <row r="187" spans="1:14" x14ac:dyDescent="0.45">
      <c r="A187" s="3">
        <v>186</v>
      </c>
      <c r="B187" s="3" t="str">
        <f>VLOOKUP(A187,'[1]Data line list'!$A$2:$B$253,2,0)</f>
        <v>Dog</v>
      </c>
      <c r="C187" s="3">
        <f t="shared" si="14"/>
        <v>1</v>
      </c>
      <c r="D187" s="3" t="str">
        <f>VLOOKUP(A187,'[1]Data line list'!$A$2:$C$253,3,0)</f>
        <v>Privately owned</v>
      </c>
      <c r="E187" s="3">
        <v>1</v>
      </c>
      <c r="F187" s="3">
        <v>0</v>
      </c>
      <c r="G187" s="3">
        <v>0</v>
      </c>
      <c r="H187" s="3">
        <f t="shared" si="12"/>
        <v>0</v>
      </c>
      <c r="I187" s="3">
        <f t="shared" si="13"/>
        <v>1</v>
      </c>
      <c r="N187" s="5"/>
    </row>
    <row r="188" spans="1:14" x14ac:dyDescent="0.45">
      <c r="A188" s="3">
        <v>187</v>
      </c>
      <c r="B188" s="3" t="str">
        <f>VLOOKUP(A188,'[1]Data line list'!$A$2:$B$253,2,0)</f>
        <v>Dog</v>
      </c>
      <c r="C188" s="3">
        <f t="shared" si="14"/>
        <v>1</v>
      </c>
      <c r="D188" s="3" t="str">
        <f>VLOOKUP(A188,'[1]Data line list'!$A$2:$C$253,3,0)</f>
        <v>Privately owned</v>
      </c>
      <c r="E188" s="3">
        <v>0</v>
      </c>
      <c r="F188" s="3">
        <v>0</v>
      </c>
      <c r="G188" s="3">
        <v>0</v>
      </c>
      <c r="H188" s="3">
        <f t="shared" si="12"/>
        <v>0</v>
      </c>
      <c r="I188" s="3">
        <f t="shared" si="13"/>
        <v>0</v>
      </c>
      <c r="N188" s="5"/>
    </row>
    <row r="189" spans="1:14" x14ac:dyDescent="0.45">
      <c r="A189" s="3">
        <v>188</v>
      </c>
      <c r="B189" s="3" t="str">
        <f>VLOOKUP(A189,'[1]Data line list'!$A$2:$B$253,2,0)</f>
        <v>Sheep</v>
      </c>
      <c r="C189" s="3">
        <f t="shared" si="14"/>
        <v>0</v>
      </c>
      <c r="D189" s="3" t="str">
        <f>VLOOKUP(A189,'[1]Data line list'!$A$2:$C$253,3,0)</f>
        <v>Privately owned</v>
      </c>
      <c r="E189" s="3">
        <v>0</v>
      </c>
      <c r="F189" s="3"/>
      <c r="G189" s="3">
        <v>0</v>
      </c>
      <c r="H189" s="3">
        <f t="shared" si="12"/>
        <v>0</v>
      </c>
      <c r="I189" s="3">
        <f t="shared" si="13"/>
        <v>0</v>
      </c>
      <c r="N189" s="5"/>
    </row>
    <row r="190" spans="1:14" x14ac:dyDescent="0.45">
      <c r="A190" s="3">
        <v>189</v>
      </c>
      <c r="B190" s="3" t="str">
        <f>VLOOKUP(A190,'[1]Data line list'!$A$2:$B$253,2,0)</f>
        <v>Cow</v>
      </c>
      <c r="C190" s="3">
        <f t="shared" si="14"/>
        <v>0</v>
      </c>
      <c r="D190" s="3" t="str">
        <f>VLOOKUP(A190,'[1]Data line list'!$A$2:$C$253,3,0)</f>
        <v>Privately owned</v>
      </c>
      <c r="E190" s="3">
        <v>1</v>
      </c>
      <c r="F190" s="3"/>
      <c r="G190" s="3">
        <v>0</v>
      </c>
      <c r="H190" s="3">
        <f t="shared" si="12"/>
        <v>0</v>
      </c>
      <c r="I190" s="3">
        <f t="shared" si="13"/>
        <v>1</v>
      </c>
      <c r="N190" s="5"/>
    </row>
    <row r="191" spans="1:14" x14ac:dyDescent="0.45">
      <c r="A191" s="3">
        <v>190</v>
      </c>
      <c r="B191" s="3" t="str">
        <f>VLOOKUP(A191,'[1]Data line list'!$A$2:$B$253,2,0)</f>
        <v>Cow</v>
      </c>
      <c r="C191" s="3">
        <f t="shared" si="14"/>
        <v>0</v>
      </c>
      <c r="D191" s="3" t="str">
        <f>VLOOKUP(A191,'[1]Data line list'!$A$2:$C$253,3,0)</f>
        <v>Privately owned</v>
      </c>
      <c r="E191" s="3">
        <v>1</v>
      </c>
      <c r="F191" s="3"/>
      <c r="G191" s="3">
        <v>0</v>
      </c>
      <c r="H191" s="3">
        <f t="shared" ref="H191:H193" si="15">IF(AND(F191="",G191=""),"",IF(OR(F191=1,G191=1),1,0))</f>
        <v>0</v>
      </c>
      <c r="I191" s="3">
        <f t="shared" ref="I191:I225" si="16">IF(OR(E191=1,F191=1,G191=1),1,0)</f>
        <v>1</v>
      </c>
      <c r="N191" s="5"/>
    </row>
    <row r="192" spans="1:14" x14ac:dyDescent="0.45">
      <c r="A192" s="3">
        <v>191</v>
      </c>
      <c r="B192" s="3" t="str">
        <f>VLOOKUP(A192,'[1]Data line list'!$A$2:$B$253,2,0)</f>
        <v>Dog</v>
      </c>
      <c r="C192" s="3">
        <f t="shared" si="14"/>
        <v>1</v>
      </c>
      <c r="D192" s="3" t="str">
        <f>VLOOKUP(A192,'[1]Data line list'!$A$2:$C$253,3,0)</f>
        <v>Privately owned</v>
      </c>
      <c r="E192" s="3">
        <v>1</v>
      </c>
      <c r="F192" s="4">
        <v>1</v>
      </c>
      <c r="G192" s="3">
        <v>0</v>
      </c>
      <c r="H192" s="3">
        <f t="shared" si="15"/>
        <v>1</v>
      </c>
      <c r="I192" s="3">
        <f t="shared" si="16"/>
        <v>1</v>
      </c>
      <c r="N192" s="5"/>
    </row>
    <row r="193" spans="1:14" x14ac:dyDescent="0.45">
      <c r="A193" s="3">
        <v>192</v>
      </c>
      <c r="B193" s="3" t="str">
        <f>VLOOKUP(A193,'[1]Data line list'!$A$2:$B$253,2,0)</f>
        <v>Dog</v>
      </c>
      <c r="C193" s="3">
        <f t="shared" si="14"/>
        <v>1</v>
      </c>
      <c r="D193" s="3" t="str">
        <f>VLOOKUP(A193,'[1]Data line list'!$A$2:$C$253,3,0)</f>
        <v>Privately owned</v>
      </c>
      <c r="E193" s="3">
        <v>0</v>
      </c>
      <c r="F193" s="3"/>
      <c r="G193" s="3">
        <v>0</v>
      </c>
      <c r="H193" s="3">
        <f t="shared" si="15"/>
        <v>0</v>
      </c>
      <c r="I193" s="3">
        <f t="shared" si="16"/>
        <v>0</v>
      </c>
      <c r="N193" s="5"/>
    </row>
    <row r="194" spans="1:14" x14ac:dyDescent="0.45">
      <c r="A194" s="3">
        <v>193</v>
      </c>
      <c r="B194" s="3" t="str">
        <f>VLOOKUP(A194,'[1]Data line list'!$A$2:$B$253,2,0)</f>
        <v>Dog</v>
      </c>
      <c r="C194" s="3">
        <f t="shared" ref="C194:C251" si="17">IF(OR(B194="Dog",B194="Cat"), 1,0)</f>
        <v>1</v>
      </c>
      <c r="D194" s="3" t="str">
        <f>VLOOKUP(A194,'[1]Data line list'!$A$2:$C$253,3,0)</f>
        <v>Privately owned</v>
      </c>
      <c r="E194" s="3">
        <v>0</v>
      </c>
      <c r="F194" s="3">
        <v>0</v>
      </c>
      <c r="G194" s="3">
        <v>1</v>
      </c>
      <c r="H194" s="3">
        <f>IF(OR(F194=1,G194=1),1,0)</f>
        <v>1</v>
      </c>
      <c r="I194" s="3"/>
      <c r="N194" s="5"/>
    </row>
    <row r="195" spans="1:14" x14ac:dyDescent="0.45">
      <c r="A195" s="3">
        <v>194</v>
      </c>
      <c r="B195" s="3" t="str">
        <f>VLOOKUP(A195,'[1]Data line list'!$A$2:$B$253,2,0)</f>
        <v>Dog</v>
      </c>
      <c r="C195" s="3">
        <f t="shared" si="17"/>
        <v>1</v>
      </c>
      <c r="D195" s="3" t="str">
        <f>VLOOKUP(A195,'[1]Data line list'!$A$2:$C$253,3,0)</f>
        <v>Privately owned</v>
      </c>
      <c r="E195" s="3">
        <v>0</v>
      </c>
      <c r="F195" s="3"/>
      <c r="G195" s="3">
        <v>0</v>
      </c>
      <c r="H195" s="3">
        <f t="shared" ref="H195:H251" si="18">IF(AND(F195="",G195=""),"",IF(OR(F195=1,G195=1),1,0))</f>
        <v>0</v>
      </c>
      <c r="I195" s="3">
        <f t="shared" ref="I195:I251" si="19">IF(OR(E195=1,F195=1,G195=1),1,0)</f>
        <v>0</v>
      </c>
      <c r="N195" s="5"/>
    </row>
    <row r="196" spans="1:14" x14ac:dyDescent="0.45">
      <c r="A196" s="3">
        <v>195</v>
      </c>
      <c r="B196" s="3" t="str">
        <f>VLOOKUP(A196,'[1]Data line list'!$A$2:$B$253,2,0)</f>
        <v>Dog</v>
      </c>
      <c r="C196" s="3">
        <f t="shared" si="17"/>
        <v>1</v>
      </c>
      <c r="D196" s="3" t="str">
        <f>VLOOKUP(A196,'[1]Data line list'!$A$2:$C$253,3,0)</f>
        <v>Privately owned</v>
      </c>
      <c r="E196" s="3">
        <v>0</v>
      </c>
      <c r="F196" s="3"/>
      <c r="G196" s="3">
        <v>0</v>
      </c>
      <c r="H196" s="3">
        <f t="shared" si="18"/>
        <v>0</v>
      </c>
      <c r="I196" s="3">
        <f t="shared" si="19"/>
        <v>0</v>
      </c>
      <c r="N196" s="5"/>
    </row>
    <row r="197" spans="1:14" x14ac:dyDescent="0.45">
      <c r="A197" s="3">
        <v>196</v>
      </c>
      <c r="B197" s="3" t="str">
        <f>VLOOKUP(A197,'[1]Data line list'!$A$2:$B$253,2,0)</f>
        <v>Dog</v>
      </c>
      <c r="C197" s="3">
        <f t="shared" si="17"/>
        <v>1</v>
      </c>
      <c r="D197" s="3" t="str">
        <f>VLOOKUP(A197,'[1]Data line list'!$A$2:$C$253,3,0)</f>
        <v>Privately owned</v>
      </c>
      <c r="E197" s="3">
        <v>0</v>
      </c>
      <c r="F197" s="3">
        <v>0</v>
      </c>
      <c r="G197" s="3">
        <v>0</v>
      </c>
      <c r="H197" s="3">
        <f t="shared" si="18"/>
        <v>0</v>
      </c>
      <c r="I197" s="3">
        <f t="shared" si="19"/>
        <v>0</v>
      </c>
      <c r="N197" s="5"/>
    </row>
    <row r="198" spans="1:14" x14ac:dyDescent="0.45">
      <c r="A198" s="3">
        <v>197</v>
      </c>
      <c r="B198" s="3" t="str">
        <f>VLOOKUP(A198,'[1]Data line list'!$A$2:$B$253,2,0)</f>
        <v>Dog</v>
      </c>
      <c r="C198" s="3">
        <f t="shared" si="17"/>
        <v>1</v>
      </c>
      <c r="D198" s="3" t="str">
        <f>VLOOKUP(A198,'[1]Data line list'!$A$2:$C$253,3,0)</f>
        <v>Privately owned</v>
      </c>
      <c r="E198" s="3">
        <v>1</v>
      </c>
      <c r="F198" s="3">
        <v>0</v>
      </c>
      <c r="G198" s="3">
        <v>0</v>
      </c>
      <c r="H198" s="3">
        <f t="shared" si="18"/>
        <v>0</v>
      </c>
      <c r="I198" s="3">
        <f t="shared" si="19"/>
        <v>1</v>
      </c>
      <c r="N198" s="5"/>
    </row>
    <row r="199" spans="1:14" x14ac:dyDescent="0.45">
      <c r="A199" s="3">
        <v>198</v>
      </c>
      <c r="B199" s="3" t="str">
        <f>VLOOKUP(A199,'[1]Data line list'!$A$2:$B$253,2,0)</f>
        <v>Dog</v>
      </c>
      <c r="C199" s="3">
        <f t="shared" si="17"/>
        <v>1</v>
      </c>
      <c r="D199" s="3" t="str">
        <f>VLOOKUP(A199,'[1]Data line list'!$A$2:$C$253,3,0)</f>
        <v>Privately owned</v>
      </c>
      <c r="E199" s="3">
        <v>0</v>
      </c>
      <c r="F199" s="3">
        <v>1</v>
      </c>
      <c r="G199" s="3">
        <v>0</v>
      </c>
      <c r="H199" s="3">
        <f t="shared" si="18"/>
        <v>1</v>
      </c>
      <c r="I199" s="3">
        <f t="shared" si="19"/>
        <v>1</v>
      </c>
      <c r="N199" s="5"/>
    </row>
    <row r="200" spans="1:14" x14ac:dyDescent="0.45">
      <c r="A200" s="3">
        <v>199</v>
      </c>
      <c r="B200" s="3" t="str">
        <f>VLOOKUP(A200,'[1]Data line list'!$A$2:$B$253,2,0)</f>
        <v>Dog</v>
      </c>
      <c r="C200" s="3">
        <f t="shared" si="17"/>
        <v>1</v>
      </c>
      <c r="D200" s="3" t="str">
        <f>VLOOKUP(A200,'[1]Data line list'!$A$2:$C$253,3,0)</f>
        <v>Privately owned</v>
      </c>
      <c r="E200" s="3">
        <v>0</v>
      </c>
      <c r="F200" s="3">
        <v>0</v>
      </c>
      <c r="G200" s="3">
        <v>0</v>
      </c>
      <c r="H200" s="3">
        <f t="shared" si="18"/>
        <v>0</v>
      </c>
      <c r="I200" s="3">
        <f t="shared" si="19"/>
        <v>0</v>
      </c>
      <c r="N200" s="5"/>
    </row>
    <row r="201" spans="1:14" x14ac:dyDescent="0.45">
      <c r="A201" s="3">
        <v>200</v>
      </c>
      <c r="B201" s="3" t="str">
        <f>VLOOKUP(A201,'[1]Data line list'!$A$2:$B$253,2,0)</f>
        <v>Dog</v>
      </c>
      <c r="C201" s="3">
        <f t="shared" si="17"/>
        <v>1</v>
      </c>
      <c r="D201" s="3" t="str">
        <f>VLOOKUP(A201,'[1]Data line list'!$A$2:$C$253,3,0)</f>
        <v>Privately owned</v>
      </c>
      <c r="E201" s="3">
        <v>0</v>
      </c>
      <c r="F201" s="3">
        <v>0</v>
      </c>
      <c r="G201" s="3">
        <v>0</v>
      </c>
      <c r="H201" s="3">
        <f t="shared" si="18"/>
        <v>0</v>
      </c>
      <c r="I201" s="3">
        <f t="shared" si="19"/>
        <v>0</v>
      </c>
      <c r="N201" s="5"/>
    </row>
    <row r="202" spans="1:14" x14ac:dyDescent="0.45">
      <c r="A202" s="3">
        <v>201</v>
      </c>
      <c r="B202" s="3" t="str">
        <f>VLOOKUP(A202,'[1]Data line list'!$A$2:$B$253,2,0)</f>
        <v>Sheep</v>
      </c>
      <c r="C202" s="3">
        <f t="shared" si="17"/>
        <v>0</v>
      </c>
      <c r="D202" s="3" t="str">
        <f>VLOOKUP(A202,'[1]Data line list'!$A$2:$C$253,3,0)</f>
        <v>Privately owned</v>
      </c>
      <c r="E202" s="3">
        <v>0</v>
      </c>
      <c r="F202" s="3"/>
      <c r="G202" s="3">
        <v>0</v>
      </c>
      <c r="H202" s="3">
        <f t="shared" si="18"/>
        <v>0</v>
      </c>
      <c r="I202" s="3">
        <f t="shared" si="19"/>
        <v>0</v>
      </c>
      <c r="N202" s="5"/>
    </row>
    <row r="203" spans="1:14" x14ac:dyDescent="0.45">
      <c r="A203" s="3">
        <v>202</v>
      </c>
      <c r="B203" s="3" t="str">
        <f>VLOOKUP(A203,'[1]Data line list'!$A$2:$B$253,2,0)</f>
        <v>Dog</v>
      </c>
      <c r="C203" s="3">
        <f t="shared" si="17"/>
        <v>1</v>
      </c>
      <c r="D203" s="3" t="str">
        <f>VLOOKUP(A203,'[1]Data line list'!$A$2:$C$253,3,0)</f>
        <v>University Research Animal</v>
      </c>
      <c r="E203" s="3">
        <v>0</v>
      </c>
      <c r="F203" s="3">
        <v>0</v>
      </c>
      <c r="G203" s="3">
        <v>0</v>
      </c>
      <c r="H203" s="3">
        <f t="shared" si="18"/>
        <v>0</v>
      </c>
      <c r="I203" s="3">
        <f t="shared" si="19"/>
        <v>0</v>
      </c>
      <c r="N203" s="5"/>
    </row>
    <row r="204" spans="1:14" x14ac:dyDescent="0.45">
      <c r="A204" s="3">
        <v>203</v>
      </c>
      <c r="B204" s="3" t="str">
        <f>VLOOKUP(A204,'[1]Data line list'!$A$2:$B$253,2,0)</f>
        <v>Dog</v>
      </c>
      <c r="C204" s="3">
        <f t="shared" si="17"/>
        <v>1</v>
      </c>
      <c r="D204" s="3" t="str">
        <f>VLOOKUP(A204,'[1]Data line list'!$A$2:$C$253,3,0)</f>
        <v>Privately owned</v>
      </c>
      <c r="E204" s="3">
        <v>0</v>
      </c>
      <c r="F204" s="3">
        <v>0</v>
      </c>
      <c r="G204" s="3">
        <v>0</v>
      </c>
      <c r="H204" s="3">
        <f t="shared" si="18"/>
        <v>0</v>
      </c>
      <c r="I204" s="3">
        <f t="shared" si="19"/>
        <v>0</v>
      </c>
      <c r="N204" s="5"/>
    </row>
    <row r="205" spans="1:14" x14ac:dyDescent="0.45">
      <c r="A205" s="3">
        <v>204</v>
      </c>
      <c r="B205" s="3" t="str">
        <f>VLOOKUP(A205,'[1]Data line list'!$A$2:$B$253,2,0)</f>
        <v>Dog</v>
      </c>
      <c r="C205" s="3">
        <f t="shared" si="17"/>
        <v>1</v>
      </c>
      <c r="D205" s="3" t="str">
        <f>VLOOKUP(A205,'[1]Data line list'!$A$2:$C$253,3,0)</f>
        <v>University Research Animal</v>
      </c>
      <c r="E205" s="3">
        <v>0</v>
      </c>
      <c r="F205" s="3">
        <v>0</v>
      </c>
      <c r="G205" s="3">
        <v>0</v>
      </c>
      <c r="H205" s="3">
        <f t="shared" si="18"/>
        <v>0</v>
      </c>
      <c r="I205" s="3">
        <f t="shared" si="19"/>
        <v>0</v>
      </c>
      <c r="N205" s="5"/>
    </row>
    <row r="206" spans="1:14" x14ac:dyDescent="0.45">
      <c r="A206" s="3">
        <v>205</v>
      </c>
      <c r="B206" s="3" t="str">
        <f>VLOOKUP(A206,'[1]Data line list'!$A$2:$B$253,2,0)</f>
        <v>Cat</v>
      </c>
      <c r="C206" s="3">
        <f t="shared" si="17"/>
        <v>1</v>
      </c>
      <c r="D206" s="3" t="str">
        <f>VLOOKUP(A206,'[1]Data line list'!$A$2:$C$253,3,0)</f>
        <v>Privately owned</v>
      </c>
      <c r="E206" s="3">
        <v>1</v>
      </c>
      <c r="F206" s="3"/>
      <c r="G206" s="3"/>
      <c r="H206" s="3" t="str">
        <f t="shared" si="18"/>
        <v/>
      </c>
      <c r="I206" s="3">
        <f t="shared" si="19"/>
        <v>1</v>
      </c>
      <c r="N206" s="5"/>
    </row>
    <row r="207" spans="1:14" x14ac:dyDescent="0.45">
      <c r="A207" s="3">
        <v>208</v>
      </c>
      <c r="B207" s="3" t="str">
        <f>VLOOKUP(A207,'[1]Data line list'!$A$2:$B$253,2,0)</f>
        <v>Dog</v>
      </c>
      <c r="C207" s="3">
        <f t="shared" si="17"/>
        <v>1</v>
      </c>
      <c r="D207" s="3" t="str">
        <f>VLOOKUP(A207,'[1]Data line list'!$A$2:$C$253,3,0)</f>
        <v>Privately owned</v>
      </c>
      <c r="E207" s="3">
        <v>1</v>
      </c>
      <c r="F207" s="3"/>
      <c r="G207" s="3">
        <v>0</v>
      </c>
      <c r="H207" s="3">
        <f t="shared" si="18"/>
        <v>0</v>
      </c>
      <c r="I207" s="3">
        <f t="shared" si="19"/>
        <v>1</v>
      </c>
      <c r="N207" s="5"/>
    </row>
    <row r="208" spans="1:14" x14ac:dyDescent="0.45">
      <c r="A208" s="3">
        <v>209</v>
      </c>
      <c r="B208" s="3" t="str">
        <f>VLOOKUP(A208,'[1]Data line list'!$A$2:$B$253,2,0)</f>
        <v>Dog</v>
      </c>
      <c r="C208" s="3">
        <f t="shared" si="17"/>
        <v>1</v>
      </c>
      <c r="D208" s="3" t="str">
        <f>VLOOKUP(A208,'[1]Data line list'!$A$2:$C$253,3,0)</f>
        <v>Privately owned</v>
      </c>
      <c r="E208" s="3">
        <v>1</v>
      </c>
      <c r="F208" s="3"/>
      <c r="G208" s="3">
        <v>0</v>
      </c>
      <c r="H208" s="3">
        <f t="shared" si="18"/>
        <v>0</v>
      </c>
      <c r="I208" s="3">
        <f t="shared" si="19"/>
        <v>1</v>
      </c>
      <c r="N208" s="5"/>
    </row>
    <row r="209" spans="1:14" x14ac:dyDescent="0.45">
      <c r="A209" s="3">
        <v>210</v>
      </c>
      <c r="B209" s="3" t="str">
        <f>VLOOKUP(A209,'[1]Data line list'!$A$2:$B$253,2,0)</f>
        <v>Dog</v>
      </c>
      <c r="C209" s="3">
        <f t="shared" si="17"/>
        <v>1</v>
      </c>
      <c r="D209" s="3" t="str">
        <f>VLOOKUP(A209,'[1]Data line list'!$A$2:$C$253,3,0)</f>
        <v>Privately owned</v>
      </c>
      <c r="E209" s="3">
        <v>0</v>
      </c>
      <c r="F209" s="3">
        <v>1</v>
      </c>
      <c r="G209" s="3">
        <v>0</v>
      </c>
      <c r="H209" s="3">
        <f t="shared" si="18"/>
        <v>1</v>
      </c>
      <c r="I209" s="3">
        <f t="shared" si="19"/>
        <v>1</v>
      </c>
      <c r="N209" s="5"/>
    </row>
    <row r="210" spans="1:14" x14ac:dyDescent="0.45">
      <c r="A210" s="3">
        <v>211</v>
      </c>
      <c r="B210" s="3" t="str">
        <f>VLOOKUP(A210,'[1]Data line list'!$A$2:$B$253,2,0)</f>
        <v>Cat</v>
      </c>
      <c r="C210" s="3">
        <f t="shared" si="17"/>
        <v>1</v>
      </c>
      <c r="D210" s="3" t="str">
        <f>VLOOKUP(A210,'[1]Data line list'!$A$2:$C$253,3,0)</f>
        <v>University Research Animal</v>
      </c>
      <c r="E210" s="3">
        <v>1</v>
      </c>
      <c r="F210" s="3"/>
      <c r="G210" s="3"/>
      <c r="H210" s="3" t="str">
        <f t="shared" si="18"/>
        <v/>
      </c>
      <c r="I210" s="3">
        <f t="shared" si="19"/>
        <v>1</v>
      </c>
    </row>
    <row r="211" spans="1:14" x14ac:dyDescent="0.45">
      <c r="A211" s="3">
        <v>212</v>
      </c>
      <c r="B211" s="3" t="str">
        <f>VLOOKUP(A211,'[1]Data line list'!$A$2:$B$253,2,0)</f>
        <v>Sheep</v>
      </c>
      <c r="C211" s="3">
        <f t="shared" si="17"/>
        <v>0</v>
      </c>
      <c r="D211" s="3" t="str">
        <f>VLOOKUP(A211,'[1]Data line list'!$A$2:$C$253,3,0)</f>
        <v>Privately owned</v>
      </c>
      <c r="E211" s="3">
        <v>0</v>
      </c>
      <c r="F211" s="3"/>
      <c r="G211" s="3">
        <v>0</v>
      </c>
      <c r="H211" s="3">
        <f t="shared" si="18"/>
        <v>0</v>
      </c>
      <c r="I211" s="3">
        <f t="shared" si="19"/>
        <v>0</v>
      </c>
    </row>
    <row r="212" spans="1:14" x14ac:dyDescent="0.45">
      <c r="A212" s="3">
        <v>213</v>
      </c>
      <c r="B212" s="3" t="str">
        <f>VLOOKUP(A212,'[1]Data line list'!$A$2:$B$253,2,0)</f>
        <v>Dog</v>
      </c>
      <c r="C212" s="3">
        <f t="shared" si="17"/>
        <v>1</v>
      </c>
      <c r="D212" s="3" t="str">
        <f>VLOOKUP(A212,'[1]Data line list'!$A$2:$C$253,3,0)</f>
        <v>Privately owned</v>
      </c>
      <c r="E212" s="3">
        <v>1</v>
      </c>
      <c r="F212" s="3"/>
      <c r="G212" s="3"/>
      <c r="H212" s="3" t="str">
        <f t="shared" si="18"/>
        <v/>
      </c>
      <c r="I212" s="3">
        <f t="shared" si="19"/>
        <v>1</v>
      </c>
    </row>
    <row r="213" spans="1:14" x14ac:dyDescent="0.45">
      <c r="A213" s="3">
        <v>214</v>
      </c>
      <c r="B213" s="3" t="str">
        <f>VLOOKUP(A213,'[1]Data line list'!$A$2:$B$253,2,0)</f>
        <v>Dog</v>
      </c>
      <c r="C213" s="3">
        <f t="shared" si="17"/>
        <v>1</v>
      </c>
      <c r="D213" s="3" t="str">
        <f>VLOOKUP(A213,'[1]Data line list'!$A$2:$C$253,3,0)</f>
        <v>University Research Animal</v>
      </c>
      <c r="E213" s="3">
        <v>0</v>
      </c>
      <c r="F213" s="3">
        <v>0</v>
      </c>
      <c r="G213" s="3">
        <v>0</v>
      </c>
      <c r="H213" s="3">
        <f t="shared" si="18"/>
        <v>0</v>
      </c>
      <c r="I213" s="3">
        <f t="shared" si="19"/>
        <v>0</v>
      </c>
    </row>
    <row r="214" spans="1:14" x14ac:dyDescent="0.45">
      <c r="A214" s="3">
        <v>215</v>
      </c>
      <c r="B214" s="3" t="str">
        <f>VLOOKUP(A214,'[1]Data line list'!$A$2:$B$253,2,0)</f>
        <v>Dog</v>
      </c>
      <c r="C214" s="3">
        <f t="shared" si="17"/>
        <v>1</v>
      </c>
      <c r="D214" s="3" t="str">
        <f>VLOOKUP(A214,'[1]Data line list'!$A$2:$C$253,3,0)</f>
        <v>University Research Animal</v>
      </c>
      <c r="E214" s="3">
        <v>0</v>
      </c>
      <c r="F214" s="3">
        <v>0</v>
      </c>
      <c r="G214" s="3"/>
      <c r="H214" s="3">
        <f t="shared" si="18"/>
        <v>0</v>
      </c>
      <c r="I214" s="3">
        <f t="shared" si="19"/>
        <v>0</v>
      </c>
    </row>
    <row r="215" spans="1:14" x14ac:dyDescent="0.45">
      <c r="A215" s="3">
        <v>216</v>
      </c>
      <c r="B215" s="3" t="str">
        <f>VLOOKUP(A215,'[1]Data line list'!$A$2:$B$253,2,0)</f>
        <v>Dog</v>
      </c>
      <c r="C215" s="3">
        <f t="shared" si="17"/>
        <v>1</v>
      </c>
      <c r="D215" s="3" t="str">
        <f>VLOOKUP(A215,'[1]Data line list'!$A$2:$C$253,3,0)</f>
        <v>University Research Animal</v>
      </c>
      <c r="E215" s="3">
        <v>0</v>
      </c>
      <c r="F215" s="3">
        <v>0</v>
      </c>
      <c r="G215" s="3">
        <v>0</v>
      </c>
      <c r="H215" s="3">
        <f t="shared" si="18"/>
        <v>0</v>
      </c>
      <c r="I215" s="3">
        <f t="shared" si="19"/>
        <v>0</v>
      </c>
    </row>
    <row r="216" spans="1:14" x14ac:dyDescent="0.45">
      <c r="A216" s="3">
        <v>217</v>
      </c>
      <c r="B216" s="3" t="str">
        <f>VLOOKUP(A216,'[1]Data line list'!$A$2:$B$253,2,0)</f>
        <v>Dog</v>
      </c>
      <c r="C216" s="3">
        <f t="shared" si="17"/>
        <v>1</v>
      </c>
      <c r="D216" s="3" t="str">
        <f>VLOOKUP(A216,'[1]Data line list'!$A$2:$C$253,3,0)</f>
        <v>Privately owned</v>
      </c>
      <c r="E216" s="3">
        <v>0</v>
      </c>
      <c r="F216" s="3">
        <v>1</v>
      </c>
      <c r="G216" s="3">
        <v>0</v>
      </c>
      <c r="H216" s="3">
        <f t="shared" si="18"/>
        <v>1</v>
      </c>
      <c r="I216" s="3">
        <f t="shared" si="19"/>
        <v>1</v>
      </c>
    </row>
    <row r="217" spans="1:14" x14ac:dyDescent="0.45">
      <c r="A217" s="3">
        <v>218</v>
      </c>
      <c r="B217" s="3" t="str">
        <f>VLOOKUP(A217,'[1]Data line list'!$A$2:$B$253,2,0)</f>
        <v>Dog</v>
      </c>
      <c r="C217" s="3">
        <f t="shared" si="17"/>
        <v>1</v>
      </c>
      <c r="D217" s="3" t="str">
        <f>VLOOKUP(A217,'[1]Data line list'!$A$2:$C$253,3,0)</f>
        <v>Privately owned</v>
      </c>
      <c r="E217" s="3">
        <v>0</v>
      </c>
      <c r="F217" s="3">
        <v>0</v>
      </c>
      <c r="G217" s="3">
        <v>0</v>
      </c>
      <c r="H217" s="3">
        <f t="shared" si="18"/>
        <v>0</v>
      </c>
      <c r="I217" s="3">
        <f t="shared" si="19"/>
        <v>0</v>
      </c>
    </row>
    <row r="218" spans="1:14" x14ac:dyDescent="0.45">
      <c r="A218" s="3">
        <v>219</v>
      </c>
      <c r="B218" s="3" t="str">
        <f>VLOOKUP(A218,'[1]Data line list'!$A$2:$B$253,2,0)</f>
        <v>Dog</v>
      </c>
      <c r="C218" s="3">
        <f t="shared" si="17"/>
        <v>1</v>
      </c>
      <c r="D218" s="3" t="str">
        <f>VLOOKUP(A218,'[1]Data line list'!$A$2:$C$253,3,0)</f>
        <v>Privately owned</v>
      </c>
      <c r="E218" s="3">
        <v>0</v>
      </c>
      <c r="F218" s="3">
        <v>1</v>
      </c>
      <c r="G218" s="3"/>
      <c r="H218" s="3">
        <f t="shared" si="18"/>
        <v>1</v>
      </c>
      <c r="I218" s="3">
        <f t="shared" si="19"/>
        <v>1</v>
      </c>
    </row>
    <row r="219" spans="1:14" x14ac:dyDescent="0.45">
      <c r="A219" s="3">
        <v>220</v>
      </c>
      <c r="B219" s="3" t="str">
        <f>VLOOKUP(A219,'[1]Data line list'!$A$2:$B$253,2,0)</f>
        <v>Dog</v>
      </c>
      <c r="C219" s="3">
        <f t="shared" si="17"/>
        <v>1</v>
      </c>
      <c r="D219" s="3" t="str">
        <f>VLOOKUP(A219,'[1]Data line list'!$A$2:$C$253,3,0)</f>
        <v>Privately owned</v>
      </c>
      <c r="E219" s="3">
        <v>0</v>
      </c>
      <c r="F219" s="3">
        <v>0</v>
      </c>
      <c r="G219" s="3"/>
      <c r="H219" s="3">
        <f t="shared" si="18"/>
        <v>0</v>
      </c>
      <c r="I219" s="3">
        <f t="shared" si="19"/>
        <v>0</v>
      </c>
    </row>
    <row r="220" spans="1:14" x14ac:dyDescent="0.45">
      <c r="A220" s="3">
        <v>221</v>
      </c>
      <c r="B220" s="3" t="str">
        <f>VLOOKUP(A220,'[1]Data line list'!$A$2:$B$253,2,0)</f>
        <v>Dog</v>
      </c>
      <c r="C220" s="3">
        <f t="shared" si="17"/>
        <v>1</v>
      </c>
      <c r="D220" s="3" t="str">
        <f>VLOOKUP(A220,'[1]Data line list'!$A$2:$C$253,3,0)</f>
        <v>Privately owned</v>
      </c>
      <c r="E220" s="3">
        <v>0</v>
      </c>
      <c r="F220" s="3">
        <v>0</v>
      </c>
      <c r="G220" s="3"/>
      <c r="H220" s="3">
        <f t="shared" si="18"/>
        <v>0</v>
      </c>
      <c r="I220" s="3">
        <f t="shared" si="19"/>
        <v>0</v>
      </c>
    </row>
    <row r="221" spans="1:14" x14ac:dyDescent="0.45">
      <c r="A221" s="3">
        <v>222</v>
      </c>
      <c r="B221" s="3" t="str">
        <f>VLOOKUP(A221,'[1]Data line list'!$A$2:$B$253,2,0)</f>
        <v>Dog</v>
      </c>
      <c r="C221" s="3">
        <f t="shared" si="17"/>
        <v>1</v>
      </c>
      <c r="D221" s="3" t="str">
        <f>VLOOKUP(A221,'[1]Data line list'!$A$2:$C$253,3,0)</f>
        <v>Privately owned</v>
      </c>
      <c r="E221" s="3">
        <v>0</v>
      </c>
      <c r="F221" s="3">
        <v>0</v>
      </c>
      <c r="G221" s="3">
        <v>0</v>
      </c>
      <c r="H221" s="3">
        <f t="shared" si="18"/>
        <v>0</v>
      </c>
      <c r="I221" s="3">
        <f t="shared" si="19"/>
        <v>0</v>
      </c>
    </row>
    <row r="222" spans="1:14" x14ac:dyDescent="0.45">
      <c r="A222" s="3">
        <v>223</v>
      </c>
      <c r="B222" s="3" t="str">
        <f>VLOOKUP(A222,'[1]Data line list'!$A$2:$B$253,2,0)</f>
        <v>Goat</v>
      </c>
      <c r="C222" s="3">
        <f t="shared" si="17"/>
        <v>0</v>
      </c>
      <c r="D222" s="3" t="str">
        <f>VLOOKUP(A222,'[1]Data line list'!$A$2:$C$253,3,0)</f>
        <v>Privately owned</v>
      </c>
      <c r="E222" s="3">
        <v>0</v>
      </c>
      <c r="F222" s="3"/>
      <c r="G222" s="3">
        <v>0</v>
      </c>
      <c r="H222" s="3">
        <f t="shared" si="18"/>
        <v>0</v>
      </c>
      <c r="I222" s="3">
        <f t="shared" si="19"/>
        <v>0</v>
      </c>
    </row>
    <row r="223" spans="1:14" x14ac:dyDescent="0.45">
      <c r="A223" s="3">
        <v>224</v>
      </c>
      <c r="B223" s="3" t="str">
        <f>VLOOKUP(A223,'[1]Data line list'!$A$2:$B$253,2,0)</f>
        <v>Dog</v>
      </c>
      <c r="C223" s="3">
        <f t="shared" si="17"/>
        <v>1</v>
      </c>
      <c r="D223" s="3" t="str">
        <f>VLOOKUP(A223,'[1]Data line list'!$A$2:$C$253,3,0)</f>
        <v>Privately owned</v>
      </c>
      <c r="E223" s="3">
        <v>0</v>
      </c>
      <c r="F223" s="3">
        <v>0</v>
      </c>
      <c r="G223" s="3">
        <v>0</v>
      </c>
      <c r="H223" s="3">
        <f t="shared" si="18"/>
        <v>0</v>
      </c>
      <c r="I223" s="3">
        <f t="shared" si="19"/>
        <v>0</v>
      </c>
    </row>
    <row r="224" spans="1:14" x14ac:dyDescent="0.45">
      <c r="A224" s="3">
        <v>225</v>
      </c>
      <c r="B224" s="3" t="str">
        <f>VLOOKUP(A224,'[1]Data line list'!$A$2:$B$253,2,0)</f>
        <v>Dog</v>
      </c>
      <c r="C224" s="3">
        <f t="shared" si="17"/>
        <v>1</v>
      </c>
      <c r="D224" s="3" t="str">
        <f>VLOOKUP(A224,'[1]Data line list'!$A$2:$C$253,3,0)</f>
        <v>Privately owned</v>
      </c>
      <c r="E224" s="3">
        <v>0</v>
      </c>
      <c r="F224" s="3">
        <v>0</v>
      </c>
      <c r="G224" s="3">
        <v>0</v>
      </c>
      <c r="H224" s="3">
        <f t="shared" si="18"/>
        <v>0</v>
      </c>
      <c r="I224" s="3">
        <f t="shared" si="19"/>
        <v>0</v>
      </c>
    </row>
    <row r="225" spans="1:9" x14ac:dyDescent="0.45">
      <c r="A225" s="3">
        <v>226</v>
      </c>
      <c r="B225" s="3" t="str">
        <f>VLOOKUP(A225,'[1]Data line list'!$A$2:$B$253,2,0)</f>
        <v>Dog</v>
      </c>
      <c r="C225" s="3">
        <f t="shared" si="17"/>
        <v>1</v>
      </c>
      <c r="D225" s="3" t="str">
        <f>VLOOKUP(A225,'[1]Data line list'!$A$2:$C$253,3,0)</f>
        <v>Privately owned</v>
      </c>
      <c r="E225" s="3">
        <v>0</v>
      </c>
      <c r="F225" s="3">
        <v>0</v>
      </c>
      <c r="G225" s="3">
        <v>0</v>
      </c>
      <c r="H225" s="3">
        <f t="shared" si="18"/>
        <v>0</v>
      </c>
      <c r="I225" s="3">
        <f t="shared" si="19"/>
        <v>0</v>
      </c>
    </row>
    <row r="226" spans="1:9" x14ac:dyDescent="0.45">
      <c r="A226" s="3">
        <v>227</v>
      </c>
      <c r="B226" s="3" t="str">
        <f>VLOOKUP(A226,'[1]Data line list'!$A$2:$B$253,2,0)</f>
        <v>Dog</v>
      </c>
      <c r="C226" s="3">
        <f t="shared" si="17"/>
        <v>1</v>
      </c>
      <c r="D226" s="3" t="str">
        <f>VLOOKUP(A226,'[1]Data line list'!$A$2:$C$253,3,0)</f>
        <v>Privately owned</v>
      </c>
      <c r="E226" s="3">
        <v>0</v>
      </c>
      <c r="F226" s="3">
        <v>0</v>
      </c>
      <c r="G226" s="3">
        <v>0</v>
      </c>
      <c r="H226" s="3">
        <f t="shared" si="18"/>
        <v>0</v>
      </c>
      <c r="I226" s="3">
        <f t="shared" si="19"/>
        <v>0</v>
      </c>
    </row>
    <row r="227" spans="1:9" x14ac:dyDescent="0.45">
      <c r="A227" s="3">
        <v>228</v>
      </c>
      <c r="B227" s="3" t="str">
        <f>VLOOKUP(A227,'[1]Data line list'!$A$2:$B$253,2,0)</f>
        <v>Cat</v>
      </c>
      <c r="C227" s="3">
        <f t="shared" si="17"/>
        <v>1</v>
      </c>
      <c r="D227" s="3" t="str">
        <f>VLOOKUP(A227,'[1]Data line list'!$A$2:$C$253,3,0)</f>
        <v>Privately owned</v>
      </c>
      <c r="E227" s="3">
        <v>1</v>
      </c>
      <c r="F227" s="3"/>
      <c r="G227" s="3"/>
      <c r="H227" s="3" t="str">
        <f t="shared" si="18"/>
        <v/>
      </c>
      <c r="I227" s="3">
        <f t="shared" si="19"/>
        <v>1</v>
      </c>
    </row>
    <row r="228" spans="1:9" x14ac:dyDescent="0.45">
      <c r="A228" s="3">
        <v>229</v>
      </c>
      <c r="B228" s="3" t="str">
        <f>VLOOKUP(A228,'[1]Data line list'!$A$2:$B$253,2,0)</f>
        <v>Cat</v>
      </c>
      <c r="C228" s="3">
        <f t="shared" si="17"/>
        <v>1</v>
      </c>
      <c r="D228" s="3" t="str">
        <f>VLOOKUP(A228,'[1]Data line list'!$A$2:$C$253,3,0)</f>
        <v>Privately owned</v>
      </c>
      <c r="E228" s="3">
        <v>1</v>
      </c>
      <c r="F228" s="3"/>
      <c r="G228" s="3"/>
      <c r="H228" s="3" t="str">
        <f t="shared" si="18"/>
        <v/>
      </c>
      <c r="I228" s="3">
        <f t="shared" si="19"/>
        <v>1</v>
      </c>
    </row>
    <row r="229" spans="1:9" x14ac:dyDescent="0.45">
      <c r="A229" s="3">
        <v>230</v>
      </c>
      <c r="B229" s="3" t="str">
        <f>VLOOKUP(A229,'[1]Data line list'!$A$2:$B$253,2,0)</f>
        <v>Dog</v>
      </c>
      <c r="C229" s="3">
        <f t="shared" si="17"/>
        <v>1</v>
      </c>
      <c r="D229" s="3" t="str">
        <f>VLOOKUP(A229,'[1]Data line list'!$A$2:$C$253,3,0)</f>
        <v>Privately owned</v>
      </c>
      <c r="E229" s="3">
        <v>0</v>
      </c>
      <c r="F229" s="3">
        <v>0</v>
      </c>
      <c r="G229" s="3">
        <v>0</v>
      </c>
      <c r="H229" s="3">
        <f t="shared" si="18"/>
        <v>0</v>
      </c>
      <c r="I229" s="3">
        <f t="shared" si="19"/>
        <v>0</v>
      </c>
    </row>
    <row r="230" spans="1:9" x14ac:dyDescent="0.45">
      <c r="A230" s="3">
        <v>231</v>
      </c>
      <c r="B230" s="3" t="str">
        <f>VLOOKUP(A230,'[1]Data line list'!$A$2:$B$253,2,0)</f>
        <v>Dog</v>
      </c>
      <c r="C230" s="3">
        <f t="shared" si="17"/>
        <v>1</v>
      </c>
      <c r="D230" s="3" t="str">
        <f>VLOOKUP(A230,'[1]Data line list'!$A$2:$C$253,3,0)</f>
        <v>Privately owned</v>
      </c>
      <c r="E230" s="3">
        <v>0</v>
      </c>
      <c r="F230" s="3">
        <v>0</v>
      </c>
      <c r="G230" s="3"/>
      <c r="H230" s="3">
        <f t="shared" si="18"/>
        <v>0</v>
      </c>
      <c r="I230" s="3">
        <f t="shared" si="19"/>
        <v>0</v>
      </c>
    </row>
    <row r="231" spans="1:9" x14ac:dyDescent="0.45">
      <c r="A231" s="3">
        <v>232</v>
      </c>
      <c r="B231" s="3" t="str">
        <f>VLOOKUP(A231,'[1]Data line list'!$A$2:$B$253,2,0)</f>
        <v>Cat</v>
      </c>
      <c r="C231" s="3">
        <f t="shared" si="17"/>
        <v>1</v>
      </c>
      <c r="D231" s="3" t="str">
        <f>VLOOKUP(A231,'[1]Data line list'!$A$2:$C$253,3,0)</f>
        <v>Privately owned</v>
      </c>
      <c r="E231" s="3">
        <v>1</v>
      </c>
      <c r="F231" s="3"/>
      <c r="G231" s="3"/>
      <c r="H231" s="3" t="str">
        <f t="shared" si="18"/>
        <v/>
      </c>
      <c r="I231" s="3">
        <f t="shared" si="19"/>
        <v>1</v>
      </c>
    </row>
    <row r="232" spans="1:9" x14ac:dyDescent="0.45">
      <c r="A232" s="3">
        <v>233</v>
      </c>
      <c r="B232" s="3" t="str">
        <f>VLOOKUP(A232,'[1]Data line list'!$A$2:$B$253,2,0)</f>
        <v>Cat</v>
      </c>
      <c r="C232" s="3">
        <f t="shared" si="17"/>
        <v>1</v>
      </c>
      <c r="D232" s="3" t="str">
        <f>VLOOKUP(A232,'[1]Data line list'!$A$2:$C$253,3,0)</f>
        <v>Privately owned</v>
      </c>
      <c r="E232" s="3">
        <v>1</v>
      </c>
      <c r="F232" s="3"/>
      <c r="G232" s="3"/>
      <c r="H232" s="3" t="str">
        <f t="shared" si="18"/>
        <v/>
      </c>
      <c r="I232" s="3">
        <f t="shared" si="19"/>
        <v>1</v>
      </c>
    </row>
    <row r="233" spans="1:9" x14ac:dyDescent="0.45">
      <c r="A233" s="3">
        <v>234</v>
      </c>
      <c r="B233" s="3" t="str">
        <f>VLOOKUP(A233,'[1]Data line list'!$A$2:$B$253,2,0)</f>
        <v>Dog</v>
      </c>
      <c r="C233" s="3">
        <f t="shared" si="17"/>
        <v>1</v>
      </c>
      <c r="D233" s="3" t="str">
        <f>VLOOKUP(A233,'[1]Data line list'!$A$2:$C$253,3,0)</f>
        <v>Privately owned</v>
      </c>
      <c r="E233" s="3">
        <v>1</v>
      </c>
      <c r="F233" s="3">
        <v>0</v>
      </c>
      <c r="G233" s="3">
        <v>0</v>
      </c>
      <c r="H233" s="3">
        <f t="shared" si="18"/>
        <v>0</v>
      </c>
      <c r="I233" s="3">
        <f t="shared" si="19"/>
        <v>1</v>
      </c>
    </row>
    <row r="234" spans="1:9" x14ac:dyDescent="0.45">
      <c r="A234" s="3">
        <v>235</v>
      </c>
      <c r="B234" s="3" t="str">
        <f>VLOOKUP(A234,'[1]Data line list'!$A$2:$B$253,2,0)</f>
        <v>Cat</v>
      </c>
      <c r="C234" s="3">
        <f t="shared" si="17"/>
        <v>1</v>
      </c>
      <c r="D234" s="3" t="str">
        <f>VLOOKUP(A234,'[1]Data line list'!$A$2:$C$253,3,0)</f>
        <v>Privately owned</v>
      </c>
      <c r="E234" s="3">
        <v>1</v>
      </c>
      <c r="F234" s="3"/>
      <c r="G234" s="3"/>
      <c r="H234" s="3" t="str">
        <f t="shared" si="18"/>
        <v/>
      </c>
      <c r="I234" s="3">
        <f t="shared" si="19"/>
        <v>1</v>
      </c>
    </row>
    <row r="235" spans="1:9" x14ac:dyDescent="0.45">
      <c r="A235" s="3">
        <v>236</v>
      </c>
      <c r="B235" s="3" t="str">
        <f>VLOOKUP(A235,'[1]Data line list'!$A$2:$B$253,2,0)</f>
        <v>Dog</v>
      </c>
      <c r="C235" s="3">
        <f t="shared" si="17"/>
        <v>1</v>
      </c>
      <c r="D235" s="3" t="str">
        <f>VLOOKUP(A235,'[1]Data line list'!$A$2:$C$253,3,0)</f>
        <v>Privately owned</v>
      </c>
      <c r="E235" s="3">
        <v>0</v>
      </c>
      <c r="F235" s="3">
        <v>1</v>
      </c>
      <c r="G235" s="3">
        <v>0</v>
      </c>
      <c r="H235" s="3">
        <f t="shared" si="18"/>
        <v>1</v>
      </c>
      <c r="I235" s="3">
        <f t="shared" si="19"/>
        <v>1</v>
      </c>
    </row>
    <row r="236" spans="1:9" x14ac:dyDescent="0.45">
      <c r="A236" s="3">
        <v>237</v>
      </c>
      <c r="B236" s="3" t="str">
        <f>VLOOKUP(A236,'[1]Data line list'!$A$2:$B$253,2,0)</f>
        <v>Cow</v>
      </c>
      <c r="C236" s="3">
        <f t="shared" si="17"/>
        <v>0</v>
      </c>
      <c r="D236" s="3" t="str">
        <f>VLOOKUP(A236,'[1]Data line list'!$A$2:$C$253,3,0)</f>
        <v>Privately owned</v>
      </c>
      <c r="E236" s="3">
        <v>1</v>
      </c>
      <c r="F236" s="3"/>
      <c r="G236" s="3">
        <v>0</v>
      </c>
      <c r="H236" s="3">
        <f t="shared" si="18"/>
        <v>0</v>
      </c>
      <c r="I236" s="3">
        <f t="shared" si="19"/>
        <v>1</v>
      </c>
    </row>
    <row r="237" spans="1:9" x14ac:dyDescent="0.45">
      <c r="A237" s="3">
        <v>238</v>
      </c>
      <c r="B237" s="3" t="str">
        <f>VLOOKUP(A237,'[1]Data line list'!$A$2:$B$253,2,0)</f>
        <v>Dog</v>
      </c>
      <c r="C237" s="3">
        <f t="shared" si="17"/>
        <v>1</v>
      </c>
      <c r="D237" s="3" t="str">
        <f>VLOOKUP(A237,'[1]Data line list'!$A$2:$C$253,3,0)</f>
        <v>Privately owned</v>
      </c>
      <c r="E237" s="3">
        <v>1</v>
      </c>
      <c r="F237" s="4">
        <v>1</v>
      </c>
      <c r="G237" s="3">
        <v>0</v>
      </c>
      <c r="H237" s="3">
        <f t="shared" si="18"/>
        <v>1</v>
      </c>
      <c r="I237" s="3">
        <f t="shared" si="19"/>
        <v>1</v>
      </c>
    </row>
    <row r="238" spans="1:9" x14ac:dyDescent="0.45">
      <c r="A238" s="3">
        <v>239</v>
      </c>
      <c r="B238" s="3" t="str">
        <f>VLOOKUP(A238,'[1]Data line list'!$A$2:$B$253,2,0)</f>
        <v>Dog</v>
      </c>
      <c r="C238" s="3">
        <f t="shared" si="17"/>
        <v>1</v>
      </c>
      <c r="D238" s="3" t="str">
        <f>VLOOKUP(A238,'[1]Data line list'!$A$2:$C$253,3,0)</f>
        <v>Privately owned</v>
      </c>
      <c r="E238" s="3">
        <v>1</v>
      </c>
      <c r="F238" s="3">
        <v>0</v>
      </c>
      <c r="G238" s="3">
        <v>0</v>
      </c>
      <c r="H238" s="3">
        <f t="shared" si="18"/>
        <v>0</v>
      </c>
      <c r="I238" s="3">
        <f t="shared" si="19"/>
        <v>1</v>
      </c>
    </row>
    <row r="239" spans="1:9" x14ac:dyDescent="0.45">
      <c r="A239" s="3">
        <v>240</v>
      </c>
      <c r="B239" s="3" t="str">
        <f>VLOOKUP(A239,'[1]Data line list'!$A$2:$B$253,2,0)</f>
        <v>Dog</v>
      </c>
      <c r="C239" s="3">
        <f t="shared" si="17"/>
        <v>1</v>
      </c>
      <c r="D239" s="3" t="str">
        <f>VLOOKUP(A239,'[1]Data line list'!$A$2:$C$253,3,0)</f>
        <v>Privately owned</v>
      </c>
      <c r="E239" s="3">
        <v>0</v>
      </c>
      <c r="F239" s="3">
        <v>0</v>
      </c>
      <c r="G239" s="3">
        <v>0</v>
      </c>
      <c r="H239" s="3">
        <f t="shared" si="18"/>
        <v>0</v>
      </c>
      <c r="I239" s="3">
        <f t="shared" si="19"/>
        <v>0</v>
      </c>
    </row>
    <row r="240" spans="1:9" x14ac:dyDescent="0.45">
      <c r="A240" s="3">
        <v>241</v>
      </c>
      <c r="B240" s="3" t="str">
        <f>VLOOKUP(A240,'[1]Data line list'!$A$2:$B$253,2,0)</f>
        <v>Dog</v>
      </c>
      <c r="C240" s="3">
        <f t="shared" si="17"/>
        <v>1</v>
      </c>
      <c r="D240" s="3" t="str">
        <f>VLOOKUP(A240,'[1]Data line list'!$A$2:$C$253,3,0)</f>
        <v>Privately owned</v>
      </c>
      <c r="E240" s="3">
        <v>0</v>
      </c>
      <c r="F240" s="3">
        <v>0</v>
      </c>
      <c r="G240" s="3">
        <v>0</v>
      </c>
      <c r="H240" s="3">
        <f t="shared" si="18"/>
        <v>0</v>
      </c>
      <c r="I240" s="3">
        <f t="shared" si="19"/>
        <v>0</v>
      </c>
    </row>
    <row r="241" spans="1:9" x14ac:dyDescent="0.45">
      <c r="A241" s="3">
        <v>242</v>
      </c>
      <c r="B241" s="3" t="str">
        <f>VLOOKUP(A241,'[1]Data line list'!$A$2:$B$253,2,0)</f>
        <v>Sheep</v>
      </c>
      <c r="C241" s="3">
        <f t="shared" si="17"/>
        <v>0</v>
      </c>
      <c r="D241" s="3" t="str">
        <f>VLOOKUP(A241,'[1]Data line list'!$A$2:$C$253,3,0)</f>
        <v>Privately owned</v>
      </c>
      <c r="E241" s="3">
        <v>0</v>
      </c>
      <c r="F241" s="3"/>
      <c r="G241" s="3">
        <v>0</v>
      </c>
      <c r="H241" s="3">
        <f t="shared" si="18"/>
        <v>0</v>
      </c>
      <c r="I241" s="3">
        <f t="shared" si="19"/>
        <v>0</v>
      </c>
    </row>
    <row r="242" spans="1:9" x14ac:dyDescent="0.45">
      <c r="A242" s="3">
        <v>243</v>
      </c>
      <c r="B242" s="3" t="str">
        <f>VLOOKUP(A242,'[1]Data line list'!$A$2:$B$253,2,0)</f>
        <v>Cat</v>
      </c>
      <c r="C242" s="3">
        <f t="shared" si="17"/>
        <v>1</v>
      </c>
      <c r="D242" s="3" t="str">
        <f>VLOOKUP(A242,'[1]Data line list'!$A$2:$C$253,3,0)</f>
        <v>Privately owned</v>
      </c>
      <c r="E242" s="3">
        <v>0</v>
      </c>
      <c r="F242" s="3"/>
      <c r="G242" s="3">
        <v>0</v>
      </c>
      <c r="H242" s="3">
        <f t="shared" si="18"/>
        <v>0</v>
      </c>
      <c r="I242" s="3">
        <f t="shared" si="19"/>
        <v>0</v>
      </c>
    </row>
    <row r="243" spans="1:9" x14ac:dyDescent="0.45">
      <c r="A243" s="3">
        <v>244</v>
      </c>
      <c r="B243" s="3" t="str">
        <f>VLOOKUP(A243,'[1]Data line list'!$A$2:$B$253,2,0)</f>
        <v>Dog</v>
      </c>
      <c r="C243" s="3">
        <f t="shared" si="17"/>
        <v>1</v>
      </c>
      <c r="D243" s="3" t="str">
        <f>VLOOKUP(A243,'[1]Data line list'!$A$2:$C$253,3,0)</f>
        <v>Privately owned</v>
      </c>
      <c r="E243" s="3">
        <v>1</v>
      </c>
      <c r="F243" s="3">
        <v>0</v>
      </c>
      <c r="G243" s="3">
        <v>0</v>
      </c>
      <c r="H243" s="3">
        <f t="shared" si="18"/>
        <v>0</v>
      </c>
      <c r="I243" s="3">
        <f t="shared" si="19"/>
        <v>1</v>
      </c>
    </row>
    <row r="244" spans="1:9" x14ac:dyDescent="0.45">
      <c r="A244" s="3">
        <v>245</v>
      </c>
      <c r="B244" s="3" t="str">
        <f>VLOOKUP(A244,'[1]Data line list'!$A$2:$B$253,2,0)</f>
        <v>Dog</v>
      </c>
      <c r="C244" s="3">
        <f t="shared" si="17"/>
        <v>1</v>
      </c>
      <c r="D244" s="3" t="str">
        <f>VLOOKUP(A244,'[1]Data line list'!$A$2:$C$253,3,0)</f>
        <v>Privately owned</v>
      </c>
      <c r="E244" s="3">
        <v>0</v>
      </c>
      <c r="F244" s="3">
        <v>0</v>
      </c>
      <c r="G244" s="3">
        <v>0</v>
      </c>
      <c r="H244" s="3">
        <f t="shared" si="18"/>
        <v>0</v>
      </c>
      <c r="I244" s="3">
        <f t="shared" si="19"/>
        <v>0</v>
      </c>
    </row>
    <row r="245" spans="1:9" x14ac:dyDescent="0.45">
      <c r="A245" s="3">
        <v>246</v>
      </c>
      <c r="B245" s="3" t="str">
        <f>VLOOKUP(A245,'[1]Data line list'!$A$2:$B$253,2,0)</f>
        <v>Dog</v>
      </c>
      <c r="C245" s="3">
        <f t="shared" si="17"/>
        <v>1</v>
      </c>
      <c r="D245" s="3" t="str">
        <f>VLOOKUP(A245,'[1]Data line list'!$A$2:$C$253,3,0)</f>
        <v>Privately owned</v>
      </c>
      <c r="E245" s="3">
        <v>0</v>
      </c>
      <c r="F245" s="3">
        <v>0</v>
      </c>
      <c r="G245" s="3">
        <v>0</v>
      </c>
      <c r="H245" s="3">
        <f t="shared" si="18"/>
        <v>0</v>
      </c>
      <c r="I245" s="3">
        <f t="shared" si="19"/>
        <v>0</v>
      </c>
    </row>
    <row r="246" spans="1:9" x14ac:dyDescent="0.45">
      <c r="A246" s="3">
        <v>247</v>
      </c>
      <c r="B246" s="3" t="str">
        <f>VLOOKUP(A246,'[1]Data line list'!$A$2:$B$253,2,0)</f>
        <v>Cat</v>
      </c>
      <c r="C246" s="3">
        <f t="shared" si="17"/>
        <v>1</v>
      </c>
      <c r="D246" s="3" t="str">
        <f>VLOOKUP(A246,'[1]Data line list'!$A$2:$C$253,3,0)</f>
        <v>Privately owned</v>
      </c>
      <c r="E246" s="3">
        <v>0</v>
      </c>
      <c r="F246" s="3"/>
      <c r="G246" s="3">
        <v>0</v>
      </c>
      <c r="H246" s="3">
        <f t="shared" si="18"/>
        <v>0</v>
      </c>
      <c r="I246" s="3">
        <f t="shared" si="19"/>
        <v>0</v>
      </c>
    </row>
    <row r="247" spans="1:9" x14ac:dyDescent="0.45">
      <c r="A247" s="3">
        <v>248</v>
      </c>
      <c r="B247" s="3" t="str">
        <f>VLOOKUP(A247,'[1]Data line list'!$A$2:$B$253,2,0)</f>
        <v>Horse</v>
      </c>
      <c r="C247" s="3">
        <f t="shared" si="17"/>
        <v>0</v>
      </c>
      <c r="D247" s="3" t="str">
        <f>VLOOKUP(A247,'[1]Data line list'!$A$2:$C$253,3,0)</f>
        <v>Privately owned</v>
      </c>
      <c r="E247" s="3">
        <v>0</v>
      </c>
      <c r="F247" s="3"/>
      <c r="G247" s="3">
        <v>0</v>
      </c>
      <c r="H247" s="3">
        <f t="shared" si="18"/>
        <v>0</v>
      </c>
      <c r="I247" s="3">
        <f t="shared" si="19"/>
        <v>0</v>
      </c>
    </row>
    <row r="248" spans="1:9" x14ac:dyDescent="0.45">
      <c r="A248" s="3">
        <v>249</v>
      </c>
      <c r="B248" s="3" t="str">
        <f>VLOOKUP(A248,'[1]Data line list'!$A$2:$B$253,2,0)</f>
        <v>Dog</v>
      </c>
      <c r="C248" s="3">
        <f t="shared" si="17"/>
        <v>1</v>
      </c>
      <c r="D248" s="3" t="str">
        <f>VLOOKUP(A248,'[1]Data line list'!$A$2:$C$253,3,0)</f>
        <v>Privately owned</v>
      </c>
      <c r="E248" s="3">
        <v>0</v>
      </c>
      <c r="F248" s="3">
        <v>0</v>
      </c>
      <c r="G248" s="3">
        <v>0</v>
      </c>
      <c r="H248" s="3">
        <f t="shared" si="18"/>
        <v>0</v>
      </c>
      <c r="I248" s="3">
        <f t="shared" si="19"/>
        <v>0</v>
      </c>
    </row>
    <row r="249" spans="1:9" x14ac:dyDescent="0.45">
      <c r="A249" s="3">
        <v>250</v>
      </c>
      <c r="B249" s="3" t="str">
        <f>VLOOKUP(A249,'[1]Data line list'!$A$2:$B$253,2,0)</f>
        <v>Dog</v>
      </c>
      <c r="C249" s="3">
        <f t="shared" si="17"/>
        <v>1</v>
      </c>
      <c r="D249" s="3" t="str">
        <f>VLOOKUP(A249,'[1]Data line list'!$A$2:$C$253,3,0)</f>
        <v>Privately owned</v>
      </c>
      <c r="E249" s="3">
        <v>0</v>
      </c>
      <c r="F249" s="3">
        <v>0</v>
      </c>
      <c r="G249" s="3">
        <v>0</v>
      </c>
      <c r="H249" s="3">
        <f t="shared" si="18"/>
        <v>0</v>
      </c>
      <c r="I249" s="3">
        <f t="shared" si="19"/>
        <v>0</v>
      </c>
    </row>
    <row r="250" spans="1:9" x14ac:dyDescent="0.45">
      <c r="A250" s="3">
        <v>251</v>
      </c>
      <c r="B250" s="3" t="str">
        <f>VLOOKUP(A250,'[1]Data line list'!$A$2:$B$253,2,0)</f>
        <v>Dog</v>
      </c>
      <c r="C250" s="3">
        <f t="shared" si="17"/>
        <v>1</v>
      </c>
      <c r="D250" s="3" t="str">
        <f>VLOOKUP(A250,'[1]Data line list'!$A$2:$C$253,3,0)</f>
        <v>Privately owned</v>
      </c>
      <c r="E250" s="3">
        <v>0</v>
      </c>
      <c r="F250" s="3">
        <v>0</v>
      </c>
      <c r="G250" s="3">
        <v>0</v>
      </c>
      <c r="H250" s="3">
        <f t="shared" si="18"/>
        <v>0</v>
      </c>
      <c r="I250" s="3">
        <f t="shared" si="19"/>
        <v>0</v>
      </c>
    </row>
    <row r="251" spans="1:9" x14ac:dyDescent="0.45">
      <c r="A251" s="3">
        <v>252</v>
      </c>
      <c r="B251" s="3" t="str">
        <f>VLOOKUP(A251,'[1]Data line list'!$A$2:$B$253,2,0)</f>
        <v>Dog</v>
      </c>
      <c r="C251" s="3">
        <f t="shared" si="17"/>
        <v>1</v>
      </c>
      <c r="D251" s="3" t="str">
        <f>VLOOKUP(A251,'[1]Data line list'!$A$2:$C$253,3,0)</f>
        <v>Privately owned</v>
      </c>
      <c r="E251" s="3">
        <v>0</v>
      </c>
      <c r="F251" s="3">
        <v>0</v>
      </c>
      <c r="G251" s="3">
        <v>0</v>
      </c>
      <c r="H251" s="3">
        <f t="shared" si="18"/>
        <v>0</v>
      </c>
      <c r="I251" s="3">
        <f t="shared" si="19"/>
        <v>0</v>
      </c>
    </row>
  </sheetData>
  <autoFilter ref="A1:O1" xr:uid="{AFDA9463-3C09-964F-A822-E872E18FB3CB}">
    <sortState xmlns:xlrd2="http://schemas.microsoft.com/office/spreadsheetml/2017/richdata2" ref="A2:O25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Izenour</dc:creator>
  <cp:lastModifiedBy>Katie Izenour</cp:lastModifiedBy>
  <dcterms:created xsi:type="dcterms:W3CDTF">2024-11-13T01:11:25Z</dcterms:created>
  <dcterms:modified xsi:type="dcterms:W3CDTF">2024-11-13T01:11:55Z</dcterms:modified>
</cp:coreProperties>
</file>