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RIG Detail" sheetId="1" r:id="rId1"/>
  </sheets>
  <calcPr calcId="145621"/>
</workbook>
</file>

<file path=xl/calcChain.xml><?xml version="1.0" encoding="utf-8"?>
<calcChain xmlns="http://schemas.openxmlformats.org/spreadsheetml/2006/main">
  <c r="D49" i="1" l="1"/>
  <c r="D32" i="1"/>
  <c r="D31" i="1"/>
  <c r="D23" i="1"/>
  <c r="D22" i="1"/>
  <c r="D14" i="1"/>
  <c r="D13" i="1"/>
</calcChain>
</file>

<file path=xl/sharedStrings.xml><?xml version="1.0" encoding="utf-8"?>
<sst xmlns="http://schemas.openxmlformats.org/spreadsheetml/2006/main" count="49" uniqueCount="34">
  <si>
    <t>Criteria</t>
  </si>
  <si>
    <t>CX-4512</t>
  </si>
  <si>
    <t>Steel</t>
  </si>
  <si>
    <t>ETN-22</t>
  </si>
  <si>
    <t>Mfg.</t>
  </si>
  <si>
    <t>Shot Peen</t>
  </si>
  <si>
    <t>Atm Carb</t>
  </si>
  <si>
    <t>Grain Size</t>
  </si>
  <si>
    <t>Retained Austenite</t>
  </si>
  <si>
    <t>Root Fillet</t>
  </si>
  <si>
    <t>1st Hole</t>
  </si>
  <si>
    <t>57.0 HRC</t>
  </si>
  <si>
    <t>50.0 HRC</t>
  </si>
  <si>
    <t>57.0 Corrected</t>
  </si>
  <si>
    <t>50.0 Corrected</t>
  </si>
  <si>
    <t>IGO</t>
  </si>
  <si>
    <t>NML</t>
  </si>
  <si>
    <t>DFB</t>
  </si>
  <si>
    <t>Tooth 1 R Flank</t>
  </si>
  <si>
    <t>HRC .003</t>
  </si>
  <si>
    <t>Tooth 2 L Flank</t>
  </si>
  <si>
    <t>Core HRC Left Tooth</t>
  </si>
  <si>
    <t>MT</t>
  </si>
  <si>
    <t>Root</t>
  </si>
  <si>
    <t>Core HRC Right Tooth</t>
  </si>
  <si>
    <t>Surface HRC 58-63 - Tooth cutout</t>
  </si>
  <si>
    <t>Surf HRC Avg</t>
  </si>
  <si>
    <t>RS - Residual Stress</t>
  </si>
  <si>
    <t>HT - Heat Treatment</t>
  </si>
  <si>
    <t>IGO - Intergranular Oxidation</t>
  </si>
  <si>
    <t>NML - Non Martensitic Layer</t>
  </si>
  <si>
    <t>DFB - Dist. From 1st. Bainite</t>
  </si>
  <si>
    <t>Hob/Shaved</t>
  </si>
  <si>
    <t>MT - Middle tooth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</si>
</sst>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"/>
  <sheetViews>
    <sheetView tabSelected="1" zoomScale="80" zoomScaleNormal="80" workbookViewId="0">
      <selection activeCell="H19" sqref="H19"/>
    </sheetView>
  </sheetViews>
  <sheetFormatPr defaultRowHeight="15" x14ac:dyDescent="0.25"/>
  <cols>
    <col min="2" max="2" width="10.85546875" style="1" customWidth="1"/>
    <col min="3" max="3" width="36.7109375" style="14" bestFit="1" customWidth="1"/>
    <col min="4" max="4" width="23.5703125" style="15" customWidth="1"/>
  </cols>
  <sheetData>
    <row r="1" spans="2:4" ht="15.75" thickBot="1" x14ac:dyDescent="0.3">
      <c r="C1" s="2"/>
    </row>
    <row r="2" spans="2:4" ht="15.75" thickBot="1" x14ac:dyDescent="0.3">
      <c r="C2" s="3" t="s">
        <v>0</v>
      </c>
      <c r="D2" s="16" t="s">
        <v>1</v>
      </c>
    </row>
    <row r="3" spans="2:4" ht="15.75" thickBot="1" x14ac:dyDescent="0.3">
      <c r="C3" s="4" t="s">
        <v>2</v>
      </c>
      <c r="D3" s="17" t="s">
        <v>3</v>
      </c>
    </row>
    <row r="4" spans="2:4" ht="15.75" thickBot="1" x14ac:dyDescent="0.3">
      <c r="C4" s="4" t="s">
        <v>4</v>
      </c>
      <c r="D4" s="18" t="s">
        <v>32</v>
      </c>
    </row>
    <row r="5" spans="2:4" ht="15.75" thickBot="1" x14ac:dyDescent="0.3">
      <c r="C5" s="4" t="s">
        <v>27</v>
      </c>
      <c r="D5" s="18" t="s">
        <v>5</v>
      </c>
    </row>
    <row r="6" spans="2:4" ht="15.75" thickBot="1" x14ac:dyDescent="0.3">
      <c r="C6" s="4" t="s">
        <v>28</v>
      </c>
      <c r="D6" s="18" t="s">
        <v>6</v>
      </c>
    </row>
    <row r="7" spans="2:4" x14ac:dyDescent="0.25">
      <c r="C7" s="23" t="s">
        <v>7</v>
      </c>
      <c r="D7" s="18">
        <v>8.5</v>
      </c>
    </row>
    <row r="8" spans="2:4" ht="15.75" thickBot="1" x14ac:dyDescent="0.3">
      <c r="C8" s="24"/>
      <c r="D8" s="18">
        <v>9.5</v>
      </c>
    </row>
    <row r="9" spans="2:4" ht="15.75" thickBot="1" x14ac:dyDescent="0.3">
      <c r="C9" s="6" t="s">
        <v>8</v>
      </c>
      <c r="D9" s="19">
        <v>0.2</v>
      </c>
    </row>
    <row r="10" spans="2:4" ht="15.75" thickBot="1" x14ac:dyDescent="0.3">
      <c r="B10" s="7" t="s">
        <v>9</v>
      </c>
      <c r="C10" s="4" t="s">
        <v>10</v>
      </c>
      <c r="D10" s="17">
        <v>2.9499999999999999E-3</v>
      </c>
    </row>
    <row r="11" spans="2:4" ht="15.75" thickBot="1" x14ac:dyDescent="0.3">
      <c r="B11" s="8"/>
      <c r="C11" s="4" t="s">
        <v>11</v>
      </c>
      <c r="D11" s="18">
        <v>1.77E-2</v>
      </c>
    </row>
    <row r="12" spans="2:4" ht="15.75" thickBot="1" x14ac:dyDescent="0.3">
      <c r="B12" s="8"/>
      <c r="C12" s="4" t="s">
        <v>12</v>
      </c>
      <c r="D12" s="18">
        <v>2.7099999999999999E-2</v>
      </c>
    </row>
    <row r="13" spans="2:4" ht="15.75" thickBot="1" x14ac:dyDescent="0.3">
      <c r="B13" s="8"/>
      <c r="C13" s="4" t="s">
        <v>13</v>
      </c>
      <c r="D13" s="18">
        <f t="shared" ref="D13" si="0">(D10-0.003)+D11</f>
        <v>1.7649999999999999E-2</v>
      </c>
    </row>
    <row r="14" spans="2:4" ht="27" customHeight="1" thickBot="1" x14ac:dyDescent="0.3">
      <c r="B14" s="8"/>
      <c r="C14" s="4" t="s">
        <v>14</v>
      </c>
      <c r="D14" s="18">
        <f t="shared" ref="D14" si="1">(D10-0.003)+D12</f>
        <v>2.7049999999999998E-2</v>
      </c>
    </row>
    <row r="15" spans="2:4" ht="15.75" thickBot="1" x14ac:dyDescent="0.3">
      <c r="B15" s="8"/>
      <c r="C15" s="4" t="s">
        <v>29</v>
      </c>
      <c r="D15" s="18">
        <v>4.8000000000000001E-4</v>
      </c>
    </row>
    <row r="16" spans="2:4" ht="15.75" thickBot="1" x14ac:dyDescent="0.3">
      <c r="B16" s="8"/>
      <c r="C16" s="4" t="s">
        <v>30</v>
      </c>
      <c r="D16" s="18">
        <v>0</v>
      </c>
    </row>
    <row r="17" spans="2:4" ht="15.75" thickBot="1" x14ac:dyDescent="0.3">
      <c r="B17" s="9"/>
      <c r="C17" s="4" t="s">
        <v>31</v>
      </c>
      <c r="D17" s="20">
        <v>1.9E-2</v>
      </c>
    </row>
    <row r="18" spans="2:4" ht="15" customHeight="1" thickBot="1" x14ac:dyDescent="0.3">
      <c r="B18" s="7" t="s">
        <v>18</v>
      </c>
      <c r="C18" s="4" t="s">
        <v>19</v>
      </c>
      <c r="D18" s="17">
        <v>62.3</v>
      </c>
    </row>
    <row r="19" spans="2:4" ht="15" customHeight="1" thickBot="1" x14ac:dyDescent="0.3">
      <c r="B19" s="8"/>
      <c r="C19" s="4" t="s">
        <v>10</v>
      </c>
      <c r="D19" s="18">
        <v>4.2199999999999998E-3</v>
      </c>
    </row>
    <row r="20" spans="2:4" ht="15.75" thickBot="1" x14ac:dyDescent="0.3">
      <c r="B20" s="8"/>
      <c r="C20" s="4" t="s">
        <v>11</v>
      </c>
      <c r="D20" s="18">
        <v>2.3699999999999999E-2</v>
      </c>
    </row>
    <row r="21" spans="2:4" ht="15.75" thickBot="1" x14ac:dyDescent="0.3">
      <c r="B21" s="8"/>
      <c r="C21" s="4" t="s">
        <v>12</v>
      </c>
      <c r="D21" s="18">
        <v>3.4700000000000002E-2</v>
      </c>
    </row>
    <row r="22" spans="2:4" ht="15.75" thickBot="1" x14ac:dyDescent="0.3">
      <c r="B22" s="8"/>
      <c r="C22" s="4" t="s">
        <v>13</v>
      </c>
      <c r="D22" s="18">
        <f t="shared" ref="D22" si="2">(D19-0.003)+D20</f>
        <v>2.4919999999999998E-2</v>
      </c>
    </row>
    <row r="23" spans="2:4" ht="15.75" thickBot="1" x14ac:dyDescent="0.3">
      <c r="B23" s="8"/>
      <c r="C23" s="4" t="s">
        <v>14</v>
      </c>
      <c r="D23" s="18">
        <f t="shared" ref="D23" si="3">(D19-0.003)+D21</f>
        <v>3.5920000000000001E-2</v>
      </c>
    </row>
    <row r="24" spans="2:4" ht="15.75" thickBot="1" x14ac:dyDescent="0.3">
      <c r="B24" s="8"/>
      <c r="C24" s="4" t="s">
        <v>15</v>
      </c>
      <c r="D24" s="18">
        <v>0</v>
      </c>
    </row>
    <row r="25" spans="2:4" ht="15.75" thickBot="1" x14ac:dyDescent="0.3">
      <c r="B25" s="8"/>
      <c r="C25" s="4" t="s">
        <v>16</v>
      </c>
      <c r="D25" s="18">
        <v>0</v>
      </c>
    </row>
    <row r="26" spans="2:4" ht="15.75" thickBot="1" x14ac:dyDescent="0.3">
      <c r="B26" s="9"/>
      <c r="C26" s="4" t="s">
        <v>17</v>
      </c>
      <c r="D26" s="20">
        <v>2.3E-2</v>
      </c>
    </row>
    <row r="27" spans="2:4" ht="15" customHeight="1" thickBot="1" x14ac:dyDescent="0.3">
      <c r="B27" s="7" t="s">
        <v>20</v>
      </c>
      <c r="C27" s="4" t="s">
        <v>19</v>
      </c>
      <c r="D27" s="21">
        <v>58.8</v>
      </c>
    </row>
    <row r="28" spans="2:4" ht="15" customHeight="1" thickBot="1" x14ac:dyDescent="0.3">
      <c r="B28" s="8"/>
      <c r="C28" s="3" t="s">
        <v>10</v>
      </c>
      <c r="D28" s="18">
        <v>2.6800000000000001E-3</v>
      </c>
    </row>
    <row r="29" spans="2:4" ht="15.75" thickBot="1" x14ac:dyDescent="0.3">
      <c r="B29" s="8"/>
      <c r="C29" s="4" t="s">
        <v>11</v>
      </c>
      <c r="D29" s="18">
        <v>1.9699999999999999E-2</v>
      </c>
    </row>
    <row r="30" spans="2:4" ht="15.75" thickBot="1" x14ac:dyDescent="0.3">
      <c r="B30" s="8"/>
      <c r="C30" s="4" t="s">
        <v>12</v>
      </c>
      <c r="D30" s="18">
        <v>3.5000000000000003E-2</v>
      </c>
    </row>
    <row r="31" spans="2:4" ht="15.75" thickBot="1" x14ac:dyDescent="0.3">
      <c r="B31" s="8"/>
      <c r="C31" s="4" t="s">
        <v>13</v>
      </c>
      <c r="D31" s="18">
        <f t="shared" ref="D31" si="4">(D28-0.003)+D29</f>
        <v>1.9379999999999998E-2</v>
      </c>
    </row>
    <row r="32" spans="2:4" ht="15.75" thickBot="1" x14ac:dyDescent="0.3">
      <c r="B32" s="8"/>
      <c r="C32" s="4" t="s">
        <v>14</v>
      </c>
      <c r="D32" s="18">
        <f t="shared" ref="D32" si="5">(D28-0.003)+D30</f>
        <v>3.4680000000000002E-2</v>
      </c>
    </row>
    <row r="33" spans="2:4" ht="15.75" thickBot="1" x14ac:dyDescent="0.3">
      <c r="B33" s="8"/>
      <c r="C33" s="4" t="s">
        <v>15</v>
      </c>
      <c r="D33" s="18">
        <v>0</v>
      </c>
    </row>
    <row r="34" spans="2:4" ht="15.75" thickBot="1" x14ac:dyDescent="0.3">
      <c r="B34" s="8"/>
      <c r="C34" s="4" t="s">
        <v>16</v>
      </c>
      <c r="D34" s="18">
        <v>0</v>
      </c>
    </row>
    <row r="35" spans="2:4" ht="15.75" thickBot="1" x14ac:dyDescent="0.3">
      <c r="B35" s="9"/>
      <c r="C35" s="4" t="s">
        <v>17</v>
      </c>
      <c r="D35" s="20">
        <v>2.5999999999999999E-2</v>
      </c>
    </row>
    <row r="36" spans="2:4" ht="15.75" thickBot="1" x14ac:dyDescent="0.3">
      <c r="B36" s="10" t="s">
        <v>21</v>
      </c>
      <c r="C36" s="4" t="s">
        <v>33</v>
      </c>
      <c r="D36" s="17">
        <v>35.799999999999997</v>
      </c>
    </row>
    <row r="37" spans="2:4" ht="15.75" thickBot="1" x14ac:dyDescent="0.3">
      <c r="B37" s="11"/>
      <c r="C37" s="4" t="s">
        <v>23</v>
      </c>
      <c r="D37" s="20">
        <v>28.7</v>
      </c>
    </row>
    <row r="38" spans="2:4" ht="15.75" thickBot="1" x14ac:dyDescent="0.3">
      <c r="B38" s="10" t="s">
        <v>24</v>
      </c>
      <c r="C38" s="4" t="s">
        <v>22</v>
      </c>
      <c r="D38" s="17">
        <v>37.200000000000003</v>
      </c>
    </row>
    <row r="39" spans="2:4" ht="15.75" thickBot="1" x14ac:dyDescent="0.3">
      <c r="B39" s="11"/>
      <c r="C39" s="4" t="s">
        <v>23</v>
      </c>
      <c r="D39" s="20">
        <v>28.3</v>
      </c>
    </row>
    <row r="40" spans="2:4" x14ac:dyDescent="0.25">
      <c r="B40" s="12"/>
      <c r="C40" s="13" t="s">
        <v>25</v>
      </c>
      <c r="D40" s="22">
        <v>62.6</v>
      </c>
    </row>
    <row r="41" spans="2:4" x14ac:dyDescent="0.25">
      <c r="C41" s="13"/>
      <c r="D41" s="18">
        <v>64.099999999999994</v>
      </c>
    </row>
    <row r="42" spans="2:4" x14ac:dyDescent="0.25">
      <c r="C42" s="13"/>
      <c r="D42" s="18">
        <v>63.3</v>
      </c>
    </row>
    <row r="43" spans="2:4" x14ac:dyDescent="0.25">
      <c r="C43" s="13"/>
      <c r="D43" s="18">
        <v>62.1</v>
      </c>
    </row>
    <row r="44" spans="2:4" x14ac:dyDescent="0.25">
      <c r="C44" s="13"/>
      <c r="D44" s="18">
        <v>64.099999999999994</v>
      </c>
    </row>
    <row r="45" spans="2:4" x14ac:dyDescent="0.25">
      <c r="C45" s="13"/>
      <c r="D45" s="18">
        <v>62.2</v>
      </c>
    </row>
    <row r="46" spans="2:4" x14ac:dyDescent="0.25">
      <c r="C46" s="13"/>
      <c r="D46" s="18">
        <v>62.9</v>
      </c>
    </row>
    <row r="47" spans="2:4" x14ac:dyDescent="0.25">
      <c r="C47" s="13"/>
      <c r="D47" s="18">
        <v>63.8</v>
      </c>
    </row>
    <row r="48" spans="2:4" ht="15.75" thickBot="1" x14ac:dyDescent="0.3">
      <c r="C48" s="5"/>
      <c r="D48" s="20">
        <v>62.7</v>
      </c>
    </row>
    <row r="49" spans="3:4" x14ac:dyDescent="0.25">
      <c r="C49" s="14" t="s">
        <v>26</v>
      </c>
      <c r="D49" s="15">
        <f t="shared" ref="D49" si="6">AVERAGE(D40:D48)</f>
        <v>63.088888888888881</v>
      </c>
    </row>
  </sheetData>
  <mergeCells count="7">
    <mergeCell ref="C40:C48"/>
    <mergeCell ref="C7:C8"/>
    <mergeCell ref="B10:B17"/>
    <mergeCell ref="B18:B26"/>
    <mergeCell ref="B27:B35"/>
    <mergeCell ref="B36:B37"/>
    <mergeCell ref="B38:B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 Detail</vt:lpstr>
    </vt:vector>
  </TitlesOfParts>
  <Company>Eaton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E8752161</dc:creator>
  <cp:lastModifiedBy>E8752161</cp:lastModifiedBy>
  <dcterms:created xsi:type="dcterms:W3CDTF">2016-03-23T15:54:20Z</dcterms:created>
  <dcterms:modified xsi:type="dcterms:W3CDTF">2016-03-23T16:01:17Z</dcterms:modified>
</cp:coreProperties>
</file>