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_DATA\Project\ESP32_EGG_INCUBATION\Project Outputs for ESP32_EGG_INCUBATION\"/>
    </mc:Choice>
  </mc:AlternateContent>
  <bookViews>
    <workbookView xWindow="3120" yWindow="90" windowWidth="1558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I18" i="1" l="1"/>
  <c r="A18" i="1"/>
  <c r="I12" i="1"/>
  <c r="I13" i="1"/>
  <c r="I14" i="1"/>
  <c r="I16" i="1"/>
  <c r="I17" i="1"/>
  <c r="I22" i="1" l="1"/>
  <c r="A22" i="1"/>
  <c r="I21" i="1"/>
  <c r="A21" i="1"/>
  <c r="I20" i="1"/>
  <c r="A20" i="1"/>
  <c r="I19" i="1"/>
  <c r="A19" i="1"/>
  <c r="A17" i="1"/>
  <c r="A16" i="1"/>
  <c r="I15" i="1"/>
  <c r="A15" i="1"/>
  <c r="A14" i="1"/>
  <c r="A13" i="1" l="1"/>
  <c r="A12" i="1"/>
  <c r="G23" i="1"/>
  <c r="C8" i="1"/>
  <c r="B8" i="1"/>
  <c r="I23" i="1" l="1"/>
</calcChain>
</file>

<file path=xl/sharedStrings.xml><?xml version="1.0" encoding="utf-8"?>
<sst xmlns="http://schemas.openxmlformats.org/spreadsheetml/2006/main" count="70" uniqueCount="60">
  <si>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</si>
  <si>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</si>
  <si>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</si>
  <si>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</si>
  <si>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</si>
  <si>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</si>
  <si>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</si>
  <si>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</si>
  <si>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</si>
  <si>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</si>
  <si>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</si>
  <si>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</si>
  <si>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</si>
  <si>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</si>
  <si>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</si>
  <si>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</si>
  <si>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</si>
  <si>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</si>
  <si>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</si>
  <si>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</si>
  <si>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</si>
  <si>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</si>
  <si>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#</t>
  </si>
  <si>
    <t>Total</t>
  </si>
  <si>
    <t>11/8/2022</t>
  </si>
  <si>
    <t>ESP32_EGG_INCUBATION.PrjPcb</t>
  </si>
  <si>
    <t>None</t>
  </si>
  <si>
    <t>8:54:43 AM</t>
  </si>
  <si>
    <t>Bill of Materials For Project [ESP32_EGG_INCUBATION.PrjPcb] (No PCB Document Selected)</t>
  </si>
  <si>
    <t>Description</t>
  </si>
  <si>
    <t>Quantity</t>
  </si>
  <si>
    <t>Price</t>
  </si>
  <si>
    <t>E:\NEW_DATA\Project\ESP32_EGG_INCUBATION\ESP32_EGG_INCUBATION.PrjPcb</t>
  </si>
  <si>
    <t>128</t>
  </si>
  <si>
    <t>11/8/2022 8:54:43 AM</t>
  </si>
  <si>
    <t>BOM_PartType</t>
  </si>
  <si>
    <t>BOM</t>
  </si>
  <si>
    <t>Name</t>
  </si>
  <si>
    <t>Linh kiện điện tử</t>
  </si>
  <si>
    <t>Module, tụ điện, cuộn cảm, IC, OP-AMP, OPTO, Transistor, Diode, v.v…</t>
  </si>
  <si>
    <t>CP2102</t>
  </si>
  <si>
    <t>Mô-đun Kết Nối Chuyển Đổi CP2102 USB 2.0 Sang UART TTL 5PIN FT232 CH340 PL2303 CP2102</t>
  </si>
  <si>
    <t>SMA 2.4G 3DBI Cho Mô-Đun ESP8266 ESP-02 / ESP-05 / ESP-07 NRF24L01 + PA CC2500</t>
  </si>
  <si>
    <t>Atenna 2.4G</t>
  </si>
  <si>
    <t>Keo phủ xanh</t>
  </si>
  <si>
    <t>Keo phủ xanh màu đen, UV</t>
  </si>
  <si>
    <t>Cáp 2.54mm 10P</t>
  </si>
  <si>
    <t>Dây Cáp Nối Dữ Liệu 2.54mm Pitch 30cm Jtag</t>
  </si>
  <si>
    <t>Board đồng</t>
  </si>
  <si>
    <t>Bảng Mạch Pcb Hai Mặt Bằng Đồng 10x15cm 1.5mm Fr4 Diy 100x150 X 1.5mm</t>
  </si>
  <si>
    <t>Khay đảo trứng</t>
  </si>
  <si>
    <t>Khay đảo trứng ống lăn 220V</t>
  </si>
  <si>
    <t>Phụ phí vận chuyển đơn 1</t>
  </si>
  <si>
    <t>Phụ phí 1</t>
  </si>
  <si>
    <t>Phụ phí 2</t>
  </si>
  <si>
    <t>Phụ phí 3</t>
  </si>
  <si>
    <t>Phụ phí vận chuyển đơn 2</t>
  </si>
  <si>
    <t>Phụ phí vận chuyển đơn 3</t>
  </si>
  <si>
    <t>Nguồn 12V - 2.5A</t>
  </si>
  <si>
    <t>Nguồn 12V - 2.5A không vỏ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</si>
</sst>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d\-mmm\-yy;@"/>
    <numFmt numFmtId="165" formatCode="[$-409]h:mm:ss\ AM/PM;@"/>
    <numFmt numFmtId="166" formatCode="0.0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2" borderId="23" xfId="0" applyFill="1" applyBorder="1" applyAlignment="1"/>
    <xf numFmtId="0" fontId="0" fillId="2" borderId="24" xfId="0" applyFill="1" applyBorder="1" applyAlignment="1">
      <alignment horizontal="left"/>
    </xf>
    <xf numFmtId="0" fontId="0" fillId="2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4" xfId="0" applyFill="1" applyBorder="1" applyAlignment="1"/>
    <xf numFmtId="0" fontId="8" fillId="0" borderId="0" xfId="0" applyFont="1" applyBorder="1" applyAlignment="1">
      <alignment vertical="center"/>
    </xf>
    <xf numFmtId="14" fontId="0" fillId="0" borderId="14" xfId="0" applyNumberFormat="1" applyBorder="1" applyAlignment="1">
      <alignment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4" borderId="2" xfId="0" applyNumberFormat="1" applyFont="1" applyFill="1" applyBorder="1" applyAlignment="1" applyProtection="1">
      <alignment vertical="top" wrapText="1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>
      <alignment horizontal="left"/>
    </xf>
    <xf numFmtId="0" fontId="3" fillId="3" borderId="2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1" fontId="5" fillId="5" borderId="18" xfId="0" applyNumberFormat="1" applyFont="1" applyFill="1" applyBorder="1" applyAlignment="1">
      <alignment vertical="top"/>
    </xf>
    <xf numFmtId="1" fontId="0" fillId="5" borderId="19" xfId="0" applyNumberFormat="1" applyFill="1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2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166" fontId="0" fillId="0" borderId="0" xfId="0" applyNumberFormat="1" applyAlignment="1">
      <alignment vertical="top"/>
    </xf>
    <xf numFmtId="166" fontId="0" fillId="2" borderId="15" xfId="0" applyNumberFormat="1" applyFill="1" applyBorder="1" applyAlignment="1"/>
    <xf numFmtId="166" fontId="0" fillId="2" borderId="4" xfId="0" applyNumberFormat="1" applyFill="1" applyBorder="1" applyAlignment="1"/>
    <xf numFmtId="166" fontId="0" fillId="0" borderId="5" xfId="0" applyNumberFormat="1" applyBorder="1" applyAlignment="1"/>
    <xf numFmtId="166" fontId="0" fillId="0" borderId="17" xfId="0" applyNumberFormat="1" applyBorder="1" applyAlignment="1"/>
    <xf numFmtId="166" fontId="3" fillId="3" borderId="19" xfId="0" applyNumberFormat="1" applyFont="1" applyFill="1" applyBorder="1" applyAlignment="1">
      <alignment vertical="center"/>
    </xf>
    <xf numFmtId="166" fontId="5" fillId="2" borderId="18" xfId="0" applyNumberFormat="1" applyFont="1" applyFill="1" applyBorder="1" applyAlignment="1">
      <alignment vertical="top"/>
    </xf>
    <xf numFmtId="166" fontId="0" fillId="2" borderId="19" xfId="0" applyNumberFormat="1" applyFill="1" applyBorder="1" applyAlignment="1">
      <alignment vertical="top"/>
    </xf>
    <xf numFmtId="166" fontId="1" fillId="0" borderId="5" xfId="0" applyNumberFormat="1" applyFont="1" applyFill="1" applyBorder="1" applyAlignment="1" applyProtection="1">
      <alignment vertical="top"/>
      <protection locked="0"/>
    </xf>
    <xf numFmtId="166" fontId="1" fillId="0" borderId="15" xfId="0" applyNumberFormat="1" applyFont="1" applyFill="1" applyBorder="1" applyAlignment="1" applyProtection="1">
      <alignment vertical="top"/>
      <protection locked="0"/>
    </xf>
    <xf numFmtId="166" fontId="1" fillId="0" borderId="17" xfId="0" applyNumberFormat="1" applyFont="1" applyFill="1" applyBorder="1" applyAlignment="1" applyProtection="1">
      <alignment vertical="top"/>
      <protection locked="0"/>
    </xf>
    <xf numFmtId="166" fontId="7" fillId="4" borderId="15" xfId="0" applyNumberFormat="1" applyFont="1" applyFill="1" applyBorder="1" applyAlignment="1" applyProtection="1">
      <alignment vertical="top" wrapText="1"/>
      <protection locked="0"/>
    </xf>
    <xf numFmtId="166" fontId="7" fillId="4" borderId="17" xfId="0" applyNumberFormat="1" applyFont="1" applyFill="1" applyBorder="1" applyAlignment="1" applyProtection="1">
      <alignment vertical="top" wrapText="1"/>
      <protection locked="0"/>
    </xf>
    <xf numFmtId="0" fontId="1" fillId="0" borderId="1" xfId="0" quotePrefix="1" applyFont="1" applyBorder="1" applyAlignment="1">
      <alignment vertical="top"/>
    </xf>
    <xf numFmtId="0" fontId="3" fillId="3" borderId="20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0" fontId="3" fillId="3" borderId="30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vertical="top"/>
    </xf>
    <xf numFmtId="0" fontId="1" fillId="0" borderId="13" xfId="0" quotePrefix="1" applyFont="1" applyBorder="1" applyAlignment="1">
      <alignment vertical="top"/>
    </xf>
    <xf numFmtId="0" fontId="1" fillId="0" borderId="14" xfId="0" quotePrefix="1" applyFont="1" applyBorder="1" applyAlignment="1">
      <alignment vertical="top"/>
    </xf>
    <xf numFmtId="0" fontId="1" fillId="0" borderId="15" xfId="0" quotePrefix="1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5" xfId="0" quotePrefix="1" applyFont="1" applyBorder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5" xfId="0" quotePrefix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326777</xdr:colOff>
      <xdr:row>2</xdr:row>
      <xdr:rowOff>66676</xdr:rowOff>
    </xdr:from>
    <xdr:to>
      <xdr:col>8</xdr:col>
      <xdr:colOff>333375</xdr:colOff>
      <xdr:row>4</xdr:row>
      <xdr:rowOff>167159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61202" y="714376"/>
          <a:ext cx="616198" cy="614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279152</xdr:colOff>
      <xdr:row>4</xdr:row>
      <xdr:rowOff>215765</xdr:rowOff>
    </xdr:from>
    <xdr:to>
      <xdr:col>8</xdr:col>
      <xdr:colOff>423696</xdr:colOff>
      <xdr:row>5</xdr:row>
      <xdr:rowOff>127136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13577" y="1377815"/>
          <a:ext cx="754144" cy="130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showGridLines="0" tabSelected="1" topLeftCell="A10" zoomScaleNormal="100" workbookViewId="0">
      <selection activeCell="I23" sqref="I23"/>
    </sheetView>
  </sheetViews>
  <sheetFormatPr defaultRowHeight="12.75" x14ac:dyDescent="0.2"/>
  <cols>
    <col min="1" max="1" width="7.28515625" style="4" customWidth="1"/>
    <col min="2" max="2" width="15.85546875" style="4" customWidth="1"/>
    <col min="3" max="3" width="14.42578125" style="12" customWidth="1"/>
    <col min="4" max="4" width="0.7109375" style="12" customWidth="1"/>
    <col min="5" max="5" width="39.28515625" style="4" hidden="1" customWidth="1"/>
    <col min="6" max="6" width="76.140625" style="4" customWidth="1"/>
    <col min="7" max="7" width="10.5703125" style="4" customWidth="1"/>
    <col min="8" max="8" width="9.140625" style="4"/>
    <col min="9" max="9" width="9.140625" style="89" customWidth="1"/>
    <col min="10" max="16384" width="9.140625" style="4"/>
  </cols>
  <sheetData>
    <row r="1" spans="1:9" ht="13.5" thickBot="1" x14ac:dyDescent="0.25">
      <c r="A1" s="37"/>
      <c r="B1" s="60"/>
      <c r="C1" s="38"/>
      <c r="D1" s="72"/>
      <c r="E1" s="39"/>
      <c r="F1" s="39"/>
      <c r="G1" s="39"/>
      <c r="H1" s="39"/>
      <c r="I1" s="90"/>
    </row>
    <row r="2" spans="1:9" ht="37.5" customHeight="1" thickBot="1" x14ac:dyDescent="0.25">
      <c r="A2" s="31" t="s">
        <v>21</v>
      </c>
      <c r="B2" s="61"/>
      <c r="C2" s="29"/>
      <c r="D2" s="81" t="s">
        <v>28</v>
      </c>
      <c r="E2" s="5"/>
      <c r="F2" s="5"/>
      <c r="G2" s="5"/>
      <c r="H2" s="5"/>
      <c r="I2" s="91"/>
    </row>
    <row r="3" spans="1:9" ht="23.25" customHeight="1" x14ac:dyDescent="0.2">
      <c r="A3" s="6" t="s">
        <v>4</v>
      </c>
      <c r="B3" s="52"/>
      <c r="C3" s="78" t="s">
        <v>25</v>
      </c>
      <c r="D3" s="52"/>
      <c r="E3" s="52"/>
      <c r="F3" s="3"/>
      <c r="G3" s="3"/>
      <c r="H3" s="3"/>
      <c r="I3" s="92"/>
    </row>
    <row r="4" spans="1:9" ht="17.25" customHeight="1" x14ac:dyDescent="0.2">
      <c r="A4" s="6" t="s">
        <v>20</v>
      </c>
      <c r="B4" s="52"/>
      <c r="C4" s="79" t="s">
        <v>25</v>
      </c>
      <c r="D4" s="53"/>
      <c r="E4" s="53"/>
      <c r="F4" s="3"/>
      <c r="G4" s="3"/>
      <c r="H4" s="3"/>
      <c r="I4" s="92"/>
    </row>
    <row r="5" spans="1:9" ht="17.25" customHeight="1" x14ac:dyDescent="0.2">
      <c r="A5" s="6" t="s">
        <v>5</v>
      </c>
      <c r="B5" s="52"/>
      <c r="C5" s="80" t="s">
        <v>26</v>
      </c>
      <c r="D5" s="2"/>
      <c r="E5" s="2"/>
      <c r="F5" s="3"/>
      <c r="G5" s="3"/>
      <c r="H5" s="3"/>
      <c r="I5" s="92"/>
    </row>
    <row r="6" spans="1:9" x14ac:dyDescent="0.2">
      <c r="A6" s="49"/>
      <c r="B6" s="51"/>
      <c r="C6" s="50"/>
      <c r="D6" s="27"/>
      <c r="E6" s="2"/>
      <c r="F6" s="51"/>
      <c r="G6" s="51"/>
      <c r="H6" s="51"/>
      <c r="I6" s="93"/>
    </row>
    <row r="7" spans="1:9" ht="15.75" customHeight="1" x14ac:dyDescent="0.2">
      <c r="A7" s="7" t="s">
        <v>2</v>
      </c>
      <c r="B7" s="77" t="s">
        <v>24</v>
      </c>
      <c r="C7" s="77" t="s">
        <v>27</v>
      </c>
      <c r="E7" s="8"/>
      <c r="F7" s="3"/>
      <c r="G7" s="3"/>
      <c r="H7" s="3"/>
      <c r="I7" s="92"/>
    </row>
    <row r="8" spans="1:9" ht="15.75" customHeight="1" x14ac:dyDescent="0.2">
      <c r="A8" s="1" t="s">
        <v>3</v>
      </c>
      <c r="B8" s="9">
        <f ca="1">TODAY()</f>
        <v>44873</v>
      </c>
      <c r="C8" s="10">
        <f ca="1">NOW()</f>
        <v>44873.634369560183</v>
      </c>
      <c r="E8" s="8"/>
      <c r="F8" s="3"/>
      <c r="G8" s="3"/>
      <c r="H8" s="3"/>
      <c r="I8" s="92"/>
    </row>
    <row r="9" spans="1:9" ht="15.75" customHeight="1" x14ac:dyDescent="0.2">
      <c r="A9" s="7"/>
      <c r="B9" s="28"/>
      <c r="C9" s="28"/>
      <c r="E9" s="8"/>
      <c r="F9" s="3"/>
      <c r="G9" s="3"/>
      <c r="H9" s="3"/>
      <c r="I9" s="92"/>
    </row>
    <row r="10" spans="1:9" ht="15.75" customHeight="1" x14ac:dyDescent="0.2">
      <c r="A10" s="1"/>
      <c r="B10" s="29"/>
      <c r="C10" s="29"/>
      <c r="E10" s="3"/>
      <c r="F10" s="3"/>
      <c r="G10" s="3"/>
      <c r="H10" s="3"/>
      <c r="I10" s="92"/>
    </row>
    <row r="11" spans="1:9" s="30" customFormat="1" ht="19.5" customHeight="1" x14ac:dyDescent="0.2">
      <c r="A11" s="73" t="s">
        <v>22</v>
      </c>
      <c r="B11" s="103" t="s">
        <v>37</v>
      </c>
      <c r="C11" s="104"/>
      <c r="D11" s="104"/>
      <c r="E11" s="105"/>
      <c r="F11" s="82" t="s">
        <v>29</v>
      </c>
      <c r="G11" s="84" t="s">
        <v>30</v>
      </c>
      <c r="H11" s="82" t="s">
        <v>31</v>
      </c>
      <c r="I11" s="94" t="s">
        <v>23</v>
      </c>
    </row>
    <row r="12" spans="1:9" s="11" customFormat="1" ht="16.5" customHeight="1" x14ac:dyDescent="0.2">
      <c r="A12" s="74">
        <f t="shared" ref="A12:A19" si="0">ROW(A12)-ROW($A$11)</f>
        <v>1</v>
      </c>
      <c r="B12" s="107" t="s">
        <v>38</v>
      </c>
      <c r="C12" s="108"/>
      <c r="D12" s="108"/>
      <c r="E12" s="109"/>
      <c r="F12" s="102" t="s">
        <v>39</v>
      </c>
      <c r="G12" s="75">
        <v>1</v>
      </c>
      <c r="H12" s="83">
        <v>9.06</v>
      </c>
      <c r="I12" s="95">
        <f t="shared" ref="I12:I19" si="1">G12*H12</f>
        <v>9.06</v>
      </c>
    </row>
    <row r="13" spans="1:9" s="11" customFormat="1" ht="16.5" customHeight="1" x14ac:dyDescent="0.2">
      <c r="A13" s="74">
        <f t="shared" si="0"/>
        <v>2</v>
      </c>
      <c r="B13" s="106" t="s">
        <v>40</v>
      </c>
      <c r="C13" s="110"/>
      <c r="D13" s="110"/>
      <c r="E13" s="111"/>
      <c r="F13" s="102" t="s">
        <v>41</v>
      </c>
      <c r="G13" s="75">
        <v>1</v>
      </c>
      <c r="H13" s="83">
        <v>1.55</v>
      </c>
      <c r="I13" s="95">
        <f t="shared" si="1"/>
        <v>1.55</v>
      </c>
    </row>
    <row r="14" spans="1:9" s="11" customFormat="1" ht="16.5" customHeight="1" x14ac:dyDescent="0.2">
      <c r="A14" s="74">
        <f t="shared" si="0"/>
        <v>3</v>
      </c>
      <c r="B14" s="106" t="s">
        <v>43</v>
      </c>
      <c r="C14" s="110"/>
      <c r="D14" s="110"/>
      <c r="E14" s="111"/>
      <c r="F14" s="83" t="s">
        <v>42</v>
      </c>
      <c r="G14" s="75">
        <v>1</v>
      </c>
      <c r="H14" s="83">
        <v>0.7</v>
      </c>
      <c r="I14" s="95">
        <f t="shared" si="1"/>
        <v>0.7</v>
      </c>
    </row>
    <row r="15" spans="1:9" s="11" customFormat="1" ht="16.5" customHeight="1" x14ac:dyDescent="0.2">
      <c r="A15" s="74">
        <f t="shared" si="0"/>
        <v>4</v>
      </c>
      <c r="B15" s="106" t="s">
        <v>44</v>
      </c>
      <c r="C15" s="110"/>
      <c r="D15" s="110"/>
      <c r="E15" s="111"/>
      <c r="F15" s="102" t="s">
        <v>45</v>
      </c>
      <c r="G15" s="75">
        <v>0.5</v>
      </c>
      <c r="H15" s="83">
        <v>1.52</v>
      </c>
      <c r="I15" s="95">
        <f t="shared" si="1"/>
        <v>0.76</v>
      </c>
    </row>
    <row r="16" spans="1:9" s="11" customFormat="1" ht="16.5" customHeight="1" x14ac:dyDescent="0.2">
      <c r="A16" s="74">
        <f t="shared" si="0"/>
        <v>5</v>
      </c>
      <c r="B16" s="106" t="s">
        <v>46</v>
      </c>
      <c r="C16" s="110"/>
      <c r="D16" s="110"/>
      <c r="E16" s="111"/>
      <c r="F16" s="83" t="s">
        <v>47</v>
      </c>
      <c r="G16" s="75">
        <v>1</v>
      </c>
      <c r="H16" s="83">
        <v>0.56999999999999995</v>
      </c>
      <c r="I16" s="95">
        <f t="shared" si="1"/>
        <v>0.56999999999999995</v>
      </c>
    </row>
    <row r="17" spans="1:9" s="11" customFormat="1" ht="16.5" customHeight="1" x14ac:dyDescent="0.2">
      <c r="A17" s="74">
        <f t="shared" si="0"/>
        <v>6</v>
      </c>
      <c r="B17" s="106" t="s">
        <v>48</v>
      </c>
      <c r="C17" s="110"/>
      <c r="D17" s="110"/>
      <c r="E17" s="111"/>
      <c r="F17" s="102" t="s">
        <v>49</v>
      </c>
      <c r="G17" s="75">
        <v>1</v>
      </c>
      <c r="H17" s="83">
        <v>0.8</v>
      </c>
      <c r="I17" s="95">
        <f t="shared" si="1"/>
        <v>0.8</v>
      </c>
    </row>
    <row r="18" spans="1:9" s="11" customFormat="1" ht="16.5" customHeight="1" x14ac:dyDescent="0.2">
      <c r="A18" s="74">
        <f t="shared" si="0"/>
        <v>7</v>
      </c>
      <c r="B18" s="106" t="s">
        <v>58</v>
      </c>
      <c r="C18" s="110"/>
      <c r="D18" s="110"/>
      <c r="E18" s="111"/>
      <c r="F18" s="102" t="s">
        <v>59</v>
      </c>
      <c r="G18" s="75">
        <v>1</v>
      </c>
      <c r="H18" s="83">
        <v>0.74</v>
      </c>
      <c r="I18" s="95">
        <f t="shared" ref="I18" si="2">G18*H18</f>
        <v>0.74</v>
      </c>
    </row>
    <row r="19" spans="1:9" s="11" customFormat="1" ht="16.5" customHeight="1" x14ac:dyDescent="0.2">
      <c r="A19" s="74">
        <f t="shared" si="0"/>
        <v>8</v>
      </c>
      <c r="B19" s="106" t="s">
        <v>50</v>
      </c>
      <c r="C19" s="110"/>
      <c r="D19" s="110"/>
      <c r="E19" s="111"/>
      <c r="F19" s="83" t="s">
        <v>51</v>
      </c>
      <c r="G19" s="75">
        <v>1</v>
      </c>
      <c r="H19" s="83">
        <v>8.6999999999999993</v>
      </c>
      <c r="I19" s="95">
        <f t="shared" si="1"/>
        <v>8.6999999999999993</v>
      </c>
    </row>
    <row r="20" spans="1:9" s="11" customFormat="1" ht="16.5" customHeight="1" x14ac:dyDescent="0.2">
      <c r="A20" s="74">
        <f>ROW(A20)-ROW($A$11)</f>
        <v>9</v>
      </c>
      <c r="B20" s="106" t="s">
        <v>53</v>
      </c>
      <c r="C20" s="110"/>
      <c r="D20" s="110"/>
      <c r="E20" s="111"/>
      <c r="F20" s="102" t="s">
        <v>52</v>
      </c>
      <c r="G20" s="75">
        <v>1</v>
      </c>
      <c r="H20" s="83">
        <v>0</v>
      </c>
      <c r="I20" s="95">
        <f>G20*H20</f>
        <v>0</v>
      </c>
    </row>
    <row r="21" spans="1:9" s="11" customFormat="1" ht="16.5" customHeight="1" x14ac:dyDescent="0.2">
      <c r="A21" s="74">
        <f>ROW(A21)-ROW($A$11)</f>
        <v>10</v>
      </c>
      <c r="B21" s="106" t="s">
        <v>54</v>
      </c>
      <c r="C21" s="112"/>
      <c r="D21" s="112"/>
      <c r="E21" s="113"/>
      <c r="F21" s="102" t="s">
        <v>56</v>
      </c>
      <c r="G21" s="75">
        <v>1</v>
      </c>
      <c r="H21" s="83">
        <v>0</v>
      </c>
      <c r="I21" s="95">
        <f>G21*H21</f>
        <v>0</v>
      </c>
    </row>
    <row r="22" spans="1:9" s="11" customFormat="1" ht="16.5" customHeight="1" x14ac:dyDescent="0.2">
      <c r="A22" s="74">
        <f>ROW(A22)-ROW($A$11)</f>
        <v>11</v>
      </c>
      <c r="B22" s="106" t="s">
        <v>55</v>
      </c>
      <c r="C22" s="112"/>
      <c r="D22" s="112"/>
      <c r="E22" s="113"/>
      <c r="F22" s="102" t="s">
        <v>57</v>
      </c>
      <c r="G22" s="75">
        <v>1</v>
      </c>
      <c r="H22" s="83">
        <v>2.33</v>
      </c>
      <c r="I22" s="95">
        <f>G22*H22</f>
        <v>2.33</v>
      </c>
    </row>
    <row r="23" spans="1:9" s="11" customFormat="1" ht="16.5" customHeight="1" x14ac:dyDescent="0.2">
      <c r="A23" s="56"/>
      <c r="B23" s="62"/>
      <c r="C23" s="57"/>
      <c r="D23" s="57"/>
      <c r="E23" s="58"/>
      <c r="F23" s="59"/>
      <c r="G23" s="76">
        <f>SUM(G12:G22)</f>
        <v>10.5</v>
      </c>
      <c r="H23" s="59"/>
      <c r="I23" s="96">
        <f>SUM(I12:I22)</f>
        <v>25.21</v>
      </c>
    </row>
    <row r="24" spans="1:9" s="11" customFormat="1" ht="16.5" customHeight="1" x14ac:dyDescent="0.2">
      <c r="A24" s="40" t="s">
        <v>0</v>
      </c>
      <c r="B24" s="55"/>
      <c r="C24" s="54" t="s">
        <v>1</v>
      </c>
      <c r="D24" s="54"/>
      <c r="E24" s="33"/>
      <c r="F24" s="55"/>
      <c r="G24" s="41"/>
      <c r="H24" s="55"/>
      <c r="I24" s="97"/>
    </row>
    <row r="25" spans="1:9" s="11" customFormat="1" ht="16.5" customHeight="1" x14ac:dyDescent="0.2">
      <c r="A25" s="45"/>
      <c r="B25" s="63"/>
      <c r="C25" s="65"/>
      <c r="D25" s="71"/>
      <c r="E25" s="68"/>
      <c r="F25" s="46"/>
      <c r="G25" s="47"/>
      <c r="H25" s="46"/>
      <c r="I25" s="98"/>
    </row>
    <row r="26" spans="1:9" s="11" customFormat="1" ht="16.5" customHeight="1" x14ac:dyDescent="0.2">
      <c r="A26" s="42"/>
      <c r="B26" s="32"/>
      <c r="C26" s="66"/>
      <c r="D26" s="33"/>
      <c r="E26" s="69"/>
      <c r="F26" s="36"/>
      <c r="G26" s="41"/>
      <c r="H26" s="36"/>
      <c r="I26" s="97"/>
    </row>
    <row r="27" spans="1:9" s="11" customFormat="1" ht="16.5" customHeight="1" x14ac:dyDescent="0.2">
      <c r="A27" s="42"/>
      <c r="B27" s="32"/>
      <c r="C27" s="66"/>
      <c r="D27" s="33"/>
      <c r="E27" s="69"/>
      <c r="F27" s="36"/>
      <c r="G27" s="41"/>
      <c r="H27" s="36"/>
      <c r="I27" s="97"/>
    </row>
    <row r="28" spans="1:9" s="11" customFormat="1" ht="16.5" customHeight="1" x14ac:dyDescent="0.2">
      <c r="A28" s="42"/>
      <c r="B28" s="32"/>
      <c r="C28" s="66"/>
      <c r="D28" s="33"/>
      <c r="E28" s="69"/>
      <c r="F28" s="36"/>
      <c r="G28" s="41"/>
      <c r="H28" s="36"/>
      <c r="I28" s="97"/>
    </row>
    <row r="29" spans="1:9" s="11" customFormat="1" ht="16.5" customHeight="1" x14ac:dyDescent="0.2">
      <c r="A29" s="43"/>
      <c r="B29" s="35"/>
      <c r="C29" s="67"/>
      <c r="D29" s="34"/>
      <c r="E29" s="70"/>
      <c r="F29" s="48"/>
      <c r="G29" s="44"/>
      <c r="H29" s="48"/>
      <c r="I29" s="99"/>
    </row>
    <row r="30" spans="1:9" s="11" customFormat="1" ht="16.5" customHeight="1" x14ac:dyDescent="0.2">
      <c r="A30" s="43"/>
      <c r="B30" s="35"/>
      <c r="C30" s="34"/>
      <c r="D30" s="34"/>
      <c r="E30" s="34"/>
      <c r="F30" s="35"/>
      <c r="G30" s="44"/>
      <c r="H30" s="35"/>
      <c r="I30" s="99"/>
    </row>
    <row r="31" spans="1:9" s="11" customFormat="1" ht="16.5" customHeight="1" x14ac:dyDescent="0.2">
      <c r="A31" s="19"/>
      <c r="B31" s="21"/>
      <c r="C31" s="20"/>
      <c r="D31" s="20"/>
      <c r="E31" s="20"/>
      <c r="F31" s="21"/>
      <c r="G31" s="22"/>
      <c r="H31" s="21"/>
      <c r="I31" s="100"/>
    </row>
    <row r="32" spans="1:9" s="11" customFormat="1" ht="16.5" customHeight="1" x14ac:dyDescent="0.2">
      <c r="A32" s="23"/>
      <c r="B32" s="64"/>
      <c r="C32" s="24"/>
      <c r="D32" s="24"/>
      <c r="E32" s="24"/>
      <c r="F32" s="25"/>
      <c r="G32" s="26"/>
      <c r="H32" s="25"/>
      <c r="I32" s="101"/>
    </row>
    <row r="33" spans="1:9" s="11" customFormat="1" ht="16.5" customHeight="1" x14ac:dyDescent="0.2">
      <c r="A33" s="4"/>
      <c r="B33" s="4"/>
      <c r="C33" s="12"/>
      <c r="D33" s="12"/>
      <c r="E33" s="4"/>
      <c r="F33" s="4"/>
      <c r="G33" s="4"/>
      <c r="H33" s="4"/>
      <c r="I33" s="89"/>
    </row>
    <row r="34" spans="1:9" s="11" customFormat="1" ht="16.5" customHeight="1" x14ac:dyDescent="0.2">
      <c r="A34" s="4"/>
      <c r="B34" s="4"/>
      <c r="C34" s="12"/>
      <c r="D34" s="12"/>
      <c r="E34" s="4"/>
      <c r="F34" s="4"/>
      <c r="G34" s="4"/>
      <c r="H34" s="4"/>
      <c r="I34" s="89"/>
    </row>
    <row r="35" spans="1:9" s="11" customFormat="1" ht="16.5" customHeight="1" x14ac:dyDescent="0.2">
      <c r="A35" s="4"/>
      <c r="B35" s="4"/>
      <c r="C35" s="12"/>
      <c r="D35" s="12"/>
      <c r="E35" s="4"/>
      <c r="F35" s="4"/>
      <c r="G35" s="4"/>
      <c r="H35" s="4"/>
      <c r="I35" s="89"/>
    </row>
    <row r="36" spans="1:9" s="11" customFormat="1" ht="16.5" customHeight="1" x14ac:dyDescent="0.2">
      <c r="A36" s="4"/>
      <c r="B36" s="4"/>
      <c r="C36" s="12"/>
      <c r="D36" s="12"/>
      <c r="E36" s="4"/>
      <c r="F36" s="4"/>
      <c r="G36" s="4"/>
      <c r="H36" s="4"/>
      <c r="I36" s="89"/>
    </row>
    <row r="37" spans="1:9" s="11" customFormat="1" ht="16.5" customHeight="1" x14ac:dyDescent="0.2">
      <c r="A37" s="4"/>
      <c r="B37" s="4"/>
      <c r="C37" s="12"/>
      <c r="D37" s="12"/>
      <c r="E37" s="4"/>
      <c r="F37" s="4"/>
      <c r="G37" s="4"/>
      <c r="H37" s="4"/>
      <c r="I37" s="89"/>
    </row>
    <row r="38" spans="1:9" s="11" customFormat="1" ht="16.5" customHeight="1" x14ac:dyDescent="0.2">
      <c r="A38" s="4"/>
      <c r="B38" s="4"/>
      <c r="C38" s="12"/>
      <c r="D38" s="12"/>
      <c r="E38" s="4"/>
      <c r="F38" s="4"/>
      <c r="G38" s="4"/>
      <c r="H38" s="4"/>
      <c r="I38" s="89"/>
    </row>
    <row r="39" spans="1:9" s="11" customFormat="1" ht="16.5" customHeight="1" x14ac:dyDescent="0.2">
      <c r="A39" s="4"/>
      <c r="B39" s="4"/>
      <c r="C39" s="12"/>
      <c r="D39" s="12"/>
      <c r="E39" s="4"/>
      <c r="F39" s="4"/>
      <c r="G39" s="4"/>
      <c r="H39" s="4"/>
      <c r="I39" s="89"/>
    </row>
    <row r="40" spans="1:9" s="11" customFormat="1" ht="16.5" customHeight="1" x14ac:dyDescent="0.2">
      <c r="A40" s="4"/>
      <c r="B40" s="4"/>
      <c r="C40" s="12"/>
      <c r="D40" s="12"/>
      <c r="E40" s="4"/>
      <c r="F40" s="4"/>
      <c r="G40" s="4"/>
      <c r="H40" s="4"/>
      <c r="I40" s="89"/>
    </row>
    <row r="41" spans="1:9" s="11" customFormat="1" ht="27.75" customHeight="1" x14ac:dyDescent="0.2">
      <c r="A41" s="4"/>
      <c r="B41" s="4"/>
      <c r="C41" s="12"/>
      <c r="D41" s="12"/>
      <c r="E41" s="4"/>
      <c r="F41" s="4"/>
      <c r="G41" s="4"/>
      <c r="H41" s="4"/>
      <c r="I41" s="89"/>
    </row>
    <row r="42" spans="1:9" s="11" customFormat="1" ht="16.5" customHeight="1" x14ac:dyDescent="0.2">
      <c r="A42" s="4"/>
      <c r="B42" s="4"/>
      <c r="C42" s="12"/>
      <c r="D42" s="12"/>
      <c r="E42" s="4"/>
      <c r="F42" s="4"/>
      <c r="G42" s="4"/>
      <c r="H42" s="4"/>
      <c r="I42" s="89"/>
    </row>
    <row r="43" spans="1:9" s="11" customFormat="1" ht="42.75" customHeight="1" x14ac:dyDescent="0.2">
      <c r="A43" s="4"/>
      <c r="B43" s="4"/>
      <c r="C43" s="12"/>
      <c r="D43" s="12"/>
      <c r="E43" s="4"/>
      <c r="F43" s="4"/>
      <c r="G43" s="4"/>
      <c r="H43" s="4"/>
      <c r="I43" s="89"/>
    </row>
    <row r="44" spans="1:9" s="11" customFormat="1" ht="16.5" customHeight="1" x14ac:dyDescent="0.2">
      <c r="A44" s="4"/>
      <c r="B44" s="4"/>
      <c r="C44" s="12"/>
      <c r="D44" s="12"/>
      <c r="E44" s="4"/>
      <c r="F44" s="4"/>
      <c r="G44" s="4"/>
      <c r="H44" s="4"/>
      <c r="I44" s="89"/>
    </row>
    <row r="45" spans="1:9" s="11" customFormat="1" ht="16.5" customHeight="1" x14ac:dyDescent="0.2">
      <c r="A45" s="4"/>
      <c r="B45" s="4"/>
      <c r="C45" s="12"/>
      <c r="D45" s="12"/>
      <c r="E45" s="4"/>
      <c r="F45" s="4"/>
      <c r="G45" s="4"/>
      <c r="H45" s="4"/>
      <c r="I45" s="89"/>
    </row>
    <row r="46" spans="1:9" s="11" customFormat="1" ht="16.5" customHeight="1" x14ac:dyDescent="0.2">
      <c r="A46" s="4"/>
      <c r="B46" s="4"/>
      <c r="C46" s="12"/>
      <c r="D46" s="12"/>
      <c r="E46" s="4"/>
      <c r="F46" s="4"/>
      <c r="G46" s="4"/>
      <c r="H46" s="4"/>
      <c r="I46" s="89"/>
    </row>
    <row r="47" spans="1:9" s="11" customFormat="1" ht="16.5" customHeight="1" x14ac:dyDescent="0.2">
      <c r="A47" s="4"/>
      <c r="B47" s="4"/>
      <c r="C47" s="12"/>
      <c r="D47" s="12"/>
      <c r="E47" s="4"/>
      <c r="F47" s="4"/>
      <c r="G47" s="4"/>
      <c r="H47" s="4"/>
      <c r="I47" s="89"/>
    </row>
    <row r="48" spans="1:9" s="11" customFormat="1" ht="16.5" customHeight="1" x14ac:dyDescent="0.2">
      <c r="A48" s="4"/>
      <c r="B48" s="4"/>
      <c r="C48" s="12"/>
      <c r="D48" s="12"/>
      <c r="E48" s="4"/>
      <c r="F48" s="4"/>
      <c r="G48" s="4"/>
      <c r="H48" s="4"/>
      <c r="I48" s="89"/>
    </row>
    <row r="49" spans="1:9" s="11" customFormat="1" ht="16.5" customHeight="1" x14ac:dyDescent="0.2">
      <c r="A49" s="4"/>
      <c r="B49" s="4"/>
      <c r="C49" s="12"/>
      <c r="D49" s="12"/>
      <c r="E49" s="4"/>
      <c r="F49" s="4"/>
      <c r="G49" s="4"/>
      <c r="H49" s="4"/>
      <c r="I49" s="89"/>
    </row>
    <row r="50" spans="1:9" s="11" customFormat="1" ht="16.5" customHeight="1" x14ac:dyDescent="0.2">
      <c r="A50" s="4"/>
      <c r="B50" s="4"/>
      <c r="C50" s="12"/>
      <c r="D50" s="12"/>
      <c r="E50" s="4"/>
      <c r="F50" s="4"/>
      <c r="G50" s="4"/>
      <c r="H50" s="4"/>
      <c r="I50" s="89"/>
    </row>
    <row r="51" spans="1:9" s="11" customFormat="1" ht="16.5" customHeight="1" x14ac:dyDescent="0.2">
      <c r="A51" s="4"/>
      <c r="B51" s="4"/>
      <c r="C51" s="12"/>
      <c r="D51" s="12"/>
      <c r="E51" s="4"/>
      <c r="F51" s="4"/>
      <c r="G51" s="4"/>
      <c r="H51" s="4"/>
      <c r="I51" s="89"/>
    </row>
    <row r="52" spans="1:9" s="11" customFormat="1" ht="16.5" customHeight="1" x14ac:dyDescent="0.2">
      <c r="A52" s="4"/>
      <c r="B52" s="4"/>
      <c r="C52" s="12"/>
      <c r="D52" s="12"/>
      <c r="E52" s="4"/>
      <c r="F52" s="4"/>
      <c r="G52" s="4"/>
      <c r="H52" s="4"/>
      <c r="I52" s="89"/>
    </row>
    <row r="53" spans="1:9" s="11" customFormat="1" ht="16.5" customHeight="1" x14ac:dyDescent="0.2">
      <c r="A53" s="4"/>
      <c r="B53" s="4"/>
      <c r="C53" s="12"/>
      <c r="D53" s="12"/>
      <c r="E53" s="4"/>
      <c r="F53" s="4"/>
      <c r="G53" s="4"/>
      <c r="H53" s="4"/>
      <c r="I53" s="89"/>
    </row>
    <row r="54" spans="1:9" s="11" customFormat="1" ht="16.5" customHeight="1" x14ac:dyDescent="0.2">
      <c r="A54" s="4"/>
      <c r="B54" s="4"/>
      <c r="C54" s="12"/>
      <c r="D54" s="12"/>
      <c r="E54" s="4"/>
      <c r="F54" s="4"/>
      <c r="G54" s="4"/>
      <c r="H54" s="4"/>
      <c r="I54" s="89"/>
    </row>
    <row r="55" spans="1:9" s="11" customFormat="1" ht="16.5" customHeight="1" x14ac:dyDescent="0.2">
      <c r="A55" s="4"/>
      <c r="B55" s="4"/>
      <c r="C55" s="12"/>
      <c r="D55" s="12"/>
      <c r="E55" s="4"/>
      <c r="F55" s="4"/>
      <c r="G55" s="4"/>
      <c r="H55" s="4"/>
      <c r="I55" s="89"/>
    </row>
    <row r="57" spans="1:9" customFormat="1" ht="13.7" customHeight="1" x14ac:dyDescent="0.2">
      <c r="A57" s="4"/>
      <c r="B57" s="4"/>
      <c r="C57" s="12"/>
      <c r="D57" s="12"/>
      <c r="E57" s="4"/>
      <c r="F57" s="4"/>
      <c r="G57" s="4"/>
      <c r="H57" s="4"/>
      <c r="I57" s="89"/>
    </row>
    <row r="58" spans="1:9" customFormat="1" ht="12.95" customHeight="1" x14ac:dyDescent="0.2">
      <c r="A58" s="4"/>
      <c r="B58" s="4"/>
      <c r="C58" s="12"/>
      <c r="D58" s="12"/>
      <c r="E58" s="4"/>
      <c r="F58" s="4"/>
      <c r="G58" s="4"/>
      <c r="H58" s="4"/>
      <c r="I58" s="89"/>
    </row>
    <row r="59" spans="1:9" customFormat="1" ht="12.95" customHeight="1" x14ac:dyDescent="0.2">
      <c r="A59" s="4"/>
      <c r="B59" s="4"/>
      <c r="C59" s="12"/>
      <c r="D59" s="12"/>
      <c r="E59" s="4"/>
      <c r="F59" s="4"/>
      <c r="G59" s="4"/>
      <c r="H59" s="4"/>
      <c r="I59" s="89"/>
    </row>
    <row r="60" spans="1:9" customFormat="1" ht="12.95" customHeight="1" x14ac:dyDescent="0.2">
      <c r="A60" s="4"/>
      <c r="B60" s="4"/>
      <c r="C60" s="12"/>
      <c r="D60" s="12"/>
      <c r="E60" s="4"/>
      <c r="F60" s="4"/>
      <c r="G60" s="4"/>
      <c r="H60" s="4"/>
      <c r="I60" s="89"/>
    </row>
    <row r="61" spans="1:9" customFormat="1" ht="12.95" customHeight="1" x14ac:dyDescent="0.2">
      <c r="A61" s="4"/>
      <c r="B61" s="4"/>
      <c r="C61" s="12"/>
      <c r="D61" s="12"/>
      <c r="E61" s="4"/>
      <c r="F61" s="4"/>
      <c r="G61" s="4"/>
      <c r="H61" s="4"/>
      <c r="I61" s="89"/>
    </row>
    <row r="62" spans="1:9" customFormat="1" ht="9.75" customHeight="1" x14ac:dyDescent="0.2">
      <c r="A62" s="4"/>
      <c r="B62" s="4"/>
      <c r="C62" s="12"/>
      <c r="D62" s="12"/>
      <c r="E62" s="4"/>
      <c r="F62" s="4"/>
      <c r="G62" s="4"/>
      <c r="H62" s="4"/>
      <c r="I62" s="89"/>
    </row>
    <row r="63" spans="1:9" customFormat="1" ht="12.95" customHeight="1" x14ac:dyDescent="0.2">
      <c r="A63" s="4"/>
      <c r="B63" s="4"/>
      <c r="C63" s="12"/>
      <c r="D63" s="12"/>
      <c r="E63" s="4"/>
      <c r="F63" s="4"/>
      <c r="G63" s="4"/>
      <c r="H63" s="4"/>
      <c r="I63" s="89"/>
    </row>
    <row r="64" spans="1:9" customFormat="1" ht="12.95" customHeight="1" x14ac:dyDescent="0.2">
      <c r="A64" s="4"/>
      <c r="B64" s="4"/>
      <c r="C64" s="12"/>
      <c r="D64" s="12"/>
      <c r="E64" s="4"/>
      <c r="F64" s="4"/>
      <c r="G64" s="4"/>
      <c r="H64" s="4"/>
      <c r="I64" s="89"/>
    </row>
    <row r="65" spans="1:9" customFormat="1" ht="12.95" customHeight="1" x14ac:dyDescent="0.2">
      <c r="A65" s="4"/>
      <c r="B65" s="4"/>
      <c r="C65" s="12"/>
      <c r="D65" s="12"/>
      <c r="E65" s="4"/>
      <c r="F65" s="4"/>
      <c r="G65" s="4"/>
      <c r="H65" s="4"/>
      <c r="I65" s="89"/>
    </row>
  </sheetData>
  <mergeCells count="12">
    <mergeCell ref="B18:E18"/>
    <mergeCell ref="B21:E21"/>
    <mergeCell ref="B22:E22"/>
    <mergeCell ref="B11:E11"/>
    <mergeCell ref="B12:E12"/>
    <mergeCell ref="B13:E13"/>
    <mergeCell ref="B14:E14"/>
    <mergeCell ref="B15:E15"/>
    <mergeCell ref="B16:E16"/>
    <mergeCell ref="B17:E17"/>
    <mergeCell ref="B19:E19"/>
    <mergeCell ref="B20:E20"/>
  </mergeCells>
  <phoneticPr fontId="0" type="noConversion"/>
  <pageMargins left="0.46" right="0.36" top="0.57999999999999996" bottom="1" header="0.5" footer="0.5"/>
  <pageSetup paperSize="9" scale="67" orientation="portrait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7</v>
      </c>
      <c r="B1" s="85" t="s">
        <v>32</v>
      </c>
    </row>
    <row r="2" spans="1:2" s="15" customFormat="1" ht="17.25" customHeight="1" x14ac:dyDescent="0.2">
      <c r="A2" s="16" t="s">
        <v>9</v>
      </c>
      <c r="B2" s="86" t="s">
        <v>25</v>
      </c>
    </row>
    <row r="3" spans="1:2" s="15" customFormat="1" ht="17.25" customHeight="1" x14ac:dyDescent="0.2">
      <c r="A3" s="17" t="s">
        <v>8</v>
      </c>
      <c r="B3" s="87" t="s">
        <v>26</v>
      </c>
    </row>
    <row r="4" spans="1:2" s="15" customFormat="1" ht="17.25" customHeight="1" x14ac:dyDescent="0.2">
      <c r="A4" s="16" t="s">
        <v>10</v>
      </c>
      <c r="B4" s="86" t="s">
        <v>25</v>
      </c>
    </row>
    <row r="5" spans="1:2" s="15" customFormat="1" ht="17.25" customHeight="1" x14ac:dyDescent="0.2">
      <c r="A5" s="17" t="s">
        <v>11</v>
      </c>
      <c r="B5" s="87" t="s">
        <v>32</v>
      </c>
    </row>
    <row r="6" spans="1:2" s="15" customFormat="1" ht="17.25" customHeight="1" x14ac:dyDescent="0.2">
      <c r="A6" s="16" t="s">
        <v>6</v>
      </c>
      <c r="B6" s="86" t="s">
        <v>28</v>
      </c>
    </row>
    <row r="7" spans="1:2" s="15" customFormat="1" ht="17.25" customHeight="1" x14ac:dyDescent="0.2">
      <c r="A7" s="17" t="s">
        <v>12</v>
      </c>
      <c r="B7" s="87" t="s">
        <v>33</v>
      </c>
    </row>
    <row r="8" spans="1:2" s="15" customFormat="1" ht="17.25" customHeight="1" x14ac:dyDescent="0.2">
      <c r="A8" s="16" t="s">
        <v>13</v>
      </c>
      <c r="B8" s="86" t="s">
        <v>27</v>
      </c>
    </row>
    <row r="9" spans="1:2" s="15" customFormat="1" ht="17.25" customHeight="1" x14ac:dyDescent="0.2">
      <c r="A9" s="17" t="s">
        <v>14</v>
      </c>
      <c r="B9" s="87" t="s">
        <v>24</v>
      </c>
    </row>
    <row r="10" spans="1:2" s="15" customFormat="1" ht="17.25" customHeight="1" x14ac:dyDescent="0.2">
      <c r="A10" s="16" t="s">
        <v>16</v>
      </c>
      <c r="B10" s="86" t="s">
        <v>34</v>
      </c>
    </row>
    <row r="11" spans="1:2" s="15" customFormat="1" ht="17.25" customHeight="1" x14ac:dyDescent="0.2">
      <c r="A11" s="17" t="s">
        <v>15</v>
      </c>
      <c r="B11" s="87" t="s">
        <v>21</v>
      </c>
    </row>
    <row r="12" spans="1:2" s="15" customFormat="1" ht="17.25" customHeight="1" x14ac:dyDescent="0.2">
      <c r="A12" s="16" t="s">
        <v>17</v>
      </c>
      <c r="B12" s="86" t="s">
        <v>35</v>
      </c>
    </row>
    <row r="13" spans="1:2" s="15" customFormat="1" ht="17.25" customHeight="1" x14ac:dyDescent="0.2">
      <c r="A13" s="17" t="s">
        <v>18</v>
      </c>
      <c r="B13" s="87" t="s">
        <v>36</v>
      </c>
    </row>
    <row r="14" spans="1:2" s="15" customFormat="1" ht="17.25" customHeight="1" thickBot="1" x14ac:dyDescent="0.25">
      <c r="A14" s="18" t="s">
        <v>19</v>
      </c>
      <c r="B14" s="88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VoHaoHao</dc:creator>
  <cp:lastModifiedBy>VoHaoHao</cp:lastModifiedBy>
  <cp:lastPrinted>2022-11-08T08:13:38Z</cp:lastPrinted>
  <dcterms:created xsi:type="dcterms:W3CDTF">2000-10-27T00:30:29Z</dcterms:created>
  <dcterms:modified xsi:type="dcterms:W3CDTF">2022-11-08T08:18:34Z</dcterms:modified>
</cp:coreProperties>
</file>