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65263\PycharmProjects\excel-ml\"/>
    </mc:Choice>
  </mc:AlternateContent>
  <xr:revisionPtr revIDLastSave="0" documentId="13_ncr:1_{FEC3F3A8-EA28-44E0-93AC-6616D878C915}" xr6:coauthVersionLast="45" xr6:coauthVersionMax="45" xr10:uidLastSave="{00000000-0000-0000-0000-000000000000}"/>
  <bookViews>
    <workbookView xWindow="19090" yWindow="-10870" windowWidth="38620" windowHeight="21220" activeTab="6" xr2:uid="{00000000-000D-0000-FFFF-FFFF00000000}"/>
  </bookViews>
  <sheets>
    <sheet name="Data" sheetId="1" r:id="rId1"/>
    <sheet name="Train" sheetId="3" r:id="rId2"/>
    <sheet name="Test" sheetId="2" r:id="rId3"/>
    <sheet name="Answer Report 1" sheetId="6" r:id="rId4"/>
    <sheet name="Sensitivity Report 1" sheetId="7" r:id="rId5"/>
    <sheet name="Limits Report 1" sheetId="8" r:id="rId6"/>
    <sheet name="Model training" sheetId="4" r:id="rId7"/>
    <sheet name="Sheet4" sheetId="5" r:id="rId8"/>
  </sheets>
  <definedNames>
    <definedName name="_xlnm._FilterDatabase" localSheetId="0" hidden="1">Data!$A$1:$P$304</definedName>
    <definedName name="_xlnm.Extract" localSheetId="2">Test!$A$1:$Q$1</definedName>
    <definedName name="_xlnm.Extract" localSheetId="1">Train!$A$1:$Q$1</definedName>
    <definedName name="solver_adj" localSheetId="6" hidden="1">'Model training'!$W$4:$AJ$4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'Model training'!$W$7</definedName>
    <definedName name="solver_pre" localSheetId="6" hidden="1">0.000001</definedName>
    <definedName name="solver_rbv" localSheetId="6" hidden="1">2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5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" i="4" l="1"/>
  <c r="G2" i="4"/>
  <c r="H2" i="4"/>
  <c r="I2" i="4"/>
  <c r="J2" i="4"/>
  <c r="K2" i="4"/>
  <c r="L2" i="4"/>
  <c r="M2" i="4"/>
  <c r="N2" i="4"/>
  <c r="O2" i="4"/>
  <c r="P2" i="4"/>
  <c r="Q2" i="4"/>
  <c r="R2" i="4"/>
  <c r="F2" i="4"/>
  <c r="W2" i="4"/>
  <c r="Y2" i="4"/>
  <c r="Z2" i="4"/>
  <c r="AA2" i="4"/>
  <c r="AB2" i="4"/>
  <c r="AC2" i="4"/>
  <c r="AD2" i="4"/>
  <c r="AE2" i="4"/>
  <c r="AF2" i="4"/>
  <c r="AG2" i="4"/>
  <c r="AH2" i="4"/>
  <c r="AI2" i="4"/>
  <c r="AJ2" i="4"/>
  <c r="X2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79" i="4"/>
  <c r="A80" i="4"/>
  <c r="A81" i="4"/>
  <c r="A82" i="4"/>
  <c r="A83" i="4"/>
  <c r="A84" i="4"/>
  <c r="A85" i="4"/>
  <c r="A86" i="4"/>
  <c r="A87" i="4"/>
  <c r="A88" i="4"/>
  <c r="A89" i="4"/>
  <c r="A90" i="4"/>
  <c r="A67" i="4"/>
  <c r="A68" i="4"/>
  <c r="A69" i="4"/>
  <c r="A70" i="4"/>
  <c r="A71" i="4"/>
  <c r="A72" i="4"/>
  <c r="A73" i="4"/>
  <c r="A74" i="4"/>
  <c r="A75" i="4"/>
  <c r="A76" i="4"/>
  <c r="A77" i="4"/>
  <c r="A78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3" i="4"/>
  <c r="W19" i="1"/>
  <c r="V19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B3" i="4" l="1" a="1"/>
  <c r="C14" i="4" l="1"/>
  <c r="D14" i="4" s="1"/>
  <c r="C26" i="4"/>
  <c r="D26" i="4" s="1"/>
  <c r="C38" i="4"/>
  <c r="D38" i="4" s="1"/>
  <c r="C50" i="4"/>
  <c r="D50" i="4" s="1"/>
  <c r="C62" i="4"/>
  <c r="D62" i="4" s="1"/>
  <c r="C74" i="4"/>
  <c r="D74" i="4" s="1"/>
  <c r="C86" i="4"/>
  <c r="D86" i="4" s="1"/>
  <c r="C15" i="4"/>
  <c r="D15" i="4" s="1"/>
  <c r="C27" i="4"/>
  <c r="D27" i="4" s="1"/>
  <c r="C39" i="4"/>
  <c r="D39" i="4" s="1"/>
  <c r="C51" i="4"/>
  <c r="D51" i="4" s="1"/>
  <c r="C63" i="4"/>
  <c r="D63" i="4" s="1"/>
  <c r="C75" i="4"/>
  <c r="D75" i="4" s="1"/>
  <c r="C87" i="4"/>
  <c r="D87" i="4" s="1"/>
  <c r="C99" i="4"/>
  <c r="D99" i="4" s="1"/>
  <c r="C111" i="4"/>
  <c r="D111" i="4" s="1"/>
  <c r="C123" i="4"/>
  <c r="D123" i="4" s="1"/>
  <c r="C135" i="4"/>
  <c r="D135" i="4" s="1"/>
  <c r="C147" i="4"/>
  <c r="D147" i="4" s="1"/>
  <c r="C159" i="4"/>
  <c r="D159" i="4" s="1"/>
  <c r="C171" i="4"/>
  <c r="D171" i="4" s="1"/>
  <c r="C183" i="4"/>
  <c r="D183" i="4" s="1"/>
  <c r="C5" i="4"/>
  <c r="D5" i="4" s="1"/>
  <c r="C17" i="4"/>
  <c r="D17" i="4" s="1"/>
  <c r="C29" i="4"/>
  <c r="D29" i="4" s="1"/>
  <c r="C41" i="4"/>
  <c r="D41" i="4" s="1"/>
  <c r="C53" i="4"/>
  <c r="D53" i="4" s="1"/>
  <c r="C65" i="4"/>
  <c r="D65" i="4" s="1"/>
  <c r="C77" i="4"/>
  <c r="D77" i="4" s="1"/>
  <c r="C89" i="4"/>
  <c r="D89" i="4" s="1"/>
  <c r="C101" i="4"/>
  <c r="D101" i="4" s="1"/>
  <c r="C113" i="4"/>
  <c r="D113" i="4" s="1"/>
  <c r="C125" i="4"/>
  <c r="D125" i="4" s="1"/>
  <c r="C137" i="4"/>
  <c r="D137" i="4" s="1"/>
  <c r="C149" i="4"/>
  <c r="D149" i="4" s="1"/>
  <c r="C161" i="4"/>
  <c r="D161" i="4" s="1"/>
  <c r="C173" i="4"/>
  <c r="D173" i="4" s="1"/>
  <c r="C6" i="4"/>
  <c r="D6" i="4" s="1"/>
  <c r="C18" i="4"/>
  <c r="D18" i="4" s="1"/>
  <c r="C30" i="4"/>
  <c r="D30" i="4" s="1"/>
  <c r="C42" i="4"/>
  <c r="D42" i="4" s="1"/>
  <c r="C54" i="4"/>
  <c r="D54" i="4" s="1"/>
  <c r="C66" i="4"/>
  <c r="D66" i="4" s="1"/>
  <c r="C78" i="4"/>
  <c r="D78" i="4" s="1"/>
  <c r="C90" i="4"/>
  <c r="D90" i="4" s="1"/>
  <c r="C102" i="4"/>
  <c r="D102" i="4" s="1"/>
  <c r="C114" i="4"/>
  <c r="D114" i="4" s="1"/>
  <c r="C126" i="4"/>
  <c r="D126" i="4" s="1"/>
  <c r="C138" i="4"/>
  <c r="D138" i="4" s="1"/>
  <c r="C150" i="4"/>
  <c r="D150" i="4" s="1"/>
  <c r="C162" i="4"/>
  <c r="D162" i="4" s="1"/>
  <c r="C174" i="4"/>
  <c r="D174" i="4" s="1"/>
  <c r="C8" i="4"/>
  <c r="D8" i="4" s="1"/>
  <c r="C20" i="4"/>
  <c r="D20" i="4" s="1"/>
  <c r="C32" i="4"/>
  <c r="D32" i="4" s="1"/>
  <c r="C44" i="4"/>
  <c r="D44" i="4" s="1"/>
  <c r="C56" i="4"/>
  <c r="D56" i="4" s="1"/>
  <c r="C68" i="4"/>
  <c r="D68" i="4" s="1"/>
  <c r="C80" i="4"/>
  <c r="D80" i="4" s="1"/>
  <c r="C92" i="4"/>
  <c r="D92" i="4" s="1"/>
  <c r="C104" i="4"/>
  <c r="D104" i="4" s="1"/>
  <c r="C116" i="4"/>
  <c r="D116" i="4" s="1"/>
  <c r="C128" i="4"/>
  <c r="D128" i="4" s="1"/>
  <c r="C140" i="4"/>
  <c r="D140" i="4" s="1"/>
  <c r="C152" i="4"/>
  <c r="D152" i="4" s="1"/>
  <c r="C164" i="4"/>
  <c r="D164" i="4" s="1"/>
  <c r="C176" i="4"/>
  <c r="D176" i="4" s="1"/>
  <c r="C9" i="4"/>
  <c r="D9" i="4" s="1"/>
  <c r="C21" i="4"/>
  <c r="D21" i="4" s="1"/>
  <c r="C33" i="4"/>
  <c r="D33" i="4" s="1"/>
  <c r="C45" i="4"/>
  <c r="D45" i="4" s="1"/>
  <c r="C57" i="4"/>
  <c r="D57" i="4" s="1"/>
  <c r="C69" i="4"/>
  <c r="D69" i="4" s="1"/>
  <c r="C81" i="4"/>
  <c r="D81" i="4" s="1"/>
  <c r="C93" i="4"/>
  <c r="D93" i="4" s="1"/>
  <c r="C105" i="4"/>
  <c r="D105" i="4" s="1"/>
  <c r="C117" i="4"/>
  <c r="D117" i="4" s="1"/>
  <c r="C129" i="4"/>
  <c r="D129" i="4" s="1"/>
  <c r="C141" i="4"/>
  <c r="D141" i="4" s="1"/>
  <c r="C153" i="4"/>
  <c r="D153" i="4" s="1"/>
  <c r="C165" i="4"/>
  <c r="D165" i="4" s="1"/>
  <c r="C177" i="4"/>
  <c r="D177" i="4" s="1"/>
  <c r="C10" i="4"/>
  <c r="D10" i="4" s="1"/>
  <c r="C22" i="4"/>
  <c r="D22" i="4" s="1"/>
  <c r="C34" i="4"/>
  <c r="D34" i="4" s="1"/>
  <c r="C46" i="4"/>
  <c r="D46" i="4" s="1"/>
  <c r="C58" i="4"/>
  <c r="D58" i="4" s="1"/>
  <c r="C70" i="4"/>
  <c r="D70" i="4" s="1"/>
  <c r="C82" i="4"/>
  <c r="D82" i="4" s="1"/>
  <c r="C11" i="4"/>
  <c r="D11" i="4" s="1"/>
  <c r="C23" i="4"/>
  <c r="D23" i="4" s="1"/>
  <c r="C35" i="4"/>
  <c r="D35" i="4" s="1"/>
  <c r="C47" i="4"/>
  <c r="D47" i="4" s="1"/>
  <c r="C59" i="4"/>
  <c r="D59" i="4" s="1"/>
  <c r="C71" i="4"/>
  <c r="D71" i="4" s="1"/>
  <c r="C83" i="4"/>
  <c r="D83" i="4" s="1"/>
  <c r="C95" i="4"/>
  <c r="D95" i="4" s="1"/>
  <c r="C107" i="4"/>
  <c r="D107" i="4" s="1"/>
  <c r="C119" i="4"/>
  <c r="D119" i="4" s="1"/>
  <c r="C131" i="4"/>
  <c r="D131" i="4" s="1"/>
  <c r="C143" i="4"/>
  <c r="D143" i="4" s="1"/>
  <c r="C155" i="4"/>
  <c r="D155" i="4" s="1"/>
  <c r="C167" i="4"/>
  <c r="D167" i="4" s="1"/>
  <c r="C179" i="4"/>
  <c r="D179" i="4" s="1"/>
  <c r="C13" i="4"/>
  <c r="D13" i="4" s="1"/>
  <c r="C25" i="4"/>
  <c r="D25" i="4" s="1"/>
  <c r="C37" i="4"/>
  <c r="D37" i="4" s="1"/>
  <c r="C49" i="4"/>
  <c r="D49" i="4" s="1"/>
  <c r="C61" i="4"/>
  <c r="D61" i="4" s="1"/>
  <c r="C73" i="4"/>
  <c r="D73" i="4" s="1"/>
  <c r="C85" i="4"/>
  <c r="D85" i="4" s="1"/>
  <c r="C97" i="4"/>
  <c r="D97" i="4" s="1"/>
  <c r="C109" i="4"/>
  <c r="D109" i="4" s="1"/>
  <c r="C121" i="4"/>
  <c r="D121" i="4" s="1"/>
  <c r="C133" i="4"/>
  <c r="D133" i="4" s="1"/>
  <c r="C145" i="4"/>
  <c r="D145" i="4" s="1"/>
  <c r="C157" i="4"/>
  <c r="D157" i="4" s="1"/>
  <c r="C169" i="4"/>
  <c r="D169" i="4" s="1"/>
  <c r="C181" i="4"/>
  <c r="D181" i="4" s="1"/>
  <c r="C28" i="4"/>
  <c r="D28" i="4" s="1"/>
  <c r="C76" i="4"/>
  <c r="D76" i="4" s="1"/>
  <c r="C110" i="4"/>
  <c r="D110" i="4" s="1"/>
  <c r="C139" i="4"/>
  <c r="D139" i="4" s="1"/>
  <c r="C168" i="4"/>
  <c r="D168" i="4" s="1"/>
  <c r="C31" i="4"/>
  <c r="D31" i="4" s="1"/>
  <c r="C79" i="4"/>
  <c r="D79" i="4" s="1"/>
  <c r="C112" i="4"/>
  <c r="D112" i="4" s="1"/>
  <c r="C142" i="4"/>
  <c r="D142" i="4" s="1"/>
  <c r="C170" i="4"/>
  <c r="D170" i="4" s="1"/>
  <c r="C40" i="4"/>
  <c r="D40" i="4" s="1"/>
  <c r="C88" i="4"/>
  <c r="D88" i="4" s="1"/>
  <c r="C118" i="4"/>
  <c r="D118" i="4" s="1"/>
  <c r="C146" i="4"/>
  <c r="D146" i="4" s="1"/>
  <c r="C175" i="4"/>
  <c r="D175" i="4" s="1"/>
  <c r="C12" i="4"/>
  <c r="D12" i="4" s="1"/>
  <c r="C60" i="4"/>
  <c r="D60" i="4" s="1"/>
  <c r="C100" i="4"/>
  <c r="D100" i="4" s="1"/>
  <c r="C130" i="4"/>
  <c r="D130" i="4" s="1"/>
  <c r="C158" i="4"/>
  <c r="D158" i="4" s="1"/>
  <c r="C43" i="4"/>
  <c r="D43" i="4" s="1"/>
  <c r="C103" i="4"/>
  <c r="D103" i="4" s="1"/>
  <c r="C148" i="4"/>
  <c r="D148" i="4" s="1"/>
  <c r="C64" i="4"/>
  <c r="D64" i="4" s="1"/>
  <c r="C120" i="4"/>
  <c r="D120" i="4" s="1"/>
  <c r="C160" i="4"/>
  <c r="D160" i="4" s="1"/>
  <c r="C4" i="4"/>
  <c r="D4" i="4" s="1"/>
  <c r="C72" i="4"/>
  <c r="D72" i="4" s="1"/>
  <c r="C124" i="4"/>
  <c r="D124" i="4" s="1"/>
  <c r="C166" i="4"/>
  <c r="D166" i="4" s="1"/>
  <c r="C16" i="4"/>
  <c r="D16" i="4" s="1"/>
  <c r="C91" i="4"/>
  <c r="D91" i="4" s="1"/>
  <c r="C132" i="4"/>
  <c r="D132" i="4" s="1"/>
  <c r="C178" i="4"/>
  <c r="D178" i="4" s="1"/>
  <c r="C24" i="4"/>
  <c r="D24" i="4" s="1"/>
  <c r="C96" i="4"/>
  <c r="D96" i="4" s="1"/>
  <c r="C136" i="4"/>
  <c r="D136" i="4" s="1"/>
  <c r="C182" i="4"/>
  <c r="D182" i="4" s="1"/>
  <c r="C67" i="4"/>
  <c r="D67" i="4" s="1"/>
  <c r="C154" i="4"/>
  <c r="D154" i="4" s="1"/>
  <c r="C106" i="4"/>
  <c r="D106" i="4" s="1"/>
  <c r="C180" i="4"/>
  <c r="D180" i="4" s="1"/>
  <c r="C7" i="4"/>
  <c r="D7" i="4" s="1"/>
  <c r="C115" i="4"/>
  <c r="D115" i="4" s="1"/>
  <c r="C19" i="4"/>
  <c r="D19" i="4" s="1"/>
  <c r="C122" i="4"/>
  <c r="D122" i="4" s="1"/>
  <c r="C55" i="4"/>
  <c r="D55" i="4" s="1"/>
  <c r="C151" i="4"/>
  <c r="D151" i="4" s="1"/>
  <c r="C48" i="4"/>
  <c r="D48" i="4" s="1"/>
  <c r="C184" i="4"/>
  <c r="D184" i="4" s="1"/>
  <c r="C98" i="4"/>
  <c r="D98" i="4" s="1"/>
  <c r="C127" i="4"/>
  <c r="D127" i="4" s="1"/>
  <c r="C134" i="4"/>
  <c r="D134" i="4" s="1"/>
  <c r="C36" i="4"/>
  <c r="D36" i="4" s="1"/>
  <c r="C172" i="4"/>
  <c r="D172" i="4" s="1"/>
  <c r="C156" i="4"/>
  <c r="D156" i="4" s="1"/>
  <c r="C163" i="4"/>
  <c r="D163" i="4" s="1"/>
  <c r="C84" i="4"/>
  <c r="D84" i="4" s="1"/>
  <c r="C52" i="4"/>
  <c r="D52" i="4" s="1"/>
  <c r="C144" i="4"/>
  <c r="D144" i="4" s="1"/>
  <c r="C94" i="4"/>
  <c r="D94" i="4" s="1"/>
  <c r="C108" i="4"/>
  <c r="D108" i="4" s="1"/>
  <c r="B3" i="4"/>
  <c r="C3" i="4" s="1"/>
  <c r="D3" i="4" s="1"/>
  <c r="I164" i="4" l="1"/>
  <c r="M164" i="4"/>
  <c r="O164" i="4"/>
  <c r="P164" i="4"/>
  <c r="H164" i="4"/>
  <c r="N164" i="4"/>
  <c r="L164" i="4"/>
  <c r="R164" i="4"/>
  <c r="S164" i="4"/>
  <c r="F164" i="4"/>
  <c r="G164" i="4"/>
  <c r="J164" i="4"/>
  <c r="K164" i="4"/>
  <c r="Q164" i="4"/>
  <c r="Q106" i="4"/>
  <c r="K106" i="4"/>
  <c r="I106" i="4"/>
  <c r="N106" i="4"/>
  <c r="P106" i="4"/>
  <c r="R106" i="4"/>
  <c r="H106" i="4"/>
  <c r="O106" i="4"/>
  <c r="M106" i="4"/>
  <c r="L106" i="4"/>
  <c r="S106" i="4"/>
  <c r="G106" i="4"/>
  <c r="J106" i="4"/>
  <c r="F106" i="4"/>
  <c r="Q168" i="4"/>
  <c r="I168" i="4"/>
  <c r="K168" i="4"/>
  <c r="L168" i="4"/>
  <c r="P168" i="4"/>
  <c r="J168" i="4"/>
  <c r="M168" i="4"/>
  <c r="N168" i="4"/>
  <c r="F168" i="4"/>
  <c r="O168" i="4"/>
  <c r="G168" i="4"/>
  <c r="H168" i="4"/>
  <c r="R168" i="4"/>
  <c r="S168" i="4"/>
  <c r="Q70" i="4"/>
  <c r="G70" i="4"/>
  <c r="H70" i="4"/>
  <c r="J70" i="4"/>
  <c r="O70" i="4"/>
  <c r="K70" i="4"/>
  <c r="P70" i="4"/>
  <c r="S70" i="4"/>
  <c r="M70" i="4"/>
  <c r="R70" i="4"/>
  <c r="N70" i="4"/>
  <c r="I70" i="4"/>
  <c r="L70" i="4"/>
  <c r="F70" i="4"/>
  <c r="K174" i="4"/>
  <c r="O174" i="4"/>
  <c r="Q174" i="4"/>
  <c r="R174" i="4"/>
  <c r="J174" i="4"/>
  <c r="G174" i="4"/>
  <c r="I174" i="4"/>
  <c r="L174" i="4"/>
  <c r="S174" i="4"/>
  <c r="F174" i="4"/>
  <c r="P174" i="4"/>
  <c r="H174" i="4"/>
  <c r="M174" i="4"/>
  <c r="N174" i="4"/>
  <c r="G111" i="4"/>
  <c r="R111" i="4"/>
  <c r="L111" i="4"/>
  <c r="J111" i="4"/>
  <c r="M111" i="4"/>
  <c r="F111" i="4"/>
  <c r="H111" i="4"/>
  <c r="S111" i="4"/>
  <c r="Q111" i="4"/>
  <c r="N111" i="4"/>
  <c r="I111" i="4"/>
  <c r="K111" i="4"/>
  <c r="P111" i="4"/>
  <c r="O111" i="4"/>
  <c r="P154" i="4"/>
  <c r="I154" i="4"/>
  <c r="O154" i="4"/>
  <c r="H154" i="4"/>
  <c r="J154" i="4"/>
  <c r="N154" i="4"/>
  <c r="L154" i="4"/>
  <c r="M154" i="4"/>
  <c r="Q154" i="4"/>
  <c r="F154" i="4"/>
  <c r="R154" i="4"/>
  <c r="G154" i="4"/>
  <c r="K154" i="4"/>
  <c r="S154" i="4"/>
  <c r="Q139" i="4"/>
  <c r="G139" i="4"/>
  <c r="S139" i="4"/>
  <c r="L139" i="4"/>
  <c r="M139" i="4"/>
  <c r="R139" i="4"/>
  <c r="K139" i="4"/>
  <c r="I139" i="4"/>
  <c r="F139" i="4"/>
  <c r="J139" i="4"/>
  <c r="N139" i="4"/>
  <c r="O139" i="4"/>
  <c r="H139" i="4"/>
  <c r="P139" i="4"/>
  <c r="M58" i="4"/>
  <c r="G58" i="4"/>
  <c r="I58" i="4"/>
  <c r="J58" i="4"/>
  <c r="L58" i="4"/>
  <c r="S58" i="4"/>
  <c r="N58" i="4"/>
  <c r="P58" i="4"/>
  <c r="O58" i="4"/>
  <c r="K58" i="4"/>
  <c r="R58" i="4"/>
  <c r="F58" i="4"/>
  <c r="Q58" i="4"/>
  <c r="H58" i="4"/>
  <c r="J53" i="4"/>
  <c r="L53" i="4"/>
  <c r="O53" i="4"/>
  <c r="P53" i="4"/>
  <c r="R53" i="4"/>
  <c r="I53" i="4"/>
  <c r="S53" i="4"/>
  <c r="G53" i="4"/>
  <c r="K53" i="4"/>
  <c r="N53" i="4"/>
  <c r="Q53" i="4"/>
  <c r="H53" i="4"/>
  <c r="M53" i="4"/>
  <c r="F53" i="4"/>
  <c r="G3" i="4"/>
  <c r="Q3" i="4"/>
  <c r="H3" i="4"/>
  <c r="J3" i="4"/>
  <c r="K3" i="4"/>
  <c r="M3" i="4"/>
  <c r="O3" i="4"/>
  <c r="R3" i="4"/>
  <c r="I3" i="4"/>
  <c r="L3" i="4"/>
  <c r="N3" i="4"/>
  <c r="P3" i="4"/>
  <c r="F3" i="4"/>
  <c r="S3" i="4"/>
  <c r="H94" i="4"/>
  <c r="K94" i="4"/>
  <c r="P94" i="4"/>
  <c r="Q94" i="4"/>
  <c r="I94" i="4"/>
  <c r="L94" i="4"/>
  <c r="N94" i="4"/>
  <c r="O94" i="4"/>
  <c r="G94" i="4"/>
  <c r="S94" i="4"/>
  <c r="M94" i="4"/>
  <c r="R94" i="4"/>
  <c r="F94" i="4"/>
  <c r="J94" i="4"/>
  <c r="O48" i="4"/>
  <c r="Q48" i="4"/>
  <c r="J48" i="4"/>
  <c r="K48" i="4"/>
  <c r="M48" i="4"/>
  <c r="G48" i="4"/>
  <c r="N48" i="4"/>
  <c r="R48" i="4"/>
  <c r="S48" i="4"/>
  <c r="P48" i="4"/>
  <c r="L48" i="4"/>
  <c r="H48" i="4"/>
  <c r="I48" i="4"/>
  <c r="F48" i="4"/>
  <c r="H136" i="4"/>
  <c r="J136" i="4"/>
  <c r="O136" i="4"/>
  <c r="S136" i="4"/>
  <c r="I136" i="4"/>
  <c r="L136" i="4"/>
  <c r="M136" i="4"/>
  <c r="R136" i="4"/>
  <c r="K136" i="4"/>
  <c r="G136" i="4"/>
  <c r="N136" i="4"/>
  <c r="P136" i="4"/>
  <c r="Q136" i="4"/>
  <c r="F136" i="4"/>
  <c r="O120" i="4"/>
  <c r="I120" i="4"/>
  <c r="L120" i="4"/>
  <c r="Q120" i="4"/>
  <c r="S120" i="4"/>
  <c r="K120" i="4"/>
  <c r="R120" i="4"/>
  <c r="G120" i="4"/>
  <c r="H120" i="4"/>
  <c r="P120" i="4"/>
  <c r="M120" i="4"/>
  <c r="N120" i="4"/>
  <c r="F120" i="4"/>
  <c r="J120" i="4"/>
  <c r="Q118" i="4"/>
  <c r="K118" i="4"/>
  <c r="I118" i="4"/>
  <c r="N118" i="4"/>
  <c r="P118" i="4"/>
  <c r="R118" i="4"/>
  <c r="H118" i="4"/>
  <c r="G118" i="4"/>
  <c r="J118" i="4"/>
  <c r="S118" i="4"/>
  <c r="F118" i="4"/>
  <c r="L118" i="4"/>
  <c r="M118" i="4"/>
  <c r="O118" i="4"/>
  <c r="J28" i="4"/>
  <c r="L28" i="4"/>
  <c r="O28" i="4"/>
  <c r="P28" i="4"/>
  <c r="R28" i="4"/>
  <c r="H28" i="4"/>
  <c r="G28" i="4"/>
  <c r="Q28" i="4"/>
  <c r="S28" i="4"/>
  <c r="I28" i="4"/>
  <c r="M28" i="4"/>
  <c r="N28" i="4"/>
  <c r="K28" i="4"/>
  <c r="F28" i="4"/>
  <c r="N49" i="4"/>
  <c r="P49" i="4"/>
  <c r="K49" i="4"/>
  <c r="L49" i="4"/>
  <c r="O49" i="4"/>
  <c r="G49" i="4"/>
  <c r="Q49" i="4"/>
  <c r="H49" i="4"/>
  <c r="J49" i="4"/>
  <c r="S49" i="4"/>
  <c r="I49" i="4"/>
  <c r="M49" i="4"/>
  <c r="F49" i="4"/>
  <c r="R49" i="4"/>
  <c r="G83" i="4"/>
  <c r="S83" i="4"/>
  <c r="H83" i="4"/>
  <c r="J83" i="4"/>
  <c r="O83" i="4"/>
  <c r="P83" i="4"/>
  <c r="K83" i="4"/>
  <c r="M83" i="4"/>
  <c r="N83" i="4"/>
  <c r="Q83" i="4"/>
  <c r="L83" i="4"/>
  <c r="R83" i="4"/>
  <c r="F83" i="4"/>
  <c r="I83" i="4"/>
  <c r="L22" i="4"/>
  <c r="N22" i="4"/>
  <c r="R22" i="4"/>
  <c r="K22" i="4"/>
  <c r="F22" i="4"/>
  <c r="I22" i="4"/>
  <c r="J22" i="4"/>
  <c r="G22" i="4"/>
  <c r="O22" i="4"/>
  <c r="M22" i="4"/>
  <c r="Q22" i="4"/>
  <c r="P22" i="4"/>
  <c r="H22" i="4"/>
  <c r="S22" i="4"/>
  <c r="R57" i="4"/>
  <c r="H57" i="4"/>
  <c r="G57" i="4"/>
  <c r="J57" i="4"/>
  <c r="O57" i="4"/>
  <c r="K57" i="4"/>
  <c r="P57" i="4"/>
  <c r="S57" i="4"/>
  <c r="I57" i="4"/>
  <c r="L57" i="4"/>
  <c r="M57" i="4"/>
  <c r="N57" i="4"/>
  <c r="Q57" i="4"/>
  <c r="F57" i="4"/>
  <c r="J92" i="4"/>
  <c r="M92" i="4"/>
  <c r="R92" i="4"/>
  <c r="K92" i="4"/>
  <c r="P92" i="4"/>
  <c r="S92" i="4"/>
  <c r="H92" i="4"/>
  <c r="O92" i="4"/>
  <c r="G92" i="4"/>
  <c r="L92" i="4"/>
  <c r="I92" i="4"/>
  <c r="Q92" i="4"/>
  <c r="N92" i="4"/>
  <c r="F92" i="4"/>
  <c r="I126" i="4"/>
  <c r="O126" i="4"/>
  <c r="H126" i="4"/>
  <c r="K126" i="4"/>
  <c r="Q126" i="4"/>
  <c r="R126" i="4"/>
  <c r="G126" i="4"/>
  <c r="J126" i="4"/>
  <c r="P126" i="4"/>
  <c r="L126" i="4"/>
  <c r="F126" i="4"/>
  <c r="N126" i="4"/>
  <c r="S126" i="4"/>
  <c r="M126" i="4"/>
  <c r="L161" i="4"/>
  <c r="P161" i="4"/>
  <c r="R161" i="4"/>
  <c r="G161" i="4"/>
  <c r="S161" i="4"/>
  <c r="K161" i="4"/>
  <c r="M161" i="4"/>
  <c r="F161" i="4"/>
  <c r="J161" i="4"/>
  <c r="N161" i="4"/>
  <c r="I161" i="4"/>
  <c r="O161" i="4"/>
  <c r="Q161" i="4"/>
  <c r="H161" i="4"/>
  <c r="J17" i="4"/>
  <c r="Q17" i="4"/>
  <c r="S17" i="4"/>
  <c r="G17" i="4"/>
  <c r="H17" i="4"/>
  <c r="K17" i="4"/>
  <c r="N17" i="4"/>
  <c r="I17" i="4"/>
  <c r="P17" i="4"/>
  <c r="F17" i="4"/>
  <c r="M17" i="4"/>
  <c r="R17" i="4"/>
  <c r="O17" i="4"/>
  <c r="L17" i="4"/>
  <c r="G63" i="4"/>
  <c r="R63" i="4"/>
  <c r="H63" i="4"/>
  <c r="L63" i="4"/>
  <c r="J63" i="4"/>
  <c r="K63" i="4"/>
  <c r="O63" i="4"/>
  <c r="Q63" i="4"/>
  <c r="M63" i="4"/>
  <c r="P63" i="4"/>
  <c r="F63" i="4"/>
  <c r="N63" i="4"/>
  <c r="S63" i="4"/>
  <c r="I63" i="4"/>
  <c r="K79" i="4"/>
  <c r="L79" i="4"/>
  <c r="N79" i="4"/>
  <c r="G79" i="4"/>
  <c r="S79" i="4"/>
  <c r="O79" i="4"/>
  <c r="H79" i="4"/>
  <c r="J79" i="4"/>
  <c r="I79" i="4"/>
  <c r="R79" i="4"/>
  <c r="Q79" i="4"/>
  <c r="M79" i="4"/>
  <c r="P79" i="4"/>
  <c r="F79" i="4"/>
  <c r="R96" i="4"/>
  <c r="S96" i="4"/>
  <c r="J96" i="4"/>
  <c r="L96" i="4"/>
  <c r="P96" i="4"/>
  <c r="H96" i="4"/>
  <c r="I96" i="4"/>
  <c r="O96" i="4"/>
  <c r="G96" i="4"/>
  <c r="M96" i="4"/>
  <c r="N96" i="4"/>
  <c r="F96" i="4"/>
  <c r="K96" i="4"/>
  <c r="Q96" i="4"/>
  <c r="P181" i="4"/>
  <c r="H181" i="4"/>
  <c r="J181" i="4"/>
  <c r="K181" i="4"/>
  <c r="O181" i="4"/>
  <c r="R181" i="4"/>
  <c r="F181" i="4"/>
  <c r="I181" i="4"/>
  <c r="L181" i="4"/>
  <c r="G181" i="4"/>
  <c r="M181" i="4"/>
  <c r="N181" i="4"/>
  <c r="Q181" i="4"/>
  <c r="S181" i="4"/>
  <c r="L45" i="4"/>
  <c r="N45" i="4"/>
  <c r="O45" i="4"/>
  <c r="P45" i="4"/>
  <c r="R45" i="4"/>
  <c r="I45" i="4"/>
  <c r="S45" i="4"/>
  <c r="G45" i="4"/>
  <c r="J45" i="4"/>
  <c r="M45" i="4"/>
  <c r="Q45" i="4"/>
  <c r="K45" i="4"/>
  <c r="H45" i="4"/>
  <c r="F45" i="4"/>
  <c r="J5" i="4"/>
  <c r="G5" i="4"/>
  <c r="I5" i="4"/>
  <c r="K5" i="4"/>
  <c r="N5" i="4"/>
  <c r="P5" i="4"/>
  <c r="R5" i="4"/>
  <c r="S5" i="4"/>
  <c r="M5" i="4"/>
  <c r="Q5" i="4"/>
  <c r="H5" i="4"/>
  <c r="F5" i="4"/>
  <c r="L5" i="4"/>
  <c r="O5" i="4"/>
  <c r="N24" i="4"/>
  <c r="P24" i="4"/>
  <c r="Q24" i="4"/>
  <c r="G24" i="4"/>
  <c r="S24" i="4"/>
  <c r="H24" i="4"/>
  <c r="J24" i="4"/>
  <c r="L24" i="4"/>
  <c r="M24" i="4"/>
  <c r="O24" i="4"/>
  <c r="K24" i="4"/>
  <c r="R24" i="4"/>
  <c r="I24" i="4"/>
  <c r="F24" i="4"/>
  <c r="G59" i="4"/>
  <c r="S59" i="4"/>
  <c r="I59" i="4"/>
  <c r="L59" i="4"/>
  <c r="M59" i="4"/>
  <c r="O59" i="4"/>
  <c r="H59" i="4"/>
  <c r="P59" i="4"/>
  <c r="R59" i="4"/>
  <c r="N59" i="4"/>
  <c r="Q59" i="4"/>
  <c r="K59" i="4"/>
  <c r="J59" i="4"/>
  <c r="F59" i="4"/>
  <c r="G137" i="4"/>
  <c r="S137" i="4"/>
  <c r="I137" i="4"/>
  <c r="N137" i="4"/>
  <c r="L137" i="4"/>
  <c r="O137" i="4"/>
  <c r="P137" i="4"/>
  <c r="H137" i="4"/>
  <c r="J137" i="4"/>
  <c r="K137" i="4"/>
  <c r="M137" i="4"/>
  <c r="F137" i="4"/>
  <c r="Q137" i="4"/>
  <c r="R137" i="4"/>
  <c r="R84" i="4"/>
  <c r="G84" i="4"/>
  <c r="S84" i="4"/>
  <c r="I84" i="4"/>
  <c r="N84" i="4"/>
  <c r="J84" i="4"/>
  <c r="L84" i="4"/>
  <c r="M84" i="4"/>
  <c r="K84" i="4"/>
  <c r="H84" i="4"/>
  <c r="O84" i="4"/>
  <c r="P84" i="4"/>
  <c r="Q84" i="4"/>
  <c r="F84" i="4"/>
  <c r="P157" i="4"/>
  <c r="H157" i="4"/>
  <c r="J157" i="4"/>
  <c r="K157" i="4"/>
  <c r="O157" i="4"/>
  <c r="L157" i="4"/>
  <c r="R157" i="4"/>
  <c r="S157" i="4"/>
  <c r="I157" i="4"/>
  <c r="F157" i="4"/>
  <c r="M157" i="4"/>
  <c r="N157" i="4"/>
  <c r="Q157" i="4"/>
  <c r="G157" i="4"/>
  <c r="G171" i="4"/>
  <c r="R171" i="4"/>
  <c r="I171" i="4"/>
  <c r="M171" i="4"/>
  <c r="H171" i="4"/>
  <c r="S171" i="4"/>
  <c r="P171" i="4"/>
  <c r="K171" i="4"/>
  <c r="L171" i="4"/>
  <c r="J171" i="4"/>
  <c r="O171" i="4"/>
  <c r="Q171" i="4"/>
  <c r="F171" i="4"/>
  <c r="N171" i="4"/>
  <c r="H7" i="4"/>
  <c r="N7" i="4"/>
  <c r="P7" i="4"/>
  <c r="Q7" i="4"/>
  <c r="S7" i="4"/>
  <c r="G7" i="4"/>
  <c r="K7" i="4"/>
  <c r="I7" i="4"/>
  <c r="O7" i="4"/>
  <c r="R7" i="4"/>
  <c r="L7" i="4"/>
  <c r="F7" i="4"/>
  <c r="M7" i="4"/>
  <c r="J7" i="4"/>
  <c r="K130" i="4"/>
  <c r="N130" i="4"/>
  <c r="P130" i="4"/>
  <c r="H130" i="4"/>
  <c r="J130" i="4"/>
  <c r="M130" i="4"/>
  <c r="O130" i="4"/>
  <c r="G130" i="4"/>
  <c r="I130" i="4"/>
  <c r="S130" i="4"/>
  <c r="R130" i="4"/>
  <c r="F130" i="4"/>
  <c r="L130" i="4"/>
  <c r="Q130" i="4"/>
  <c r="G151" i="4"/>
  <c r="S151" i="4"/>
  <c r="L151" i="4"/>
  <c r="K151" i="4"/>
  <c r="P151" i="4"/>
  <c r="R151" i="4"/>
  <c r="J151" i="4"/>
  <c r="Q151" i="4"/>
  <c r="H151" i="4"/>
  <c r="O151" i="4"/>
  <c r="I151" i="4"/>
  <c r="M151" i="4"/>
  <c r="N151" i="4"/>
  <c r="F151" i="4"/>
  <c r="N88" i="4"/>
  <c r="Q88" i="4"/>
  <c r="J88" i="4"/>
  <c r="O88" i="4"/>
  <c r="G88" i="4"/>
  <c r="R88" i="4"/>
  <c r="H88" i="4"/>
  <c r="I88" i="4"/>
  <c r="P88" i="4"/>
  <c r="K88" i="4"/>
  <c r="L88" i="4"/>
  <c r="M88" i="4"/>
  <c r="S88" i="4"/>
  <c r="F88" i="4"/>
  <c r="G71" i="4"/>
  <c r="S71" i="4"/>
  <c r="H71" i="4"/>
  <c r="J71" i="4"/>
  <c r="O71" i="4"/>
  <c r="P71" i="4"/>
  <c r="K71" i="4"/>
  <c r="M71" i="4"/>
  <c r="I71" i="4"/>
  <c r="R71" i="4"/>
  <c r="N71" i="4"/>
  <c r="Q71" i="4"/>
  <c r="L71" i="4"/>
  <c r="F71" i="4"/>
  <c r="J80" i="4"/>
  <c r="K80" i="4"/>
  <c r="M80" i="4"/>
  <c r="R80" i="4"/>
  <c r="S80" i="4"/>
  <c r="G80" i="4"/>
  <c r="I80" i="4"/>
  <c r="N80" i="4"/>
  <c r="P80" i="4"/>
  <c r="H80" i="4"/>
  <c r="O80" i="4"/>
  <c r="Q80" i="4"/>
  <c r="F80" i="4"/>
  <c r="L80" i="4"/>
  <c r="G51" i="4"/>
  <c r="R51" i="4"/>
  <c r="N51" i="4"/>
  <c r="S51" i="4"/>
  <c r="I51" i="4"/>
  <c r="J51" i="4"/>
  <c r="Q51" i="4"/>
  <c r="L51" i="4"/>
  <c r="K51" i="4"/>
  <c r="P51" i="4"/>
  <c r="O51" i="4"/>
  <c r="M51" i="4"/>
  <c r="F51" i="4"/>
  <c r="H51" i="4"/>
  <c r="H55" i="4"/>
  <c r="J55" i="4"/>
  <c r="Q55" i="4"/>
  <c r="R55" i="4"/>
  <c r="M55" i="4"/>
  <c r="N55" i="4"/>
  <c r="G55" i="4"/>
  <c r="K55" i="4"/>
  <c r="O55" i="4"/>
  <c r="L55" i="4"/>
  <c r="I55" i="4"/>
  <c r="F55" i="4"/>
  <c r="P55" i="4"/>
  <c r="S55" i="4"/>
  <c r="Q40" i="4"/>
  <c r="G40" i="4"/>
  <c r="S40" i="4"/>
  <c r="J40" i="4"/>
  <c r="O40" i="4"/>
  <c r="P40" i="4"/>
  <c r="R40" i="4"/>
  <c r="K40" i="4"/>
  <c r="L40" i="4"/>
  <c r="H40" i="4"/>
  <c r="M40" i="4"/>
  <c r="N40" i="4"/>
  <c r="F40" i="4"/>
  <c r="I40" i="4"/>
  <c r="M25" i="4"/>
  <c r="O25" i="4"/>
  <c r="P25" i="4"/>
  <c r="R25" i="4"/>
  <c r="G25" i="4"/>
  <c r="S25" i="4"/>
  <c r="I25" i="4"/>
  <c r="K25" i="4"/>
  <c r="H25" i="4"/>
  <c r="J25" i="4"/>
  <c r="N25" i="4"/>
  <c r="Q25" i="4"/>
  <c r="F25" i="4"/>
  <c r="L25" i="4"/>
  <c r="Q33" i="4"/>
  <c r="G33" i="4"/>
  <c r="S33" i="4"/>
  <c r="J33" i="4"/>
  <c r="K33" i="4"/>
  <c r="M33" i="4"/>
  <c r="O33" i="4"/>
  <c r="H33" i="4"/>
  <c r="I33" i="4"/>
  <c r="N33" i="4"/>
  <c r="P33" i="4"/>
  <c r="R33" i="4"/>
  <c r="L33" i="4"/>
  <c r="F33" i="4"/>
  <c r="L102" i="4"/>
  <c r="R102" i="4"/>
  <c r="K102" i="4"/>
  <c r="O102" i="4"/>
  <c r="G102" i="4"/>
  <c r="H102" i="4"/>
  <c r="N102" i="4"/>
  <c r="P102" i="4"/>
  <c r="M102" i="4"/>
  <c r="S102" i="4"/>
  <c r="F102" i="4"/>
  <c r="I102" i="4"/>
  <c r="J102" i="4"/>
  <c r="Q102" i="4"/>
  <c r="G39" i="4"/>
  <c r="R39" i="4"/>
  <c r="Q39" i="4"/>
  <c r="H39" i="4"/>
  <c r="S39" i="4"/>
  <c r="I39" i="4"/>
  <c r="L39" i="4"/>
  <c r="K39" i="4"/>
  <c r="J39" i="4"/>
  <c r="P39" i="4"/>
  <c r="O39" i="4"/>
  <c r="M39" i="4"/>
  <c r="F39" i="4"/>
  <c r="N39" i="4"/>
  <c r="G178" i="4"/>
  <c r="S178" i="4"/>
  <c r="K178" i="4"/>
  <c r="M178" i="4"/>
  <c r="N178" i="4"/>
  <c r="R178" i="4"/>
  <c r="I178" i="4"/>
  <c r="P178" i="4"/>
  <c r="F178" i="4"/>
  <c r="H178" i="4"/>
  <c r="Q178" i="4"/>
  <c r="J178" i="4"/>
  <c r="L178" i="4"/>
  <c r="O178" i="4"/>
  <c r="K103" i="4"/>
  <c r="R103" i="4"/>
  <c r="L103" i="4"/>
  <c r="Q103" i="4"/>
  <c r="G103" i="4"/>
  <c r="I103" i="4"/>
  <c r="J103" i="4"/>
  <c r="P103" i="4"/>
  <c r="M103" i="4"/>
  <c r="O103" i="4"/>
  <c r="S103" i="4"/>
  <c r="H103" i="4"/>
  <c r="N103" i="4"/>
  <c r="F103" i="4"/>
  <c r="O170" i="4"/>
  <c r="G170" i="4"/>
  <c r="S170" i="4"/>
  <c r="I170" i="4"/>
  <c r="J170" i="4"/>
  <c r="N170" i="4"/>
  <c r="R170" i="4"/>
  <c r="H170" i="4"/>
  <c r="K170" i="4"/>
  <c r="Q170" i="4"/>
  <c r="P170" i="4"/>
  <c r="F170" i="4"/>
  <c r="L170" i="4"/>
  <c r="M170" i="4"/>
  <c r="N13" i="4"/>
  <c r="Q13" i="4"/>
  <c r="H13" i="4"/>
  <c r="I13" i="4"/>
  <c r="K13" i="4"/>
  <c r="M13" i="4"/>
  <c r="J13" i="4"/>
  <c r="O13" i="4"/>
  <c r="R13" i="4"/>
  <c r="F13" i="4"/>
  <c r="L13" i="4"/>
  <c r="G13" i="4"/>
  <c r="S13" i="4"/>
  <c r="P13" i="4"/>
  <c r="P47" i="4"/>
  <c r="R47" i="4"/>
  <c r="I47" i="4"/>
  <c r="J47" i="4"/>
  <c r="L47" i="4"/>
  <c r="S47" i="4"/>
  <c r="H47" i="4"/>
  <c r="M47" i="4"/>
  <c r="O47" i="4"/>
  <c r="G47" i="4"/>
  <c r="N47" i="4"/>
  <c r="Q47" i="4"/>
  <c r="F47" i="4"/>
  <c r="K47" i="4"/>
  <c r="H165" i="4"/>
  <c r="L165" i="4"/>
  <c r="N165" i="4"/>
  <c r="O165" i="4"/>
  <c r="G165" i="4"/>
  <c r="S165" i="4"/>
  <c r="I165" i="4"/>
  <c r="F165" i="4"/>
  <c r="J165" i="4"/>
  <c r="K165" i="4"/>
  <c r="M165" i="4"/>
  <c r="P165" i="4"/>
  <c r="Q165" i="4"/>
  <c r="R165" i="4"/>
  <c r="G21" i="4"/>
  <c r="S21" i="4"/>
  <c r="I21" i="4"/>
  <c r="J21" i="4"/>
  <c r="L21" i="4"/>
  <c r="M21" i="4"/>
  <c r="O21" i="4"/>
  <c r="Q21" i="4"/>
  <c r="N21" i="4"/>
  <c r="P21" i="4"/>
  <c r="R21" i="4"/>
  <c r="K21" i="4"/>
  <c r="F21" i="4"/>
  <c r="H21" i="4"/>
  <c r="G56" i="4"/>
  <c r="S56" i="4"/>
  <c r="I56" i="4"/>
  <c r="R56" i="4"/>
  <c r="H56" i="4"/>
  <c r="N56" i="4"/>
  <c r="J56" i="4"/>
  <c r="L56" i="4"/>
  <c r="O56" i="4"/>
  <c r="Q56" i="4"/>
  <c r="M56" i="4"/>
  <c r="K56" i="4"/>
  <c r="P56" i="4"/>
  <c r="F56" i="4"/>
  <c r="L90" i="4"/>
  <c r="O90" i="4"/>
  <c r="H90" i="4"/>
  <c r="J90" i="4"/>
  <c r="M90" i="4"/>
  <c r="N90" i="4"/>
  <c r="S90" i="4"/>
  <c r="K90" i="4"/>
  <c r="P90" i="4"/>
  <c r="R90" i="4"/>
  <c r="G90" i="4"/>
  <c r="I90" i="4"/>
  <c r="F90" i="4"/>
  <c r="Q90" i="4"/>
  <c r="J125" i="4"/>
  <c r="P125" i="4"/>
  <c r="G125" i="4"/>
  <c r="I125" i="4"/>
  <c r="O125" i="4"/>
  <c r="L125" i="4"/>
  <c r="R125" i="4"/>
  <c r="K125" i="4"/>
  <c r="H125" i="4"/>
  <c r="S125" i="4"/>
  <c r="Q125" i="4"/>
  <c r="F125" i="4"/>
  <c r="M125" i="4"/>
  <c r="N125" i="4"/>
  <c r="G27" i="4"/>
  <c r="R27" i="4"/>
  <c r="N27" i="4"/>
  <c r="S27" i="4"/>
  <c r="J27" i="4"/>
  <c r="I27" i="4"/>
  <c r="H27" i="4"/>
  <c r="K27" i="4"/>
  <c r="L27" i="4"/>
  <c r="P27" i="4"/>
  <c r="M27" i="4"/>
  <c r="Q27" i="4"/>
  <c r="O27" i="4"/>
  <c r="F27" i="4"/>
  <c r="J163" i="4"/>
  <c r="N163" i="4"/>
  <c r="P163" i="4"/>
  <c r="Q163" i="4"/>
  <c r="I163" i="4"/>
  <c r="M163" i="4"/>
  <c r="O163" i="4"/>
  <c r="R163" i="4"/>
  <c r="S163" i="4"/>
  <c r="G163" i="4"/>
  <c r="F163" i="4"/>
  <c r="H163" i="4"/>
  <c r="K163" i="4"/>
  <c r="L163" i="4"/>
  <c r="H19" i="4"/>
  <c r="I19" i="4"/>
  <c r="K19" i="4"/>
  <c r="N19" i="4"/>
  <c r="O19" i="4"/>
  <c r="Q19" i="4"/>
  <c r="S19" i="4"/>
  <c r="G19" i="4"/>
  <c r="L19" i="4"/>
  <c r="R19" i="4"/>
  <c r="P19" i="4"/>
  <c r="F19" i="4"/>
  <c r="M19" i="4"/>
  <c r="J19" i="4"/>
  <c r="L132" i="4"/>
  <c r="N132" i="4"/>
  <c r="G132" i="4"/>
  <c r="S132" i="4"/>
  <c r="K132" i="4"/>
  <c r="Q132" i="4"/>
  <c r="J132" i="4"/>
  <c r="H132" i="4"/>
  <c r="I132" i="4"/>
  <c r="M132" i="4"/>
  <c r="O132" i="4"/>
  <c r="P132" i="4"/>
  <c r="R132" i="4"/>
  <c r="F132" i="4"/>
  <c r="N43" i="4"/>
  <c r="P43" i="4"/>
  <c r="K43" i="4"/>
  <c r="L43" i="4"/>
  <c r="O43" i="4"/>
  <c r="G43" i="4"/>
  <c r="H43" i="4"/>
  <c r="J43" i="4"/>
  <c r="Q43" i="4"/>
  <c r="S43" i="4"/>
  <c r="R43" i="4"/>
  <c r="M43" i="4"/>
  <c r="I43" i="4"/>
  <c r="F43" i="4"/>
  <c r="N142" i="4"/>
  <c r="P142" i="4"/>
  <c r="I142" i="4"/>
  <c r="K142" i="4"/>
  <c r="M142" i="4"/>
  <c r="O142" i="4"/>
  <c r="Q142" i="4"/>
  <c r="F142" i="4"/>
  <c r="L142" i="4"/>
  <c r="G142" i="4"/>
  <c r="H142" i="4"/>
  <c r="J142" i="4"/>
  <c r="R142" i="4"/>
  <c r="S142" i="4"/>
  <c r="K145" i="4"/>
  <c r="M145" i="4"/>
  <c r="R145" i="4"/>
  <c r="O145" i="4"/>
  <c r="G145" i="4"/>
  <c r="H145" i="4"/>
  <c r="N145" i="4"/>
  <c r="L145" i="4"/>
  <c r="P145" i="4"/>
  <c r="Q145" i="4"/>
  <c r="S145" i="4"/>
  <c r="I145" i="4"/>
  <c r="J145" i="4"/>
  <c r="F145" i="4"/>
  <c r="R179" i="4"/>
  <c r="J179" i="4"/>
  <c r="L179" i="4"/>
  <c r="M179" i="4"/>
  <c r="Q179" i="4"/>
  <c r="G179" i="4"/>
  <c r="H179" i="4"/>
  <c r="O179" i="4"/>
  <c r="P179" i="4"/>
  <c r="I179" i="4"/>
  <c r="K179" i="4"/>
  <c r="N179" i="4"/>
  <c r="S179" i="4"/>
  <c r="F179" i="4"/>
  <c r="J35" i="4"/>
  <c r="L35" i="4"/>
  <c r="O35" i="4"/>
  <c r="P35" i="4"/>
  <c r="R35" i="4"/>
  <c r="H35" i="4"/>
  <c r="M35" i="4"/>
  <c r="N35" i="4"/>
  <c r="S35" i="4"/>
  <c r="G35" i="4"/>
  <c r="Q35" i="4"/>
  <c r="F35" i="4"/>
  <c r="I35" i="4"/>
  <c r="K35" i="4"/>
  <c r="Q153" i="4"/>
  <c r="J153" i="4"/>
  <c r="N153" i="4"/>
  <c r="S153" i="4"/>
  <c r="G153" i="4"/>
  <c r="H153" i="4"/>
  <c r="M153" i="4"/>
  <c r="O153" i="4"/>
  <c r="P153" i="4"/>
  <c r="I153" i="4"/>
  <c r="F153" i="4"/>
  <c r="K153" i="4"/>
  <c r="L153" i="4"/>
  <c r="R153" i="4"/>
  <c r="P9" i="4"/>
  <c r="R9" i="4"/>
  <c r="G9" i="4"/>
  <c r="S9" i="4"/>
  <c r="I9" i="4"/>
  <c r="J9" i="4"/>
  <c r="L9" i="4"/>
  <c r="N9" i="4"/>
  <c r="O9" i="4"/>
  <c r="Q9" i="4"/>
  <c r="H9" i="4"/>
  <c r="M9" i="4"/>
  <c r="K9" i="4"/>
  <c r="F9" i="4"/>
  <c r="M44" i="4"/>
  <c r="O44" i="4"/>
  <c r="L44" i="4"/>
  <c r="N44" i="4"/>
  <c r="Q44" i="4"/>
  <c r="H44" i="4"/>
  <c r="I44" i="4"/>
  <c r="R44" i="4"/>
  <c r="J44" i="4"/>
  <c r="K44" i="4"/>
  <c r="G44" i="4"/>
  <c r="P44" i="4"/>
  <c r="S44" i="4"/>
  <c r="F44" i="4"/>
  <c r="L78" i="4"/>
  <c r="M78" i="4"/>
  <c r="O78" i="4"/>
  <c r="H78" i="4"/>
  <c r="I78" i="4"/>
  <c r="P78" i="4"/>
  <c r="R78" i="4"/>
  <c r="N78" i="4"/>
  <c r="S78" i="4"/>
  <c r="K78" i="4"/>
  <c r="J78" i="4"/>
  <c r="G78" i="4"/>
  <c r="Q78" i="4"/>
  <c r="F78" i="4"/>
  <c r="J113" i="4"/>
  <c r="P113" i="4"/>
  <c r="Q113" i="4"/>
  <c r="G113" i="4"/>
  <c r="I113" i="4"/>
  <c r="K113" i="4"/>
  <c r="O113" i="4"/>
  <c r="L113" i="4"/>
  <c r="S113" i="4"/>
  <c r="H113" i="4"/>
  <c r="R113" i="4"/>
  <c r="F113" i="4"/>
  <c r="M113" i="4"/>
  <c r="N113" i="4"/>
  <c r="G159" i="4"/>
  <c r="R159" i="4"/>
  <c r="Q159" i="4"/>
  <c r="N159" i="4"/>
  <c r="H159" i="4"/>
  <c r="S159" i="4"/>
  <c r="L159" i="4"/>
  <c r="J159" i="4"/>
  <c r="K159" i="4"/>
  <c r="P159" i="4"/>
  <c r="O159" i="4"/>
  <c r="F159" i="4"/>
  <c r="M159" i="4"/>
  <c r="I159" i="4"/>
  <c r="G15" i="4"/>
  <c r="R15" i="4"/>
  <c r="L15" i="4"/>
  <c r="K15" i="4"/>
  <c r="F15" i="4"/>
  <c r="O15" i="4"/>
  <c r="Q15" i="4"/>
  <c r="S15" i="4"/>
  <c r="N15" i="4"/>
  <c r="H15" i="4"/>
  <c r="I15" i="4"/>
  <c r="J15" i="4"/>
  <c r="P15" i="4"/>
  <c r="M15" i="4"/>
  <c r="M172" i="4"/>
  <c r="Q172" i="4"/>
  <c r="G172" i="4"/>
  <c r="S172" i="4"/>
  <c r="H172" i="4"/>
  <c r="L172" i="4"/>
  <c r="K172" i="4"/>
  <c r="O172" i="4"/>
  <c r="P172" i="4"/>
  <c r="I172" i="4"/>
  <c r="J172" i="4"/>
  <c r="F172" i="4"/>
  <c r="N172" i="4"/>
  <c r="R172" i="4"/>
  <c r="N121" i="4"/>
  <c r="H121" i="4"/>
  <c r="M121" i="4"/>
  <c r="R121" i="4"/>
  <c r="G121" i="4"/>
  <c r="L121" i="4"/>
  <c r="O121" i="4"/>
  <c r="Q121" i="4"/>
  <c r="S121" i="4"/>
  <c r="F121" i="4"/>
  <c r="I121" i="4"/>
  <c r="J121" i="4"/>
  <c r="K121" i="4"/>
  <c r="P121" i="4"/>
  <c r="L144" i="4"/>
  <c r="N144" i="4"/>
  <c r="G144" i="4"/>
  <c r="S144" i="4"/>
  <c r="K144" i="4"/>
  <c r="Q144" i="4"/>
  <c r="J144" i="4"/>
  <c r="P144" i="4"/>
  <c r="O144" i="4"/>
  <c r="R144" i="4"/>
  <c r="F144" i="4"/>
  <c r="H144" i="4"/>
  <c r="I144" i="4"/>
  <c r="M144" i="4"/>
  <c r="M64" i="4"/>
  <c r="N64" i="4"/>
  <c r="P64" i="4"/>
  <c r="I64" i="4"/>
  <c r="Q64" i="4"/>
  <c r="G64" i="4"/>
  <c r="J64" i="4"/>
  <c r="L64" i="4"/>
  <c r="S64" i="4"/>
  <c r="R64" i="4"/>
  <c r="F64" i="4"/>
  <c r="H64" i="4"/>
  <c r="K64" i="4"/>
  <c r="O64" i="4"/>
  <c r="H37" i="4"/>
  <c r="J37" i="4"/>
  <c r="M37" i="4"/>
  <c r="R37" i="4"/>
  <c r="G37" i="4"/>
  <c r="I37" i="4"/>
  <c r="L37" i="4"/>
  <c r="S37" i="4"/>
  <c r="N37" i="4"/>
  <c r="Q37" i="4"/>
  <c r="K37" i="4"/>
  <c r="P37" i="4"/>
  <c r="F37" i="4"/>
  <c r="O37" i="4"/>
  <c r="L10" i="4"/>
  <c r="R10" i="4"/>
  <c r="K10" i="4"/>
  <c r="F10" i="4"/>
  <c r="G10" i="4"/>
  <c r="O10" i="4"/>
  <c r="H10" i="4"/>
  <c r="M10" i="4"/>
  <c r="N10" i="4"/>
  <c r="J10" i="4"/>
  <c r="S10" i="4"/>
  <c r="Q10" i="4"/>
  <c r="P10" i="4"/>
  <c r="I10" i="4"/>
  <c r="I114" i="4"/>
  <c r="O114" i="4"/>
  <c r="R114" i="4"/>
  <c r="H114" i="4"/>
  <c r="K114" i="4"/>
  <c r="L114" i="4"/>
  <c r="Q114" i="4"/>
  <c r="J114" i="4"/>
  <c r="M114" i="4"/>
  <c r="G114" i="4"/>
  <c r="N114" i="4"/>
  <c r="P114" i="4"/>
  <c r="S114" i="4"/>
  <c r="F114" i="4"/>
  <c r="G149" i="4"/>
  <c r="S149" i="4"/>
  <c r="I149" i="4"/>
  <c r="N149" i="4"/>
  <c r="L149" i="4"/>
  <c r="O149" i="4"/>
  <c r="P149" i="4"/>
  <c r="R149" i="4"/>
  <c r="H149" i="4"/>
  <c r="Q149" i="4"/>
  <c r="F149" i="4"/>
  <c r="J149" i="4"/>
  <c r="K149" i="4"/>
  <c r="M149" i="4"/>
  <c r="K52" i="4"/>
  <c r="M52" i="4"/>
  <c r="N52" i="4"/>
  <c r="O52" i="4"/>
  <c r="Q52" i="4"/>
  <c r="H52" i="4"/>
  <c r="I52" i="4"/>
  <c r="R52" i="4"/>
  <c r="P52" i="4"/>
  <c r="L52" i="4"/>
  <c r="J52" i="4"/>
  <c r="S52" i="4"/>
  <c r="G52" i="4"/>
  <c r="F52" i="4"/>
  <c r="H148" i="4"/>
  <c r="J148" i="4"/>
  <c r="O148" i="4"/>
  <c r="S148" i="4"/>
  <c r="I148" i="4"/>
  <c r="L148" i="4"/>
  <c r="M148" i="4"/>
  <c r="R148" i="4"/>
  <c r="N148" i="4"/>
  <c r="P148" i="4"/>
  <c r="Q148" i="4"/>
  <c r="F148" i="4"/>
  <c r="G148" i="4"/>
  <c r="K148" i="4"/>
  <c r="P169" i="4"/>
  <c r="H169" i="4"/>
  <c r="J169" i="4"/>
  <c r="K169" i="4"/>
  <c r="O169" i="4"/>
  <c r="R169" i="4"/>
  <c r="S169" i="4"/>
  <c r="I169" i="4"/>
  <c r="L169" i="4"/>
  <c r="F169" i="4"/>
  <c r="M169" i="4"/>
  <c r="G169" i="4"/>
  <c r="N169" i="4"/>
  <c r="Q169" i="4"/>
  <c r="H177" i="4"/>
  <c r="L177" i="4"/>
  <c r="N177" i="4"/>
  <c r="O177" i="4"/>
  <c r="G177" i="4"/>
  <c r="S177" i="4"/>
  <c r="I177" i="4"/>
  <c r="K177" i="4"/>
  <c r="M177" i="4"/>
  <c r="J177" i="4"/>
  <c r="P177" i="4"/>
  <c r="Q177" i="4"/>
  <c r="R177" i="4"/>
  <c r="F177" i="4"/>
  <c r="I68" i="4"/>
  <c r="J68" i="4"/>
  <c r="L68" i="4"/>
  <c r="Q68" i="4"/>
  <c r="R68" i="4"/>
  <c r="H68" i="4"/>
  <c r="M68" i="4"/>
  <c r="O68" i="4"/>
  <c r="G68" i="4"/>
  <c r="N68" i="4"/>
  <c r="P68" i="4"/>
  <c r="S68" i="4"/>
  <c r="F68" i="4"/>
  <c r="K68" i="4"/>
  <c r="G183" i="4"/>
  <c r="R183" i="4"/>
  <c r="F183" i="4"/>
  <c r="N183" i="4"/>
  <c r="M183" i="4"/>
  <c r="S183" i="4"/>
  <c r="I183" i="4"/>
  <c r="L183" i="4"/>
  <c r="J183" i="4"/>
  <c r="P183" i="4"/>
  <c r="K183" i="4"/>
  <c r="O183" i="4"/>
  <c r="Q183" i="4"/>
  <c r="H183" i="4"/>
  <c r="M122" i="4"/>
  <c r="G122" i="4"/>
  <c r="S122" i="4"/>
  <c r="O122" i="4"/>
  <c r="H122" i="4"/>
  <c r="I122" i="4"/>
  <c r="N122" i="4"/>
  <c r="Q122" i="4"/>
  <c r="P122" i="4"/>
  <c r="K122" i="4"/>
  <c r="L122" i="4"/>
  <c r="F122" i="4"/>
  <c r="J122" i="4"/>
  <c r="R122" i="4"/>
  <c r="G156" i="4"/>
  <c r="Q156" i="4"/>
  <c r="I156" i="4"/>
  <c r="K156" i="4"/>
  <c r="L156" i="4"/>
  <c r="P156" i="4"/>
  <c r="J156" i="4"/>
  <c r="M156" i="4"/>
  <c r="N156" i="4"/>
  <c r="O156" i="4"/>
  <c r="H156" i="4"/>
  <c r="R156" i="4"/>
  <c r="S156" i="4"/>
  <c r="F156" i="4"/>
  <c r="H115" i="4"/>
  <c r="N115" i="4"/>
  <c r="S115" i="4"/>
  <c r="J115" i="4"/>
  <c r="L115" i="4"/>
  <c r="M115" i="4"/>
  <c r="R115" i="4"/>
  <c r="I115" i="4"/>
  <c r="Q115" i="4"/>
  <c r="G115" i="4"/>
  <c r="F115" i="4"/>
  <c r="P115" i="4"/>
  <c r="K115" i="4"/>
  <c r="O115" i="4"/>
  <c r="K91" i="4"/>
  <c r="N91" i="4"/>
  <c r="G91" i="4"/>
  <c r="S91" i="4"/>
  <c r="H91" i="4"/>
  <c r="M91" i="4"/>
  <c r="P91" i="4"/>
  <c r="J91" i="4"/>
  <c r="L91" i="4"/>
  <c r="I91" i="4"/>
  <c r="O91" i="4"/>
  <c r="Q91" i="4"/>
  <c r="R91" i="4"/>
  <c r="F91" i="4"/>
  <c r="O158" i="4"/>
  <c r="G158" i="4"/>
  <c r="S158" i="4"/>
  <c r="I158" i="4"/>
  <c r="J158" i="4"/>
  <c r="N158" i="4"/>
  <c r="H158" i="4"/>
  <c r="K158" i="4"/>
  <c r="Q158" i="4"/>
  <c r="R158" i="4"/>
  <c r="L158" i="4"/>
  <c r="M158" i="4"/>
  <c r="P158" i="4"/>
  <c r="F158" i="4"/>
  <c r="K112" i="4"/>
  <c r="Q112" i="4"/>
  <c r="O112" i="4"/>
  <c r="H112" i="4"/>
  <c r="I112" i="4"/>
  <c r="N112" i="4"/>
  <c r="G112" i="4"/>
  <c r="L112" i="4"/>
  <c r="M112" i="4"/>
  <c r="R112" i="4"/>
  <c r="P112" i="4"/>
  <c r="J112" i="4"/>
  <c r="F112" i="4"/>
  <c r="S112" i="4"/>
  <c r="K133" i="4"/>
  <c r="M133" i="4"/>
  <c r="R133" i="4"/>
  <c r="O133" i="4"/>
  <c r="G133" i="4"/>
  <c r="H133" i="4"/>
  <c r="N133" i="4"/>
  <c r="J133" i="4"/>
  <c r="S133" i="4"/>
  <c r="I133" i="4"/>
  <c r="F133" i="4"/>
  <c r="P133" i="4"/>
  <c r="L133" i="4"/>
  <c r="Q133" i="4"/>
  <c r="R167" i="4"/>
  <c r="J167" i="4"/>
  <c r="L167" i="4"/>
  <c r="M167" i="4"/>
  <c r="Q167" i="4"/>
  <c r="P167" i="4"/>
  <c r="G167" i="4"/>
  <c r="F167" i="4"/>
  <c r="H167" i="4"/>
  <c r="O167" i="4"/>
  <c r="S167" i="4"/>
  <c r="I167" i="4"/>
  <c r="K167" i="4"/>
  <c r="N167" i="4"/>
  <c r="O23" i="4"/>
  <c r="Q23" i="4"/>
  <c r="R23" i="4"/>
  <c r="H23" i="4"/>
  <c r="I23" i="4"/>
  <c r="K23" i="4"/>
  <c r="M23" i="4"/>
  <c r="P23" i="4"/>
  <c r="G23" i="4"/>
  <c r="L23" i="4"/>
  <c r="S23" i="4"/>
  <c r="J23" i="4"/>
  <c r="N23" i="4"/>
  <c r="F23" i="4"/>
  <c r="O141" i="4"/>
  <c r="Q141" i="4"/>
  <c r="J141" i="4"/>
  <c r="S141" i="4"/>
  <c r="H141" i="4"/>
  <c r="K141" i="4"/>
  <c r="L141" i="4"/>
  <c r="R141" i="4"/>
  <c r="I141" i="4"/>
  <c r="M141" i="4"/>
  <c r="N141" i="4"/>
  <c r="F141" i="4"/>
  <c r="P141" i="4"/>
  <c r="G141" i="4"/>
  <c r="I176" i="4"/>
  <c r="M176" i="4"/>
  <c r="O176" i="4"/>
  <c r="P176" i="4"/>
  <c r="H176" i="4"/>
  <c r="L176" i="4"/>
  <c r="N176" i="4"/>
  <c r="G176" i="4"/>
  <c r="J176" i="4"/>
  <c r="K176" i="4"/>
  <c r="Q176" i="4"/>
  <c r="F176" i="4"/>
  <c r="R176" i="4"/>
  <c r="S176" i="4"/>
  <c r="R32" i="4"/>
  <c r="H32" i="4"/>
  <c r="K32" i="4"/>
  <c r="L32" i="4"/>
  <c r="N32" i="4"/>
  <c r="P32" i="4"/>
  <c r="M32" i="4"/>
  <c r="O32" i="4"/>
  <c r="S32" i="4"/>
  <c r="G32" i="4"/>
  <c r="J32" i="4"/>
  <c r="Q32" i="4"/>
  <c r="I32" i="4"/>
  <c r="F32" i="4"/>
  <c r="K66" i="4"/>
  <c r="L66" i="4"/>
  <c r="N66" i="4"/>
  <c r="G66" i="4"/>
  <c r="S66" i="4"/>
  <c r="H66" i="4"/>
  <c r="O66" i="4"/>
  <c r="Q66" i="4"/>
  <c r="I66" i="4"/>
  <c r="J66" i="4"/>
  <c r="P66" i="4"/>
  <c r="M66" i="4"/>
  <c r="R66" i="4"/>
  <c r="F66" i="4"/>
  <c r="M101" i="4"/>
  <c r="R101" i="4"/>
  <c r="K101" i="4"/>
  <c r="L101" i="4"/>
  <c r="Q101" i="4"/>
  <c r="J101" i="4"/>
  <c r="I101" i="4"/>
  <c r="O101" i="4"/>
  <c r="P101" i="4"/>
  <c r="S101" i="4"/>
  <c r="N101" i="4"/>
  <c r="G101" i="4"/>
  <c r="H101" i="4"/>
  <c r="F101" i="4"/>
  <c r="G147" i="4"/>
  <c r="R147" i="4"/>
  <c r="P147" i="4"/>
  <c r="O147" i="4"/>
  <c r="F147" i="4"/>
  <c r="Q147" i="4"/>
  <c r="N147" i="4"/>
  <c r="L147" i="4"/>
  <c r="K147" i="4"/>
  <c r="M147" i="4"/>
  <c r="H147" i="4"/>
  <c r="S147" i="4"/>
  <c r="J147" i="4"/>
  <c r="I147" i="4"/>
  <c r="P86" i="4"/>
  <c r="G86" i="4"/>
  <c r="S86" i="4"/>
  <c r="L86" i="4"/>
  <c r="M86" i="4"/>
  <c r="R86" i="4"/>
  <c r="J86" i="4"/>
  <c r="Q86" i="4"/>
  <c r="I86" i="4"/>
  <c r="O86" i="4"/>
  <c r="F86" i="4"/>
  <c r="N86" i="4"/>
  <c r="H86" i="4"/>
  <c r="K86" i="4"/>
  <c r="O16" i="4"/>
  <c r="Q16" i="4"/>
  <c r="R16" i="4"/>
  <c r="H16" i="4"/>
  <c r="I16" i="4"/>
  <c r="K16" i="4"/>
  <c r="M16" i="4"/>
  <c r="L16" i="4"/>
  <c r="N16" i="4"/>
  <c r="S16" i="4"/>
  <c r="J16" i="4"/>
  <c r="P16" i="4"/>
  <c r="F16" i="4"/>
  <c r="G16" i="4"/>
  <c r="R129" i="4"/>
  <c r="L129" i="4"/>
  <c r="M129" i="4"/>
  <c r="O129" i="4"/>
  <c r="G129" i="4"/>
  <c r="Q129" i="4"/>
  <c r="H129" i="4"/>
  <c r="I129" i="4"/>
  <c r="P129" i="4"/>
  <c r="N129" i="4"/>
  <c r="S129" i="4"/>
  <c r="F129" i="4"/>
  <c r="J129" i="4"/>
  <c r="K129" i="4"/>
  <c r="H20" i="4"/>
  <c r="J20" i="4"/>
  <c r="K20" i="4"/>
  <c r="M20" i="4"/>
  <c r="N20" i="4"/>
  <c r="P20" i="4"/>
  <c r="R20" i="4"/>
  <c r="Q20" i="4"/>
  <c r="S20" i="4"/>
  <c r="G20" i="4"/>
  <c r="L20" i="4"/>
  <c r="O20" i="4"/>
  <c r="F20" i="4"/>
  <c r="I20" i="4"/>
  <c r="I54" i="4"/>
  <c r="K54" i="4"/>
  <c r="P54" i="4"/>
  <c r="Q54" i="4"/>
  <c r="S54" i="4"/>
  <c r="L54" i="4"/>
  <c r="M54" i="4"/>
  <c r="O54" i="4"/>
  <c r="H54" i="4"/>
  <c r="J54" i="4"/>
  <c r="R54" i="4"/>
  <c r="N54" i="4"/>
  <c r="G54" i="4"/>
  <c r="F54" i="4"/>
  <c r="M89" i="4"/>
  <c r="P89" i="4"/>
  <c r="I89" i="4"/>
  <c r="R89" i="4"/>
  <c r="G89" i="4"/>
  <c r="J89" i="4"/>
  <c r="L89" i="4"/>
  <c r="O89" i="4"/>
  <c r="Q89" i="4"/>
  <c r="N89" i="4"/>
  <c r="K89" i="4"/>
  <c r="S89" i="4"/>
  <c r="F89" i="4"/>
  <c r="H89" i="4"/>
  <c r="G135" i="4"/>
  <c r="R135" i="4"/>
  <c r="F135" i="4"/>
  <c r="Q135" i="4"/>
  <c r="N135" i="4"/>
  <c r="M135" i="4"/>
  <c r="S135" i="4"/>
  <c r="I135" i="4"/>
  <c r="L135" i="4"/>
  <c r="H135" i="4"/>
  <c r="J135" i="4"/>
  <c r="K135" i="4"/>
  <c r="P135" i="4"/>
  <c r="O135" i="4"/>
  <c r="P74" i="4"/>
  <c r="Q74" i="4"/>
  <c r="G74" i="4"/>
  <c r="S74" i="4"/>
  <c r="L74" i="4"/>
  <c r="M74" i="4"/>
  <c r="H74" i="4"/>
  <c r="J74" i="4"/>
  <c r="N74" i="4"/>
  <c r="K74" i="4"/>
  <c r="R74" i="4"/>
  <c r="I74" i="4"/>
  <c r="O74" i="4"/>
  <c r="F74" i="4"/>
  <c r="I36" i="4"/>
  <c r="K36" i="4"/>
  <c r="N36" i="4"/>
  <c r="G36" i="4"/>
  <c r="S36" i="4"/>
  <c r="O36" i="4"/>
  <c r="H36" i="4"/>
  <c r="L36" i="4"/>
  <c r="P36" i="4"/>
  <c r="R36" i="4"/>
  <c r="M36" i="4"/>
  <c r="Q36" i="4"/>
  <c r="J36" i="4"/>
  <c r="F36" i="4"/>
  <c r="Q180" i="4"/>
  <c r="I180" i="4"/>
  <c r="K180" i="4"/>
  <c r="L180" i="4"/>
  <c r="P180" i="4"/>
  <c r="J180" i="4"/>
  <c r="N180" i="4"/>
  <c r="F180" i="4"/>
  <c r="O180" i="4"/>
  <c r="G180" i="4"/>
  <c r="H180" i="4"/>
  <c r="M180" i="4"/>
  <c r="R180" i="4"/>
  <c r="S180" i="4"/>
  <c r="G166" i="4"/>
  <c r="S166" i="4"/>
  <c r="K166" i="4"/>
  <c r="M166" i="4"/>
  <c r="N166" i="4"/>
  <c r="R166" i="4"/>
  <c r="P166" i="4"/>
  <c r="Q166" i="4"/>
  <c r="H166" i="4"/>
  <c r="I166" i="4"/>
  <c r="L166" i="4"/>
  <c r="F166" i="4"/>
  <c r="J166" i="4"/>
  <c r="O166" i="4"/>
  <c r="N100" i="4"/>
  <c r="R100" i="4"/>
  <c r="K100" i="4"/>
  <c r="I100" i="4"/>
  <c r="O100" i="4"/>
  <c r="Q100" i="4"/>
  <c r="S100" i="4"/>
  <c r="H100" i="4"/>
  <c r="M100" i="4"/>
  <c r="L100" i="4"/>
  <c r="F100" i="4"/>
  <c r="G100" i="4"/>
  <c r="J100" i="4"/>
  <c r="P100" i="4"/>
  <c r="G31" i="4"/>
  <c r="S31" i="4"/>
  <c r="I31" i="4"/>
  <c r="L31" i="4"/>
  <c r="M31" i="4"/>
  <c r="O31" i="4"/>
  <c r="Q31" i="4"/>
  <c r="J31" i="4"/>
  <c r="K31" i="4"/>
  <c r="P31" i="4"/>
  <c r="R31" i="4"/>
  <c r="H31" i="4"/>
  <c r="N31" i="4"/>
  <c r="F31" i="4"/>
  <c r="N109" i="4"/>
  <c r="H109" i="4"/>
  <c r="M109" i="4"/>
  <c r="R109" i="4"/>
  <c r="G109" i="4"/>
  <c r="L109" i="4"/>
  <c r="J109" i="4"/>
  <c r="O109" i="4"/>
  <c r="P109" i="4"/>
  <c r="Q109" i="4"/>
  <c r="S109" i="4"/>
  <c r="I109" i="4"/>
  <c r="K109" i="4"/>
  <c r="F109" i="4"/>
  <c r="M143" i="4"/>
  <c r="O143" i="4"/>
  <c r="H143" i="4"/>
  <c r="I143" i="4"/>
  <c r="N143" i="4"/>
  <c r="Q143" i="4"/>
  <c r="R143" i="4"/>
  <c r="G143" i="4"/>
  <c r="K143" i="4"/>
  <c r="L143" i="4"/>
  <c r="P143" i="4"/>
  <c r="S143" i="4"/>
  <c r="F143" i="4"/>
  <c r="J143" i="4"/>
  <c r="H82" i="4"/>
  <c r="I82" i="4"/>
  <c r="K82" i="4"/>
  <c r="P82" i="4"/>
  <c r="L82" i="4"/>
  <c r="Q82" i="4"/>
  <c r="S82" i="4"/>
  <c r="G82" i="4"/>
  <c r="N82" i="4"/>
  <c r="M82" i="4"/>
  <c r="O82" i="4"/>
  <c r="J82" i="4"/>
  <c r="F82" i="4"/>
  <c r="R82" i="4"/>
  <c r="R117" i="4"/>
  <c r="L117" i="4"/>
  <c r="H117" i="4"/>
  <c r="M117" i="4"/>
  <c r="O117" i="4"/>
  <c r="P117" i="4"/>
  <c r="G117" i="4"/>
  <c r="I117" i="4"/>
  <c r="Q117" i="4"/>
  <c r="J117" i="4"/>
  <c r="K117" i="4"/>
  <c r="N117" i="4"/>
  <c r="S117" i="4"/>
  <c r="F117" i="4"/>
  <c r="R152" i="4"/>
  <c r="K152" i="4"/>
  <c r="M152" i="4"/>
  <c r="Q152" i="4"/>
  <c r="G152" i="4"/>
  <c r="L152" i="4"/>
  <c r="N152" i="4"/>
  <c r="F152" i="4"/>
  <c r="O152" i="4"/>
  <c r="P152" i="4"/>
  <c r="S152" i="4"/>
  <c r="H152" i="4"/>
  <c r="I152" i="4"/>
  <c r="J152" i="4"/>
  <c r="G8" i="4"/>
  <c r="P8" i="4"/>
  <c r="R8" i="4"/>
  <c r="H8" i="4"/>
  <c r="K8" i="4"/>
  <c r="N8" i="4"/>
  <c r="Q8" i="4"/>
  <c r="J8" i="4"/>
  <c r="O8" i="4"/>
  <c r="F8" i="4"/>
  <c r="M8" i="4"/>
  <c r="L8" i="4"/>
  <c r="S8" i="4"/>
  <c r="I8" i="4"/>
  <c r="O42" i="4"/>
  <c r="Q42" i="4"/>
  <c r="H42" i="4"/>
  <c r="M42" i="4"/>
  <c r="I42" i="4"/>
  <c r="J42" i="4"/>
  <c r="L42" i="4"/>
  <c r="N42" i="4"/>
  <c r="G42" i="4"/>
  <c r="R42" i="4"/>
  <c r="P42" i="4"/>
  <c r="K42" i="4"/>
  <c r="S42" i="4"/>
  <c r="F42" i="4"/>
  <c r="M77" i="4"/>
  <c r="N77" i="4"/>
  <c r="P77" i="4"/>
  <c r="I77" i="4"/>
  <c r="J77" i="4"/>
  <c r="L77" i="4"/>
  <c r="Q77" i="4"/>
  <c r="S77" i="4"/>
  <c r="R77" i="4"/>
  <c r="O77" i="4"/>
  <c r="G77" i="4"/>
  <c r="H77" i="4"/>
  <c r="K77" i="4"/>
  <c r="F77" i="4"/>
  <c r="G123" i="4"/>
  <c r="R123" i="4"/>
  <c r="K123" i="4"/>
  <c r="P123" i="4"/>
  <c r="O123" i="4"/>
  <c r="M123" i="4"/>
  <c r="F123" i="4"/>
  <c r="Q123" i="4"/>
  <c r="N123" i="4"/>
  <c r="I123" i="4"/>
  <c r="H123" i="4"/>
  <c r="S123" i="4"/>
  <c r="L123" i="4"/>
  <c r="J123" i="4"/>
  <c r="O62" i="4"/>
  <c r="P62" i="4"/>
  <c r="R62" i="4"/>
  <c r="K62" i="4"/>
  <c r="L62" i="4"/>
  <c r="S62" i="4"/>
  <c r="G62" i="4"/>
  <c r="I62" i="4"/>
  <c r="M62" i="4"/>
  <c r="Q62" i="4"/>
  <c r="J62" i="4"/>
  <c r="N62" i="4"/>
  <c r="H62" i="4"/>
  <c r="F62" i="4"/>
  <c r="O155" i="4"/>
  <c r="H155" i="4"/>
  <c r="Q155" i="4"/>
  <c r="G155" i="4"/>
  <c r="J155" i="4"/>
  <c r="K155" i="4"/>
  <c r="P155" i="4"/>
  <c r="N155" i="4"/>
  <c r="F155" i="4"/>
  <c r="M155" i="4"/>
  <c r="I155" i="4"/>
  <c r="L155" i="4"/>
  <c r="R155" i="4"/>
  <c r="S155" i="4"/>
  <c r="K124" i="4"/>
  <c r="Q124" i="4"/>
  <c r="H124" i="4"/>
  <c r="I124" i="4"/>
  <c r="N124" i="4"/>
  <c r="L124" i="4"/>
  <c r="O124" i="4"/>
  <c r="P124" i="4"/>
  <c r="M124" i="4"/>
  <c r="R124" i="4"/>
  <c r="S124" i="4"/>
  <c r="F124" i="4"/>
  <c r="G124" i="4"/>
  <c r="J124" i="4"/>
  <c r="Q97" i="4"/>
  <c r="S97" i="4"/>
  <c r="J97" i="4"/>
  <c r="L97" i="4"/>
  <c r="I97" i="4"/>
  <c r="M97" i="4"/>
  <c r="N97" i="4"/>
  <c r="O97" i="4"/>
  <c r="K97" i="4"/>
  <c r="H97" i="4"/>
  <c r="G97" i="4"/>
  <c r="R97" i="4"/>
  <c r="F97" i="4"/>
  <c r="P97" i="4"/>
  <c r="P140" i="4"/>
  <c r="R140" i="4"/>
  <c r="K140" i="4"/>
  <c r="O140" i="4"/>
  <c r="H140" i="4"/>
  <c r="I140" i="4"/>
  <c r="N140" i="4"/>
  <c r="M140" i="4"/>
  <c r="L140" i="4"/>
  <c r="S140" i="4"/>
  <c r="F140" i="4"/>
  <c r="G140" i="4"/>
  <c r="J140" i="4"/>
  <c r="Q140" i="4"/>
  <c r="M50" i="4"/>
  <c r="O50" i="4"/>
  <c r="L50" i="4"/>
  <c r="N50" i="4"/>
  <c r="Q50" i="4"/>
  <c r="H50" i="4"/>
  <c r="I50" i="4"/>
  <c r="K50" i="4"/>
  <c r="R50" i="4"/>
  <c r="J50" i="4"/>
  <c r="P50" i="4"/>
  <c r="S50" i="4"/>
  <c r="F50" i="4"/>
  <c r="G50" i="4"/>
  <c r="O12" i="4"/>
  <c r="M12" i="4"/>
  <c r="P12" i="4"/>
  <c r="R12" i="4"/>
  <c r="I12" i="4"/>
  <c r="K12" i="4"/>
  <c r="S12" i="4"/>
  <c r="G12" i="4"/>
  <c r="J12" i="4"/>
  <c r="L12" i="4"/>
  <c r="N12" i="4"/>
  <c r="F12" i="4"/>
  <c r="Q12" i="4"/>
  <c r="H12" i="4"/>
  <c r="I93" i="4"/>
  <c r="L93" i="4"/>
  <c r="Q93" i="4"/>
  <c r="N93" i="4"/>
  <c r="S93" i="4"/>
  <c r="P93" i="4"/>
  <c r="G93" i="4"/>
  <c r="H93" i="4"/>
  <c r="O93" i="4"/>
  <c r="K93" i="4"/>
  <c r="R93" i="4"/>
  <c r="F93" i="4"/>
  <c r="J93" i="4"/>
  <c r="M93" i="4"/>
  <c r="G99" i="4"/>
  <c r="R99" i="4"/>
  <c r="J99" i="4"/>
  <c r="P99" i="4"/>
  <c r="O99" i="4"/>
  <c r="M99" i="4"/>
  <c r="F99" i="4"/>
  <c r="N99" i="4"/>
  <c r="H99" i="4"/>
  <c r="Q99" i="4"/>
  <c r="S99" i="4"/>
  <c r="L99" i="4"/>
  <c r="I99" i="4"/>
  <c r="K99" i="4"/>
  <c r="P98" i="4"/>
  <c r="S98" i="4"/>
  <c r="L98" i="4"/>
  <c r="H98" i="4"/>
  <c r="M98" i="4"/>
  <c r="O98" i="4"/>
  <c r="Q98" i="4"/>
  <c r="G98" i="4"/>
  <c r="J98" i="4"/>
  <c r="N98" i="4"/>
  <c r="R98" i="4"/>
  <c r="K98" i="4"/>
  <c r="I98" i="4"/>
  <c r="F98" i="4"/>
  <c r="M110" i="4"/>
  <c r="G110" i="4"/>
  <c r="S110" i="4"/>
  <c r="O110" i="4"/>
  <c r="H110" i="4"/>
  <c r="I110" i="4"/>
  <c r="N110" i="4"/>
  <c r="L110" i="4"/>
  <c r="K110" i="4"/>
  <c r="J110" i="4"/>
  <c r="P110" i="4"/>
  <c r="Q110" i="4"/>
  <c r="R110" i="4"/>
  <c r="F110" i="4"/>
  <c r="P41" i="4"/>
  <c r="R41" i="4"/>
  <c r="I41" i="4"/>
  <c r="N41" i="4"/>
  <c r="H41" i="4"/>
  <c r="O41" i="4"/>
  <c r="J41" i="4"/>
  <c r="L41" i="4"/>
  <c r="Q41" i="4"/>
  <c r="G41" i="4"/>
  <c r="K41" i="4"/>
  <c r="M41" i="4"/>
  <c r="F41" i="4"/>
  <c r="S41" i="4"/>
  <c r="M11" i="4"/>
  <c r="O11" i="4"/>
  <c r="P11" i="4"/>
  <c r="R11" i="4"/>
  <c r="G11" i="4"/>
  <c r="S11" i="4"/>
  <c r="I11" i="4"/>
  <c r="K11" i="4"/>
  <c r="H11" i="4"/>
  <c r="J11" i="4"/>
  <c r="N11" i="4"/>
  <c r="L11" i="4"/>
  <c r="Q11" i="4"/>
  <c r="F11" i="4"/>
  <c r="J134" i="4"/>
  <c r="L134" i="4"/>
  <c r="Q134" i="4"/>
  <c r="R134" i="4"/>
  <c r="G134" i="4"/>
  <c r="I134" i="4"/>
  <c r="K134" i="4"/>
  <c r="P134" i="4"/>
  <c r="H134" i="4"/>
  <c r="M134" i="4"/>
  <c r="N134" i="4"/>
  <c r="F134" i="4"/>
  <c r="O134" i="4"/>
  <c r="S134" i="4"/>
  <c r="R60" i="4"/>
  <c r="H60" i="4"/>
  <c r="M60" i="4"/>
  <c r="N60" i="4"/>
  <c r="P60" i="4"/>
  <c r="I60" i="4"/>
  <c r="Q60" i="4"/>
  <c r="J60" i="4"/>
  <c r="L60" i="4"/>
  <c r="G60" i="4"/>
  <c r="K60" i="4"/>
  <c r="S60" i="4"/>
  <c r="F60" i="4"/>
  <c r="O60" i="4"/>
  <c r="M131" i="4"/>
  <c r="O131" i="4"/>
  <c r="H131" i="4"/>
  <c r="I131" i="4"/>
  <c r="N131" i="4"/>
  <c r="Q131" i="4"/>
  <c r="R131" i="4"/>
  <c r="G131" i="4"/>
  <c r="J131" i="4"/>
  <c r="S131" i="4"/>
  <c r="K131" i="4"/>
  <c r="L131" i="4"/>
  <c r="P131" i="4"/>
  <c r="F131" i="4"/>
  <c r="I105" i="4"/>
  <c r="R105" i="4"/>
  <c r="L105" i="4"/>
  <c r="G105" i="4"/>
  <c r="M105" i="4"/>
  <c r="O105" i="4"/>
  <c r="P105" i="4"/>
  <c r="K105" i="4"/>
  <c r="Q105" i="4"/>
  <c r="S105" i="4"/>
  <c r="J105" i="4"/>
  <c r="H105" i="4"/>
  <c r="N105" i="4"/>
  <c r="F105" i="4"/>
  <c r="H30" i="4"/>
  <c r="J30" i="4"/>
  <c r="M30" i="4"/>
  <c r="N30" i="4"/>
  <c r="P30" i="4"/>
  <c r="R30" i="4"/>
  <c r="O30" i="4"/>
  <c r="G30" i="4"/>
  <c r="K30" i="4"/>
  <c r="Q30" i="4"/>
  <c r="L30" i="4"/>
  <c r="S30" i="4"/>
  <c r="F30" i="4"/>
  <c r="I30" i="4"/>
  <c r="L65" i="4"/>
  <c r="M65" i="4"/>
  <c r="O65" i="4"/>
  <c r="H65" i="4"/>
  <c r="I65" i="4"/>
  <c r="K65" i="4"/>
  <c r="P65" i="4"/>
  <c r="R65" i="4"/>
  <c r="Q65" i="4"/>
  <c r="J65" i="4"/>
  <c r="G65" i="4"/>
  <c r="S65" i="4"/>
  <c r="N65" i="4"/>
  <c r="F65" i="4"/>
  <c r="H127" i="4"/>
  <c r="N127" i="4"/>
  <c r="J127" i="4"/>
  <c r="L127" i="4"/>
  <c r="R127" i="4"/>
  <c r="K127" i="4"/>
  <c r="O127" i="4"/>
  <c r="P127" i="4"/>
  <c r="G127" i="4"/>
  <c r="I127" i="4"/>
  <c r="M127" i="4"/>
  <c r="Q127" i="4"/>
  <c r="S127" i="4"/>
  <c r="F127" i="4"/>
  <c r="R72" i="4"/>
  <c r="G72" i="4"/>
  <c r="S72" i="4"/>
  <c r="I72" i="4"/>
  <c r="N72" i="4"/>
  <c r="J72" i="4"/>
  <c r="L72" i="4"/>
  <c r="O72" i="4"/>
  <c r="Q72" i="4"/>
  <c r="H72" i="4"/>
  <c r="P72" i="4"/>
  <c r="K72" i="4"/>
  <c r="M72" i="4"/>
  <c r="F72" i="4"/>
  <c r="Q85" i="4"/>
  <c r="R85" i="4"/>
  <c r="H85" i="4"/>
  <c r="M85" i="4"/>
  <c r="I85" i="4"/>
  <c r="N85" i="4"/>
  <c r="P85" i="4"/>
  <c r="G85" i="4"/>
  <c r="K85" i="4"/>
  <c r="L85" i="4"/>
  <c r="S85" i="4"/>
  <c r="O85" i="4"/>
  <c r="J85" i="4"/>
  <c r="F85" i="4"/>
  <c r="P119" i="4"/>
  <c r="J119" i="4"/>
  <c r="K119" i="4"/>
  <c r="O119" i="4"/>
  <c r="R119" i="4"/>
  <c r="S119" i="4"/>
  <c r="I119" i="4"/>
  <c r="G119" i="4"/>
  <c r="N119" i="4"/>
  <c r="L119" i="4"/>
  <c r="H119" i="4"/>
  <c r="M119" i="4"/>
  <c r="Q119" i="4"/>
  <c r="F119" i="4"/>
  <c r="G128" i="4"/>
  <c r="S128" i="4"/>
  <c r="M128" i="4"/>
  <c r="K128" i="4"/>
  <c r="N128" i="4"/>
  <c r="J128" i="4"/>
  <c r="Q128" i="4"/>
  <c r="I128" i="4"/>
  <c r="P128" i="4"/>
  <c r="F128" i="4"/>
  <c r="O128" i="4"/>
  <c r="H128" i="4"/>
  <c r="L128" i="4"/>
  <c r="R128" i="4"/>
  <c r="K162" i="4"/>
  <c r="O162" i="4"/>
  <c r="Q162" i="4"/>
  <c r="R162" i="4"/>
  <c r="J162" i="4"/>
  <c r="G162" i="4"/>
  <c r="H162" i="4"/>
  <c r="I162" i="4"/>
  <c r="L162" i="4"/>
  <c r="S162" i="4"/>
  <c r="F162" i="4"/>
  <c r="M162" i="4"/>
  <c r="N162" i="4"/>
  <c r="P162" i="4"/>
  <c r="I18" i="4"/>
  <c r="S18" i="4"/>
  <c r="G18" i="4"/>
  <c r="J18" i="4"/>
  <c r="L18" i="4"/>
  <c r="O18" i="4"/>
  <c r="Q18" i="4"/>
  <c r="H18" i="4"/>
  <c r="M18" i="4"/>
  <c r="R18" i="4"/>
  <c r="P18" i="4"/>
  <c r="F18" i="4"/>
  <c r="N18" i="4"/>
  <c r="K18" i="4"/>
  <c r="G38" i="4"/>
  <c r="S38" i="4"/>
  <c r="I38" i="4"/>
  <c r="L38" i="4"/>
  <c r="Q38" i="4"/>
  <c r="M38" i="4"/>
  <c r="N38" i="4"/>
  <c r="P38" i="4"/>
  <c r="H38" i="4"/>
  <c r="K38" i="4"/>
  <c r="R38" i="4"/>
  <c r="J38" i="4"/>
  <c r="O38" i="4"/>
  <c r="F38" i="4"/>
  <c r="J67" i="4"/>
  <c r="K67" i="4"/>
  <c r="M67" i="4"/>
  <c r="R67" i="4"/>
  <c r="N67" i="4"/>
  <c r="S67" i="4"/>
  <c r="G67" i="4"/>
  <c r="I67" i="4"/>
  <c r="L67" i="4"/>
  <c r="H67" i="4"/>
  <c r="O67" i="4"/>
  <c r="P67" i="4"/>
  <c r="F67" i="4"/>
  <c r="Q67" i="4"/>
  <c r="K4" i="4"/>
  <c r="G4" i="4"/>
  <c r="H4" i="4"/>
  <c r="J4" i="4"/>
  <c r="L4" i="4"/>
  <c r="O4" i="4"/>
  <c r="R4" i="4"/>
  <c r="I4" i="4"/>
  <c r="Q4" i="4"/>
  <c r="S4" i="4"/>
  <c r="F4" i="4"/>
  <c r="N4" i="4"/>
  <c r="P4" i="4"/>
  <c r="M4" i="4"/>
  <c r="J175" i="4"/>
  <c r="N175" i="4"/>
  <c r="P175" i="4"/>
  <c r="Q175" i="4"/>
  <c r="I175" i="4"/>
  <c r="M175" i="4"/>
  <c r="R175" i="4"/>
  <c r="S175" i="4"/>
  <c r="G175" i="4"/>
  <c r="H175" i="4"/>
  <c r="K175" i="4"/>
  <c r="L175" i="4"/>
  <c r="O175" i="4"/>
  <c r="F175" i="4"/>
  <c r="Q73" i="4"/>
  <c r="R73" i="4"/>
  <c r="H73" i="4"/>
  <c r="M73" i="4"/>
  <c r="I73" i="4"/>
  <c r="N73" i="4"/>
  <c r="P73" i="4"/>
  <c r="G73" i="4"/>
  <c r="K73" i="4"/>
  <c r="L73" i="4"/>
  <c r="O73" i="4"/>
  <c r="J73" i="4"/>
  <c r="S73" i="4"/>
  <c r="F73" i="4"/>
  <c r="P107" i="4"/>
  <c r="J107" i="4"/>
  <c r="K107" i="4"/>
  <c r="O107" i="4"/>
  <c r="R107" i="4"/>
  <c r="S107" i="4"/>
  <c r="I107" i="4"/>
  <c r="L107" i="4"/>
  <c r="N107" i="4"/>
  <c r="Q107" i="4"/>
  <c r="G107" i="4"/>
  <c r="H107" i="4"/>
  <c r="F107" i="4"/>
  <c r="M107" i="4"/>
  <c r="L46" i="4"/>
  <c r="N46" i="4"/>
  <c r="S46" i="4"/>
  <c r="K46" i="4"/>
  <c r="R46" i="4"/>
  <c r="I46" i="4"/>
  <c r="J46" i="4"/>
  <c r="G46" i="4"/>
  <c r="F46" i="4"/>
  <c r="M46" i="4"/>
  <c r="O46" i="4"/>
  <c r="H46" i="4"/>
  <c r="Q46" i="4"/>
  <c r="P46" i="4"/>
  <c r="I81" i="4"/>
  <c r="J81" i="4"/>
  <c r="L81" i="4"/>
  <c r="Q81" i="4"/>
  <c r="M81" i="4"/>
  <c r="O81" i="4"/>
  <c r="R81" i="4"/>
  <c r="G81" i="4"/>
  <c r="K81" i="4"/>
  <c r="N81" i="4"/>
  <c r="P81" i="4"/>
  <c r="H81" i="4"/>
  <c r="F81" i="4"/>
  <c r="S81" i="4"/>
  <c r="G116" i="4"/>
  <c r="S116" i="4"/>
  <c r="M116" i="4"/>
  <c r="K116" i="4"/>
  <c r="N116" i="4"/>
  <c r="O116" i="4"/>
  <c r="I116" i="4"/>
  <c r="J116" i="4"/>
  <c r="R116" i="4"/>
  <c r="H116" i="4"/>
  <c r="F116" i="4"/>
  <c r="P116" i="4"/>
  <c r="L116" i="4"/>
  <c r="Q116" i="4"/>
  <c r="H150" i="4"/>
  <c r="M150" i="4"/>
  <c r="J150" i="4"/>
  <c r="O150" i="4"/>
  <c r="Q150" i="4"/>
  <c r="R150" i="4"/>
  <c r="I150" i="4"/>
  <c r="N150" i="4"/>
  <c r="P150" i="4"/>
  <c r="S150" i="4"/>
  <c r="G150" i="4"/>
  <c r="K150" i="4"/>
  <c r="L150" i="4"/>
  <c r="F150" i="4"/>
  <c r="I6" i="4"/>
  <c r="J6" i="4"/>
  <c r="M6" i="4"/>
  <c r="O6" i="4"/>
  <c r="Q6" i="4"/>
  <c r="R6" i="4"/>
  <c r="G6" i="4"/>
  <c r="S6" i="4"/>
  <c r="H6" i="4"/>
  <c r="P6" i="4"/>
  <c r="L6" i="4"/>
  <c r="F6" i="4"/>
  <c r="K6" i="4"/>
  <c r="N6" i="4"/>
  <c r="G87" i="4"/>
  <c r="R87" i="4"/>
  <c r="S87" i="4"/>
  <c r="K87" i="4"/>
  <c r="P87" i="4"/>
  <c r="Q87" i="4"/>
  <c r="O87" i="4"/>
  <c r="F87" i="4"/>
  <c r="N87" i="4"/>
  <c r="M87" i="4"/>
  <c r="I87" i="4"/>
  <c r="H87" i="4"/>
  <c r="L87" i="4"/>
  <c r="J87" i="4"/>
  <c r="L26" i="4"/>
  <c r="N26" i="4"/>
  <c r="Q26" i="4"/>
  <c r="R26" i="4"/>
  <c r="H26" i="4"/>
  <c r="J26" i="4"/>
  <c r="O26" i="4"/>
  <c r="P26" i="4"/>
  <c r="G26" i="4"/>
  <c r="I26" i="4"/>
  <c r="M26" i="4"/>
  <c r="S26" i="4"/>
  <c r="F26" i="4"/>
  <c r="K26" i="4"/>
  <c r="O108" i="4"/>
  <c r="I108" i="4"/>
  <c r="L108" i="4"/>
  <c r="Q108" i="4"/>
  <c r="S108" i="4"/>
  <c r="K108" i="4"/>
  <c r="N108" i="4"/>
  <c r="M108" i="4"/>
  <c r="P108" i="4"/>
  <c r="J108" i="4"/>
  <c r="F108" i="4"/>
  <c r="G108" i="4"/>
  <c r="H108" i="4"/>
  <c r="R108" i="4"/>
  <c r="M184" i="4"/>
  <c r="Q184" i="4"/>
  <c r="G184" i="4"/>
  <c r="S184" i="4"/>
  <c r="H184" i="4"/>
  <c r="L184" i="4"/>
  <c r="K184" i="4"/>
  <c r="O184" i="4"/>
  <c r="P184" i="4"/>
  <c r="F184" i="4"/>
  <c r="I184" i="4"/>
  <c r="J184" i="4"/>
  <c r="N184" i="4"/>
  <c r="R184" i="4"/>
  <c r="O182" i="4"/>
  <c r="G182" i="4"/>
  <c r="S182" i="4"/>
  <c r="I182" i="4"/>
  <c r="J182" i="4"/>
  <c r="N182" i="4"/>
  <c r="R182" i="4"/>
  <c r="H182" i="4"/>
  <c r="K182" i="4"/>
  <c r="Q182" i="4"/>
  <c r="P182" i="4"/>
  <c r="F182" i="4"/>
  <c r="L182" i="4"/>
  <c r="M182" i="4"/>
  <c r="M160" i="4"/>
  <c r="Q160" i="4"/>
  <c r="G160" i="4"/>
  <c r="S160" i="4"/>
  <c r="H160" i="4"/>
  <c r="L160" i="4"/>
  <c r="K160" i="4"/>
  <c r="N160" i="4"/>
  <c r="O160" i="4"/>
  <c r="P160" i="4"/>
  <c r="F160" i="4"/>
  <c r="I160" i="4"/>
  <c r="J160" i="4"/>
  <c r="R160" i="4"/>
  <c r="J146" i="4"/>
  <c r="L146" i="4"/>
  <c r="Q146" i="4"/>
  <c r="R146" i="4"/>
  <c r="G146" i="4"/>
  <c r="I146" i="4"/>
  <c r="K146" i="4"/>
  <c r="P146" i="4"/>
  <c r="O146" i="4"/>
  <c r="F146" i="4"/>
  <c r="S146" i="4"/>
  <c r="H146" i="4"/>
  <c r="M146" i="4"/>
  <c r="N146" i="4"/>
  <c r="N76" i="4"/>
  <c r="O76" i="4"/>
  <c r="Q76" i="4"/>
  <c r="J76" i="4"/>
  <c r="R76" i="4"/>
  <c r="H76" i="4"/>
  <c r="K76" i="4"/>
  <c r="M76" i="4"/>
  <c r="I76" i="4"/>
  <c r="P76" i="4"/>
  <c r="S76" i="4"/>
  <c r="L76" i="4"/>
  <c r="F76" i="4"/>
  <c r="G76" i="4"/>
  <c r="Q61" i="4"/>
  <c r="G61" i="4"/>
  <c r="S61" i="4"/>
  <c r="N61" i="4"/>
  <c r="O61" i="4"/>
  <c r="R61" i="4"/>
  <c r="J61" i="4"/>
  <c r="K61" i="4"/>
  <c r="M61" i="4"/>
  <c r="L61" i="4"/>
  <c r="I61" i="4"/>
  <c r="P61" i="4"/>
  <c r="H61" i="4"/>
  <c r="F61" i="4"/>
  <c r="G95" i="4"/>
  <c r="S95" i="4"/>
  <c r="J95" i="4"/>
  <c r="R95" i="4"/>
  <c r="I95" i="4"/>
  <c r="L95" i="4"/>
  <c r="M95" i="4"/>
  <c r="Q95" i="4"/>
  <c r="K95" i="4"/>
  <c r="H95" i="4"/>
  <c r="N95" i="4"/>
  <c r="O95" i="4"/>
  <c r="F95" i="4"/>
  <c r="P95" i="4"/>
  <c r="L34" i="4"/>
  <c r="K34" i="4"/>
  <c r="N34" i="4"/>
  <c r="S34" i="4"/>
  <c r="R34" i="4"/>
  <c r="G34" i="4"/>
  <c r="F34" i="4"/>
  <c r="J34" i="4"/>
  <c r="H34" i="4"/>
  <c r="M34" i="4"/>
  <c r="O34" i="4"/>
  <c r="Q34" i="4"/>
  <c r="P34" i="4"/>
  <c r="I34" i="4"/>
  <c r="H69" i="4"/>
  <c r="I69" i="4"/>
  <c r="K69" i="4"/>
  <c r="P69" i="4"/>
  <c r="L69" i="4"/>
  <c r="N69" i="4"/>
  <c r="Q69" i="4"/>
  <c r="S69" i="4"/>
  <c r="O69" i="4"/>
  <c r="M69" i="4"/>
  <c r="J69" i="4"/>
  <c r="G69" i="4"/>
  <c r="R69" i="4"/>
  <c r="F69" i="4"/>
  <c r="J104" i="4"/>
  <c r="R104" i="4"/>
  <c r="L104" i="4"/>
  <c r="I104" i="4"/>
  <c r="M104" i="4"/>
  <c r="N104" i="4"/>
  <c r="S104" i="4"/>
  <c r="P104" i="4"/>
  <c r="O104" i="4"/>
  <c r="G104" i="4"/>
  <c r="F104" i="4"/>
  <c r="H104" i="4"/>
  <c r="K104" i="4"/>
  <c r="Q104" i="4"/>
  <c r="R138" i="4"/>
  <c r="H138" i="4"/>
  <c r="M138" i="4"/>
  <c r="J138" i="4"/>
  <c r="O138" i="4"/>
  <c r="Q138" i="4"/>
  <c r="S138" i="4"/>
  <c r="I138" i="4"/>
  <c r="K138" i="4"/>
  <c r="L138" i="4"/>
  <c r="F138" i="4"/>
  <c r="G138" i="4"/>
  <c r="N138" i="4"/>
  <c r="P138" i="4"/>
  <c r="L173" i="4"/>
  <c r="P173" i="4"/>
  <c r="R173" i="4"/>
  <c r="G173" i="4"/>
  <c r="S173" i="4"/>
  <c r="K173" i="4"/>
  <c r="J173" i="4"/>
  <c r="F173" i="4"/>
  <c r="M173" i="4"/>
  <c r="H173" i="4"/>
  <c r="I173" i="4"/>
  <c r="N173" i="4"/>
  <c r="O173" i="4"/>
  <c r="Q173" i="4"/>
  <c r="I29" i="4"/>
  <c r="K29" i="4"/>
  <c r="N29" i="4"/>
  <c r="O29" i="4"/>
  <c r="Q29" i="4"/>
  <c r="G29" i="4"/>
  <c r="S29" i="4"/>
  <c r="L29" i="4"/>
  <c r="M29" i="4"/>
  <c r="R29" i="4"/>
  <c r="H29" i="4"/>
  <c r="F29" i="4"/>
  <c r="J29" i="4"/>
  <c r="P29" i="4"/>
  <c r="G75" i="4"/>
  <c r="R75" i="4"/>
  <c r="H75" i="4"/>
  <c r="I75" i="4"/>
  <c r="L75" i="4"/>
  <c r="J75" i="4"/>
  <c r="K75" i="4"/>
  <c r="P75" i="4"/>
  <c r="Q75" i="4"/>
  <c r="O75" i="4"/>
  <c r="M75" i="4"/>
  <c r="N75" i="4"/>
  <c r="F75" i="4"/>
  <c r="S75" i="4"/>
  <c r="Q14" i="4"/>
  <c r="G14" i="4"/>
  <c r="S14" i="4"/>
  <c r="H14" i="4"/>
  <c r="J14" i="4"/>
  <c r="K14" i="4"/>
  <c r="M14" i="4"/>
  <c r="O14" i="4"/>
  <c r="P14" i="4"/>
  <c r="L14" i="4"/>
  <c r="R14" i="4"/>
  <c r="N14" i="4"/>
  <c r="I14" i="4"/>
  <c r="F14" i="4"/>
  <c r="W6" i="4" l="1"/>
  <c r="W7" i="4" s="1"/>
  <c r="Z5" i="4"/>
  <c r="Y5" i="4"/>
  <c r="X5" i="4"/>
  <c r="AJ5" i="4"/>
  <c r="AA5" i="4"/>
  <c r="AE5" i="4"/>
  <c r="AG5" i="4"/>
  <c r="AC5" i="4"/>
  <c r="AH5" i="4"/>
  <c r="W5" i="4"/>
  <c r="AI5" i="4"/>
  <c r="AB5" i="4"/>
  <c r="AF5" i="4"/>
  <c r="AD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<sst xmlns="http://schemas.openxmlformats.org/spreadsheetml/2006/main" count="234" uniqueCount="102">
  <si>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</si>
  <si>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</si>
  <si>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</si>
  <si>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</si>
  <si>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</si>
  <si>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</si>
  <si>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</si>
  <si>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</si>
  <si>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</si>
  <si>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</si>
  <si>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</si>
  <si>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</si>
  <si>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</si>
  <si>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</si>
  <si>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chest pain type (4 values)</t>
  </si>
  <si>
    <t>resting blood pressure</t>
  </si>
  <si>
    <t>serum cholestoral in mg/dl</t>
  </si>
  <si>
    <t>fasting blood sugar &gt; 120 mg/dl</t>
  </si>
  <si>
    <t>resting electrocardiographic results (values 0,1,2)</t>
  </si>
  <si>
    <t>maximum heart rate achieved</t>
  </si>
  <si>
    <t>exercise induced angina</t>
  </si>
  <si>
    <t>oldpeak = ST depression induced by exercise relative to rest</t>
  </si>
  <si>
    <t>the slope of the peak exercise ST segment</t>
  </si>
  <si>
    <t>number of major vessels (0-3) colored by flourosopy</t>
  </si>
  <si>
    <t>thal: 3 = normal; 6 = fixed defect; 7 = reversable defect</t>
  </si>
  <si>
    <t>test_set?</t>
  </si>
  <si>
    <t>id</t>
  </si>
  <si>
    <t>training data</t>
  </si>
  <si>
    <t>const</t>
  </si>
  <si>
    <t>X.beta</t>
  </si>
  <si>
    <t>beta^T</t>
  </si>
  <si>
    <t>log-likelihood contribution</t>
  </si>
  <si>
    <t>gradient contribution</t>
  </si>
  <si>
    <t>gradient^T</t>
  </si>
  <si>
    <t>log-likelihood</t>
  </si>
  <si>
    <t>neg 2LL</t>
  </si>
  <si>
    <t>beta_init</t>
  </si>
  <si>
    <t>Microsoft Excel 16.0 Answer Report</t>
  </si>
  <si>
    <t>Worksheet: [Heart classification dataset.xlsx]Model training</t>
  </si>
  <si>
    <t>Report Created: 2021-07-25 0:12:28</t>
  </si>
  <si>
    <t>Result: Solver found a solution.  All Constraints and optimality conditions are satisfied.</t>
  </si>
  <si>
    <t>Solver Engine</t>
  </si>
  <si>
    <t>Engine: GRG Nonlinear</t>
  </si>
  <si>
    <t>Solution Time: 0.016 Seconds.</t>
  </si>
  <si>
    <t>Iterations: 0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</si>
  <si>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</si>
  <si>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</si>
  <si>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</si>
  <si>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</si>
  <si>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</si>
  <si>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</si>
  <si>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</si>
  <si>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</si>
  <si>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</si>
  <si>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</si>
  <si>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</si>
  <si>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</si>
  <si>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</si>
  <si>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$W$7</t>
  </si>
  <si>
    <t>neg 2LL const</t>
  </si>
  <si>
    <t>$W$5</t>
  </si>
  <si>
    <t>gradient^T const</t>
  </si>
  <si>
    <t>Contin</t>
  </si>
  <si>
    <t>$X$5</t>
  </si>
  <si>
    <t>gradient^T age</t>
  </si>
  <si>
    <t>$Y$5</t>
  </si>
  <si>
    <t>gradient^T sex</t>
  </si>
  <si>
    <t>$Z$5</t>
  </si>
  <si>
    <t>gradient^T cp</t>
  </si>
  <si>
    <t>$AA$5</t>
  </si>
  <si>
    <t>gradient^T trestbps</t>
  </si>
  <si>
    <t>$AB$5</t>
  </si>
  <si>
    <t>gradient^T chol</t>
  </si>
  <si>
    <t>$AC$5</t>
  </si>
  <si>
    <t>gradient^T fbs</t>
  </si>
  <si>
    <t>$AD$5</t>
  </si>
  <si>
    <t>gradient^T restecg</t>
  </si>
  <si>
    <t>$AE$5</t>
  </si>
  <si>
    <t>gradient^T thalach</t>
  </si>
  <si>
    <t>$AF$5</t>
  </si>
  <si>
    <t>gradient^T exang</t>
  </si>
  <si>
    <t>$AG$5</t>
  </si>
  <si>
    <t>gradient^T oldpeak</t>
  </si>
  <si>
    <t>$AH$5</t>
  </si>
  <si>
    <t>gradient^T slope</t>
  </si>
  <si>
    <t>$AI$5</t>
  </si>
  <si>
    <t>gradient^T ca</t>
  </si>
  <si>
    <t>$AJ$5</t>
  </si>
  <si>
    <t>gradient^T thal</t>
  </si>
  <si>
    <t>Microsoft Excel 16.0 Sensitivity Report</t>
  </si>
  <si>
    <t>Final</t>
  </si>
  <si>
    <t>Value</t>
  </si>
  <si>
    <t>Reduced</t>
  </si>
  <si>
    <t>Gradient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</si>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</sst>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3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4"/>
  <sheetViews>
    <sheetView workbookViewId="0">
      <pane ySplit="1" topLeftCell="A248" activePane="bottomLeft" state="frozen"/>
      <selection pane="bottomLeft" activeCell="C3" sqref="C3"/>
    </sheetView>
  </sheetViews>
  <sheetFormatPr defaultRowHeight="14.4" x14ac:dyDescent="0.3"/>
  <cols>
    <col min="2" max="14" width="8.88671875" style="1"/>
    <col min="15" max="15" width="8.88671875" style="2"/>
  </cols>
  <sheetData>
    <row r="1" spans="1:21" x14ac:dyDescent="0.3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t="s">
        <v>25</v>
      </c>
    </row>
    <row r="2" spans="1:21" x14ac:dyDescent="0.3">
      <c r="A2">
        <v>1</v>
      </c>
      <c r="B2" s="1">
        <v>63</v>
      </c>
      <c r="C2" s="1">
        <v>1</v>
      </c>
      <c r="D2" s="1">
        <v>3</v>
      </c>
      <c r="E2" s="1">
        <v>145</v>
      </c>
      <c r="F2" s="1">
        <v>233</v>
      </c>
      <c r="G2" s="1">
        <v>1</v>
      </c>
      <c r="H2" s="1">
        <v>0</v>
      </c>
      <c r="I2" s="1">
        <v>150</v>
      </c>
      <c r="J2" s="1">
        <v>0</v>
      </c>
      <c r="K2" s="1">
        <v>2.2999999999999998</v>
      </c>
      <c r="L2" s="1">
        <v>0</v>
      </c>
      <c r="M2" s="1">
        <v>0</v>
      </c>
      <c r="N2" s="1">
        <v>1</v>
      </c>
      <c r="O2" s="2">
        <v>1</v>
      </c>
      <c r="P2" t="b">
        <f>(MOD(A2, 5) &gt;= 3)</f>
        <v>0</v>
      </c>
    </row>
    <row r="3" spans="1:21" x14ac:dyDescent="0.3">
      <c r="A3">
        <v>2</v>
      </c>
      <c r="B3" s="1">
        <v>37</v>
      </c>
      <c r="C3" s="1">
        <v>1</v>
      </c>
      <c r="D3" s="1">
        <v>2</v>
      </c>
      <c r="E3" s="1">
        <v>130</v>
      </c>
      <c r="F3" s="1">
        <v>250</v>
      </c>
      <c r="G3" s="1">
        <v>0</v>
      </c>
      <c r="H3" s="1">
        <v>1</v>
      </c>
      <c r="I3" s="1">
        <v>187</v>
      </c>
      <c r="J3" s="1">
        <v>0</v>
      </c>
      <c r="K3" s="1">
        <v>3.5</v>
      </c>
      <c r="L3" s="1">
        <v>0</v>
      </c>
      <c r="M3" s="1">
        <v>0</v>
      </c>
      <c r="N3" s="1">
        <v>2</v>
      </c>
      <c r="O3" s="2">
        <v>1</v>
      </c>
      <c r="P3" t="b">
        <f t="shared" ref="P3:P66" si="0">(MOD(A3, 5) &gt;= 3)</f>
        <v>0</v>
      </c>
      <c r="U3" t="s">
        <v>0</v>
      </c>
    </row>
    <row r="4" spans="1:21" x14ac:dyDescent="0.3">
      <c r="A4">
        <v>3</v>
      </c>
      <c r="B4" s="1">
        <v>41</v>
      </c>
      <c r="C4" s="1">
        <v>0</v>
      </c>
      <c r="D4" s="1">
        <v>1</v>
      </c>
      <c r="E4" s="1">
        <v>130</v>
      </c>
      <c r="F4" s="1">
        <v>204</v>
      </c>
      <c r="G4" s="1">
        <v>0</v>
      </c>
      <c r="H4" s="1">
        <v>0</v>
      </c>
      <c r="I4" s="1">
        <v>172</v>
      </c>
      <c r="J4" s="1">
        <v>0</v>
      </c>
      <c r="K4" s="1">
        <v>1.4</v>
      </c>
      <c r="L4" s="1">
        <v>2</v>
      </c>
      <c r="M4" s="1">
        <v>0</v>
      </c>
      <c r="N4" s="1">
        <v>2</v>
      </c>
      <c r="O4" s="2">
        <v>1</v>
      </c>
      <c r="P4" t="b">
        <f t="shared" si="0"/>
        <v>1</v>
      </c>
      <c r="U4" t="s">
        <v>1</v>
      </c>
    </row>
    <row r="5" spans="1:21" x14ac:dyDescent="0.3">
      <c r="A5">
        <v>4</v>
      </c>
      <c r="B5" s="1">
        <v>56</v>
      </c>
      <c r="C5" s="1">
        <v>1</v>
      </c>
      <c r="D5" s="1">
        <v>1</v>
      </c>
      <c r="E5" s="1">
        <v>120</v>
      </c>
      <c r="F5" s="1">
        <v>236</v>
      </c>
      <c r="G5" s="1">
        <v>0</v>
      </c>
      <c r="H5" s="1">
        <v>1</v>
      </c>
      <c r="I5" s="1">
        <v>178</v>
      </c>
      <c r="J5" s="1">
        <v>0</v>
      </c>
      <c r="K5" s="1">
        <v>0.8</v>
      </c>
      <c r="L5" s="1">
        <v>2</v>
      </c>
      <c r="M5" s="1">
        <v>0</v>
      </c>
      <c r="N5" s="1">
        <v>2</v>
      </c>
      <c r="O5" s="2">
        <v>1</v>
      </c>
      <c r="P5" t="b">
        <f t="shared" si="0"/>
        <v>1</v>
      </c>
      <c r="U5" t="s">
        <v>14</v>
      </c>
    </row>
    <row r="6" spans="1:21" x14ac:dyDescent="0.3">
      <c r="A6">
        <v>5</v>
      </c>
      <c r="B6" s="1">
        <v>57</v>
      </c>
      <c r="C6" s="1">
        <v>0</v>
      </c>
      <c r="D6" s="1">
        <v>0</v>
      </c>
      <c r="E6" s="1">
        <v>120</v>
      </c>
      <c r="F6" s="1">
        <v>354</v>
      </c>
      <c r="G6" s="1">
        <v>0</v>
      </c>
      <c r="H6" s="1">
        <v>1</v>
      </c>
      <c r="I6" s="1">
        <v>163</v>
      </c>
      <c r="J6" s="1">
        <v>1</v>
      </c>
      <c r="K6" s="1">
        <v>0.6</v>
      </c>
      <c r="L6" s="1">
        <v>2</v>
      </c>
      <c r="M6" s="1">
        <v>0</v>
      </c>
      <c r="N6" s="1">
        <v>2</v>
      </c>
      <c r="O6" s="2">
        <v>1</v>
      </c>
      <c r="P6" t="b">
        <f t="shared" si="0"/>
        <v>0</v>
      </c>
      <c r="U6" t="s">
        <v>15</v>
      </c>
    </row>
    <row r="7" spans="1:21" x14ac:dyDescent="0.3">
      <c r="A7">
        <v>6</v>
      </c>
      <c r="B7" s="1">
        <v>57</v>
      </c>
      <c r="C7" s="1">
        <v>1</v>
      </c>
      <c r="D7" s="1">
        <v>0</v>
      </c>
      <c r="E7" s="1">
        <v>140</v>
      </c>
      <c r="F7" s="1">
        <v>192</v>
      </c>
      <c r="G7" s="1">
        <v>0</v>
      </c>
      <c r="H7" s="1">
        <v>1</v>
      </c>
      <c r="I7" s="1">
        <v>148</v>
      </c>
      <c r="J7" s="1">
        <v>0</v>
      </c>
      <c r="K7" s="1">
        <v>0.4</v>
      </c>
      <c r="L7" s="1">
        <v>1</v>
      </c>
      <c r="M7" s="1">
        <v>0</v>
      </c>
      <c r="N7" s="1">
        <v>1</v>
      </c>
      <c r="O7" s="2">
        <v>1</v>
      </c>
      <c r="P7" t="b">
        <f t="shared" si="0"/>
        <v>0</v>
      </c>
      <c r="U7" t="s">
        <v>16</v>
      </c>
    </row>
    <row r="8" spans="1:21" x14ac:dyDescent="0.3">
      <c r="A8">
        <v>7</v>
      </c>
      <c r="B8" s="1">
        <v>56</v>
      </c>
      <c r="C8" s="1">
        <v>0</v>
      </c>
      <c r="D8" s="1">
        <v>1</v>
      </c>
      <c r="E8" s="1">
        <v>140</v>
      </c>
      <c r="F8" s="1">
        <v>294</v>
      </c>
      <c r="G8" s="1">
        <v>0</v>
      </c>
      <c r="H8" s="1">
        <v>0</v>
      </c>
      <c r="I8" s="1">
        <v>153</v>
      </c>
      <c r="J8" s="1">
        <v>0</v>
      </c>
      <c r="K8" s="1">
        <v>1.3</v>
      </c>
      <c r="L8" s="1">
        <v>1</v>
      </c>
      <c r="M8" s="1">
        <v>0</v>
      </c>
      <c r="N8" s="1">
        <v>2</v>
      </c>
      <c r="O8" s="2">
        <v>1</v>
      </c>
      <c r="P8" t="b">
        <f t="shared" si="0"/>
        <v>0</v>
      </c>
      <c r="U8" t="s">
        <v>17</v>
      </c>
    </row>
    <row r="9" spans="1:21" x14ac:dyDescent="0.3">
      <c r="A9">
        <v>8</v>
      </c>
      <c r="B9" s="1">
        <v>44</v>
      </c>
      <c r="C9" s="1">
        <v>1</v>
      </c>
      <c r="D9" s="1">
        <v>1</v>
      </c>
      <c r="E9" s="1">
        <v>120</v>
      </c>
      <c r="F9" s="1">
        <v>263</v>
      </c>
      <c r="G9" s="1">
        <v>0</v>
      </c>
      <c r="H9" s="1">
        <v>1</v>
      </c>
      <c r="I9" s="1">
        <v>173</v>
      </c>
      <c r="J9" s="1">
        <v>0</v>
      </c>
      <c r="K9" s="1">
        <v>0</v>
      </c>
      <c r="L9" s="1">
        <v>2</v>
      </c>
      <c r="M9" s="1">
        <v>0</v>
      </c>
      <c r="N9" s="1">
        <v>3</v>
      </c>
      <c r="O9" s="2">
        <v>1</v>
      </c>
      <c r="P9" t="b">
        <f t="shared" si="0"/>
        <v>1</v>
      </c>
      <c r="U9" t="s">
        <v>18</v>
      </c>
    </row>
    <row r="10" spans="1:21" x14ac:dyDescent="0.3">
      <c r="A10">
        <v>9</v>
      </c>
      <c r="B10" s="1">
        <v>52</v>
      </c>
      <c r="C10" s="1">
        <v>1</v>
      </c>
      <c r="D10" s="1">
        <v>2</v>
      </c>
      <c r="E10" s="1">
        <v>172</v>
      </c>
      <c r="F10" s="1">
        <v>199</v>
      </c>
      <c r="G10" s="1">
        <v>1</v>
      </c>
      <c r="H10" s="1">
        <v>1</v>
      </c>
      <c r="I10" s="1">
        <v>162</v>
      </c>
      <c r="J10" s="1">
        <v>0</v>
      </c>
      <c r="K10" s="1">
        <v>0.5</v>
      </c>
      <c r="L10" s="1">
        <v>2</v>
      </c>
      <c r="M10" s="1">
        <v>0</v>
      </c>
      <c r="N10" s="1">
        <v>3</v>
      </c>
      <c r="O10" s="2">
        <v>1</v>
      </c>
      <c r="P10" t="b">
        <f t="shared" si="0"/>
        <v>1</v>
      </c>
      <c r="U10" t="s">
        <v>19</v>
      </c>
    </row>
    <row r="11" spans="1:21" x14ac:dyDescent="0.3">
      <c r="A11">
        <v>10</v>
      </c>
      <c r="B11" s="1">
        <v>57</v>
      </c>
      <c r="C11" s="1">
        <v>1</v>
      </c>
      <c r="D11" s="1">
        <v>2</v>
      </c>
      <c r="E11" s="1">
        <v>150</v>
      </c>
      <c r="F11" s="1">
        <v>168</v>
      </c>
      <c r="G11" s="1">
        <v>0</v>
      </c>
      <c r="H11" s="1">
        <v>1</v>
      </c>
      <c r="I11" s="1">
        <v>174</v>
      </c>
      <c r="J11" s="1">
        <v>0</v>
      </c>
      <c r="K11" s="1">
        <v>1.6</v>
      </c>
      <c r="L11" s="1">
        <v>2</v>
      </c>
      <c r="M11" s="1">
        <v>0</v>
      </c>
      <c r="N11" s="1">
        <v>2</v>
      </c>
      <c r="O11" s="2">
        <v>1</v>
      </c>
      <c r="P11" t="b">
        <f t="shared" si="0"/>
        <v>0</v>
      </c>
      <c r="U11" t="s">
        <v>20</v>
      </c>
    </row>
    <row r="12" spans="1:21" x14ac:dyDescent="0.3">
      <c r="A12">
        <v>11</v>
      </c>
      <c r="B12" s="1">
        <v>54</v>
      </c>
      <c r="C12" s="1">
        <v>1</v>
      </c>
      <c r="D12" s="1">
        <v>0</v>
      </c>
      <c r="E12" s="1">
        <v>140</v>
      </c>
      <c r="F12" s="1">
        <v>239</v>
      </c>
      <c r="G12" s="1">
        <v>0</v>
      </c>
      <c r="H12" s="1">
        <v>1</v>
      </c>
      <c r="I12" s="1">
        <v>160</v>
      </c>
      <c r="J12" s="1">
        <v>0</v>
      </c>
      <c r="K12" s="1">
        <v>1.2</v>
      </c>
      <c r="L12" s="1">
        <v>2</v>
      </c>
      <c r="M12" s="1">
        <v>0</v>
      </c>
      <c r="N12" s="1">
        <v>2</v>
      </c>
      <c r="O12" s="2">
        <v>1</v>
      </c>
      <c r="P12" t="b">
        <f t="shared" si="0"/>
        <v>0</v>
      </c>
      <c r="U12" t="s">
        <v>21</v>
      </c>
    </row>
    <row r="13" spans="1:21" x14ac:dyDescent="0.3">
      <c r="A13">
        <v>12</v>
      </c>
      <c r="B13" s="1">
        <v>48</v>
      </c>
      <c r="C13" s="1">
        <v>0</v>
      </c>
      <c r="D13" s="1">
        <v>2</v>
      </c>
      <c r="E13" s="1">
        <v>130</v>
      </c>
      <c r="F13" s="1">
        <v>275</v>
      </c>
      <c r="G13" s="1">
        <v>0</v>
      </c>
      <c r="H13" s="1">
        <v>1</v>
      </c>
      <c r="I13" s="1">
        <v>139</v>
      </c>
      <c r="J13" s="1">
        <v>0</v>
      </c>
      <c r="K13" s="1">
        <v>0.2</v>
      </c>
      <c r="L13" s="1">
        <v>2</v>
      </c>
      <c r="M13" s="1">
        <v>0</v>
      </c>
      <c r="N13" s="1">
        <v>2</v>
      </c>
      <c r="O13" s="2">
        <v>1</v>
      </c>
      <c r="P13" t="b">
        <f t="shared" si="0"/>
        <v>0</v>
      </c>
      <c r="U13" t="s">
        <v>22</v>
      </c>
    </row>
    <row r="14" spans="1:21" x14ac:dyDescent="0.3">
      <c r="A14">
        <v>13</v>
      </c>
      <c r="B14" s="1">
        <v>49</v>
      </c>
      <c r="C14" s="1">
        <v>1</v>
      </c>
      <c r="D14" s="1">
        <v>1</v>
      </c>
      <c r="E14" s="1">
        <v>130</v>
      </c>
      <c r="F14" s="1">
        <v>266</v>
      </c>
      <c r="G14" s="1">
        <v>0</v>
      </c>
      <c r="H14" s="1">
        <v>1</v>
      </c>
      <c r="I14" s="1">
        <v>171</v>
      </c>
      <c r="J14" s="1">
        <v>0</v>
      </c>
      <c r="K14" s="1">
        <v>0.6</v>
      </c>
      <c r="L14" s="1">
        <v>2</v>
      </c>
      <c r="M14" s="1">
        <v>0</v>
      </c>
      <c r="N14" s="1">
        <v>2</v>
      </c>
      <c r="O14" s="2">
        <v>1</v>
      </c>
      <c r="P14" t="b">
        <f t="shared" si="0"/>
        <v>1</v>
      </c>
      <c r="U14" t="s">
        <v>23</v>
      </c>
    </row>
    <row r="15" spans="1:21" x14ac:dyDescent="0.3">
      <c r="A15">
        <v>14</v>
      </c>
      <c r="B15" s="1">
        <v>64</v>
      </c>
      <c r="C15" s="1">
        <v>1</v>
      </c>
      <c r="D15" s="1">
        <v>3</v>
      </c>
      <c r="E15" s="1">
        <v>110</v>
      </c>
      <c r="F15" s="1">
        <v>211</v>
      </c>
      <c r="G15" s="1">
        <v>0</v>
      </c>
      <c r="H15" s="1">
        <v>0</v>
      </c>
      <c r="I15" s="1">
        <v>144</v>
      </c>
      <c r="J15" s="1">
        <v>1</v>
      </c>
      <c r="K15" s="1">
        <v>1.8</v>
      </c>
      <c r="L15" s="1">
        <v>1</v>
      </c>
      <c r="M15" s="1">
        <v>0</v>
      </c>
      <c r="N15" s="1">
        <v>2</v>
      </c>
      <c r="O15" s="2">
        <v>1</v>
      </c>
      <c r="P15" t="b">
        <f t="shared" si="0"/>
        <v>1</v>
      </c>
      <c r="U15" t="s">
        <v>24</v>
      </c>
    </row>
    <row r="16" spans="1:21" x14ac:dyDescent="0.3">
      <c r="A16">
        <v>15</v>
      </c>
      <c r="B16" s="1">
        <v>58</v>
      </c>
      <c r="C16" s="1">
        <v>0</v>
      </c>
      <c r="D16" s="1">
        <v>3</v>
      </c>
      <c r="E16" s="1">
        <v>150</v>
      </c>
      <c r="F16" s="1">
        <v>283</v>
      </c>
      <c r="G16" s="1">
        <v>1</v>
      </c>
      <c r="H16" s="1">
        <v>0</v>
      </c>
      <c r="I16" s="1">
        <v>162</v>
      </c>
      <c r="J16" s="1">
        <v>0</v>
      </c>
      <c r="K16" s="1">
        <v>1</v>
      </c>
      <c r="L16" s="1">
        <v>2</v>
      </c>
      <c r="M16" s="1">
        <v>0</v>
      </c>
      <c r="N16" s="1">
        <v>2</v>
      </c>
      <c r="O16" s="2">
        <v>1</v>
      </c>
      <c r="P16" t="b">
        <f t="shared" si="0"/>
        <v>0</v>
      </c>
    </row>
    <row r="17" spans="1:23" x14ac:dyDescent="0.3">
      <c r="A17">
        <v>16</v>
      </c>
      <c r="B17" s="1">
        <v>50</v>
      </c>
      <c r="C17" s="1">
        <v>0</v>
      </c>
      <c r="D17" s="1">
        <v>2</v>
      </c>
      <c r="E17" s="1">
        <v>120</v>
      </c>
      <c r="F17" s="1">
        <v>219</v>
      </c>
      <c r="G17" s="1">
        <v>0</v>
      </c>
      <c r="H17" s="1">
        <v>1</v>
      </c>
      <c r="I17" s="1">
        <v>158</v>
      </c>
      <c r="J17" s="1">
        <v>0</v>
      </c>
      <c r="K17" s="1">
        <v>1.6</v>
      </c>
      <c r="L17" s="1">
        <v>1</v>
      </c>
      <c r="M17" s="1">
        <v>0</v>
      </c>
      <c r="N17" s="1">
        <v>2</v>
      </c>
      <c r="O17" s="2">
        <v>1</v>
      </c>
      <c r="P17" t="b">
        <f t="shared" si="0"/>
        <v>0</v>
      </c>
    </row>
    <row r="18" spans="1:23" x14ac:dyDescent="0.3">
      <c r="A18">
        <v>17</v>
      </c>
      <c r="B18" s="1">
        <v>58</v>
      </c>
      <c r="C18" s="1">
        <v>0</v>
      </c>
      <c r="D18" s="1">
        <v>2</v>
      </c>
      <c r="E18" s="1">
        <v>120</v>
      </c>
      <c r="F18" s="1">
        <v>340</v>
      </c>
      <c r="G18" s="1">
        <v>0</v>
      </c>
      <c r="H18" s="1">
        <v>1</v>
      </c>
      <c r="I18" s="1">
        <v>172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2">
        <v>1</v>
      </c>
      <c r="P18" t="b">
        <f t="shared" si="0"/>
        <v>0</v>
      </c>
      <c r="V18" t="s">
        <v>25</v>
      </c>
      <c r="W18" t="s">
        <v>25</v>
      </c>
    </row>
    <row r="19" spans="1:23" x14ac:dyDescent="0.3">
      <c r="A19">
        <v>18</v>
      </c>
      <c r="B19" s="1">
        <v>66</v>
      </c>
      <c r="C19" s="1">
        <v>0</v>
      </c>
      <c r="D19" s="1">
        <v>3</v>
      </c>
      <c r="E19" s="1">
        <v>150</v>
      </c>
      <c r="F19" s="1">
        <v>226</v>
      </c>
      <c r="G19" s="1">
        <v>0</v>
      </c>
      <c r="H19" s="1">
        <v>1</v>
      </c>
      <c r="I19" s="1">
        <v>114</v>
      </c>
      <c r="J19" s="1">
        <v>0</v>
      </c>
      <c r="K19" s="1">
        <v>2.6</v>
      </c>
      <c r="L19" s="1">
        <v>0</v>
      </c>
      <c r="M19" s="1">
        <v>0</v>
      </c>
      <c r="N19" s="1">
        <v>2</v>
      </c>
      <c r="O19" s="2">
        <v>1</v>
      </c>
      <c r="P19" t="b">
        <f t="shared" si="0"/>
        <v>1</v>
      </c>
      <c r="V19" t="b">
        <f>FALSE</f>
        <v>0</v>
      </c>
      <c r="W19" t="b">
        <f>TRUE</f>
        <v>1</v>
      </c>
    </row>
    <row r="20" spans="1:23" x14ac:dyDescent="0.3">
      <c r="A20">
        <v>19</v>
      </c>
      <c r="B20" s="1">
        <v>43</v>
      </c>
      <c r="C20" s="1">
        <v>1</v>
      </c>
      <c r="D20" s="1">
        <v>0</v>
      </c>
      <c r="E20" s="1">
        <v>150</v>
      </c>
      <c r="F20" s="1">
        <v>247</v>
      </c>
      <c r="G20" s="1">
        <v>0</v>
      </c>
      <c r="H20" s="1">
        <v>1</v>
      </c>
      <c r="I20" s="1">
        <v>171</v>
      </c>
      <c r="J20" s="1">
        <v>0</v>
      </c>
      <c r="K20" s="1">
        <v>1.5</v>
      </c>
      <c r="L20" s="1">
        <v>2</v>
      </c>
      <c r="M20" s="1">
        <v>0</v>
      </c>
      <c r="N20" s="1">
        <v>2</v>
      </c>
      <c r="O20" s="2">
        <v>1</v>
      </c>
      <c r="P20" t="b">
        <f t="shared" si="0"/>
        <v>1</v>
      </c>
    </row>
    <row r="21" spans="1:23" x14ac:dyDescent="0.3">
      <c r="A21">
        <v>20</v>
      </c>
      <c r="B21" s="1">
        <v>69</v>
      </c>
      <c r="C21" s="1">
        <v>0</v>
      </c>
      <c r="D21" s="1">
        <v>3</v>
      </c>
      <c r="E21" s="1">
        <v>140</v>
      </c>
      <c r="F21" s="1">
        <v>239</v>
      </c>
      <c r="G21" s="1">
        <v>0</v>
      </c>
      <c r="H21" s="1">
        <v>1</v>
      </c>
      <c r="I21" s="1">
        <v>151</v>
      </c>
      <c r="J21" s="1">
        <v>0</v>
      </c>
      <c r="K21" s="1">
        <v>1.8</v>
      </c>
      <c r="L21" s="1">
        <v>2</v>
      </c>
      <c r="M21" s="1">
        <v>2</v>
      </c>
      <c r="N21" s="1">
        <v>2</v>
      </c>
      <c r="O21" s="2">
        <v>1</v>
      </c>
      <c r="P21" t="b">
        <f t="shared" si="0"/>
        <v>0</v>
      </c>
    </row>
    <row r="22" spans="1:23" x14ac:dyDescent="0.3">
      <c r="A22">
        <v>21</v>
      </c>
      <c r="B22" s="1">
        <v>59</v>
      </c>
      <c r="C22" s="1">
        <v>1</v>
      </c>
      <c r="D22" s="1">
        <v>0</v>
      </c>
      <c r="E22" s="1">
        <v>135</v>
      </c>
      <c r="F22" s="1">
        <v>234</v>
      </c>
      <c r="G22" s="1">
        <v>0</v>
      </c>
      <c r="H22" s="1">
        <v>1</v>
      </c>
      <c r="I22" s="1">
        <v>161</v>
      </c>
      <c r="J22" s="1">
        <v>0</v>
      </c>
      <c r="K22" s="1">
        <v>0.5</v>
      </c>
      <c r="L22" s="1">
        <v>1</v>
      </c>
      <c r="M22" s="1">
        <v>0</v>
      </c>
      <c r="N22" s="1">
        <v>3</v>
      </c>
      <c r="O22" s="2">
        <v>1</v>
      </c>
      <c r="P22" t="b">
        <f t="shared" si="0"/>
        <v>0</v>
      </c>
    </row>
    <row r="23" spans="1:23" x14ac:dyDescent="0.3">
      <c r="A23">
        <v>22</v>
      </c>
      <c r="B23" s="1">
        <v>44</v>
      </c>
      <c r="C23" s="1">
        <v>1</v>
      </c>
      <c r="D23" s="1">
        <v>2</v>
      </c>
      <c r="E23" s="1">
        <v>130</v>
      </c>
      <c r="F23" s="1">
        <v>233</v>
      </c>
      <c r="G23" s="1">
        <v>0</v>
      </c>
      <c r="H23" s="1">
        <v>1</v>
      </c>
      <c r="I23" s="1">
        <v>179</v>
      </c>
      <c r="J23" s="1">
        <v>1</v>
      </c>
      <c r="K23" s="1">
        <v>0.4</v>
      </c>
      <c r="L23" s="1">
        <v>2</v>
      </c>
      <c r="M23" s="1">
        <v>0</v>
      </c>
      <c r="N23" s="1">
        <v>2</v>
      </c>
      <c r="O23" s="2">
        <v>1</v>
      </c>
      <c r="P23" t="b">
        <f t="shared" si="0"/>
        <v>0</v>
      </c>
    </row>
    <row r="24" spans="1:23" x14ac:dyDescent="0.3">
      <c r="A24">
        <v>23</v>
      </c>
      <c r="B24" s="1">
        <v>42</v>
      </c>
      <c r="C24" s="1">
        <v>1</v>
      </c>
      <c r="D24" s="1">
        <v>0</v>
      </c>
      <c r="E24" s="1">
        <v>140</v>
      </c>
      <c r="F24" s="1">
        <v>226</v>
      </c>
      <c r="G24" s="1">
        <v>0</v>
      </c>
      <c r="H24" s="1">
        <v>1</v>
      </c>
      <c r="I24" s="1">
        <v>178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2">
        <v>1</v>
      </c>
      <c r="P24" t="b">
        <f t="shared" si="0"/>
        <v>1</v>
      </c>
    </row>
    <row r="25" spans="1:23" x14ac:dyDescent="0.3">
      <c r="A25">
        <v>24</v>
      </c>
      <c r="B25" s="1">
        <v>61</v>
      </c>
      <c r="C25" s="1">
        <v>1</v>
      </c>
      <c r="D25" s="1">
        <v>2</v>
      </c>
      <c r="E25" s="1">
        <v>150</v>
      </c>
      <c r="F25" s="1">
        <v>243</v>
      </c>
      <c r="G25" s="1">
        <v>1</v>
      </c>
      <c r="H25" s="1">
        <v>1</v>
      </c>
      <c r="I25" s="1">
        <v>137</v>
      </c>
      <c r="J25" s="1">
        <v>1</v>
      </c>
      <c r="K25" s="1">
        <v>1</v>
      </c>
      <c r="L25" s="1">
        <v>1</v>
      </c>
      <c r="M25" s="1">
        <v>0</v>
      </c>
      <c r="N25" s="1">
        <v>2</v>
      </c>
      <c r="O25" s="2">
        <v>1</v>
      </c>
      <c r="P25" t="b">
        <f t="shared" si="0"/>
        <v>1</v>
      </c>
    </row>
    <row r="26" spans="1:23" x14ac:dyDescent="0.3">
      <c r="A26">
        <v>25</v>
      </c>
      <c r="B26" s="1">
        <v>40</v>
      </c>
      <c r="C26" s="1">
        <v>1</v>
      </c>
      <c r="D26" s="1">
        <v>3</v>
      </c>
      <c r="E26" s="1">
        <v>140</v>
      </c>
      <c r="F26" s="1">
        <v>199</v>
      </c>
      <c r="G26" s="1">
        <v>0</v>
      </c>
      <c r="H26" s="1">
        <v>1</v>
      </c>
      <c r="I26" s="1">
        <v>178</v>
      </c>
      <c r="J26" s="1">
        <v>1</v>
      </c>
      <c r="K26" s="1">
        <v>1.4</v>
      </c>
      <c r="L26" s="1">
        <v>2</v>
      </c>
      <c r="M26" s="1">
        <v>0</v>
      </c>
      <c r="N26" s="1">
        <v>3</v>
      </c>
      <c r="O26" s="2">
        <v>1</v>
      </c>
      <c r="P26" t="b">
        <f t="shared" si="0"/>
        <v>0</v>
      </c>
    </row>
    <row r="27" spans="1:23" x14ac:dyDescent="0.3">
      <c r="A27">
        <v>26</v>
      </c>
      <c r="B27" s="1">
        <v>71</v>
      </c>
      <c r="C27" s="1">
        <v>0</v>
      </c>
      <c r="D27" s="1">
        <v>1</v>
      </c>
      <c r="E27" s="1">
        <v>160</v>
      </c>
      <c r="F27" s="1">
        <v>302</v>
      </c>
      <c r="G27" s="1">
        <v>0</v>
      </c>
      <c r="H27" s="1">
        <v>1</v>
      </c>
      <c r="I27" s="1">
        <v>162</v>
      </c>
      <c r="J27" s="1">
        <v>0</v>
      </c>
      <c r="K27" s="1">
        <v>0.4</v>
      </c>
      <c r="L27" s="1">
        <v>2</v>
      </c>
      <c r="M27" s="1">
        <v>2</v>
      </c>
      <c r="N27" s="1">
        <v>2</v>
      </c>
      <c r="O27" s="2">
        <v>1</v>
      </c>
      <c r="P27" t="b">
        <f t="shared" si="0"/>
        <v>0</v>
      </c>
    </row>
    <row r="28" spans="1:23" x14ac:dyDescent="0.3">
      <c r="A28">
        <v>27</v>
      </c>
      <c r="B28" s="1">
        <v>59</v>
      </c>
      <c r="C28" s="1">
        <v>1</v>
      </c>
      <c r="D28" s="1">
        <v>2</v>
      </c>
      <c r="E28" s="1">
        <v>150</v>
      </c>
      <c r="F28" s="1">
        <v>212</v>
      </c>
      <c r="G28" s="1">
        <v>1</v>
      </c>
      <c r="H28" s="1">
        <v>1</v>
      </c>
      <c r="I28" s="1">
        <v>157</v>
      </c>
      <c r="J28" s="1">
        <v>0</v>
      </c>
      <c r="K28" s="1">
        <v>1.6</v>
      </c>
      <c r="L28" s="1">
        <v>2</v>
      </c>
      <c r="M28" s="1">
        <v>0</v>
      </c>
      <c r="N28" s="1">
        <v>2</v>
      </c>
      <c r="O28" s="2">
        <v>1</v>
      </c>
      <c r="P28" t="b">
        <f t="shared" si="0"/>
        <v>0</v>
      </c>
    </row>
    <row r="29" spans="1:23" x14ac:dyDescent="0.3">
      <c r="A29">
        <v>28</v>
      </c>
      <c r="B29" s="1">
        <v>51</v>
      </c>
      <c r="C29" s="1">
        <v>1</v>
      </c>
      <c r="D29" s="1">
        <v>2</v>
      </c>
      <c r="E29" s="1">
        <v>110</v>
      </c>
      <c r="F29" s="1">
        <v>175</v>
      </c>
      <c r="G29" s="1">
        <v>0</v>
      </c>
      <c r="H29" s="1">
        <v>1</v>
      </c>
      <c r="I29" s="1">
        <v>123</v>
      </c>
      <c r="J29" s="1">
        <v>0</v>
      </c>
      <c r="K29" s="1">
        <v>0.6</v>
      </c>
      <c r="L29" s="1">
        <v>2</v>
      </c>
      <c r="M29" s="1">
        <v>0</v>
      </c>
      <c r="N29" s="1">
        <v>2</v>
      </c>
      <c r="O29" s="2">
        <v>1</v>
      </c>
      <c r="P29" t="b">
        <f t="shared" si="0"/>
        <v>1</v>
      </c>
    </row>
    <row r="30" spans="1:23" x14ac:dyDescent="0.3">
      <c r="A30">
        <v>29</v>
      </c>
      <c r="B30" s="1">
        <v>65</v>
      </c>
      <c r="C30" s="1">
        <v>0</v>
      </c>
      <c r="D30" s="1">
        <v>2</v>
      </c>
      <c r="E30" s="1">
        <v>140</v>
      </c>
      <c r="F30" s="1">
        <v>417</v>
      </c>
      <c r="G30" s="1">
        <v>1</v>
      </c>
      <c r="H30" s="1">
        <v>0</v>
      </c>
      <c r="I30" s="1">
        <v>157</v>
      </c>
      <c r="J30" s="1">
        <v>0</v>
      </c>
      <c r="K30" s="1">
        <v>0.8</v>
      </c>
      <c r="L30" s="1">
        <v>2</v>
      </c>
      <c r="M30" s="1">
        <v>1</v>
      </c>
      <c r="N30" s="1">
        <v>2</v>
      </c>
      <c r="O30" s="2">
        <v>1</v>
      </c>
      <c r="P30" t="b">
        <f t="shared" si="0"/>
        <v>1</v>
      </c>
    </row>
    <row r="31" spans="1:23" x14ac:dyDescent="0.3">
      <c r="A31">
        <v>30</v>
      </c>
      <c r="B31" s="1">
        <v>53</v>
      </c>
      <c r="C31" s="1">
        <v>1</v>
      </c>
      <c r="D31" s="1">
        <v>2</v>
      </c>
      <c r="E31" s="1">
        <v>130</v>
      </c>
      <c r="F31" s="1">
        <v>197</v>
      </c>
      <c r="G31" s="1">
        <v>1</v>
      </c>
      <c r="H31" s="1">
        <v>0</v>
      </c>
      <c r="I31" s="1">
        <v>152</v>
      </c>
      <c r="J31" s="1">
        <v>0</v>
      </c>
      <c r="K31" s="1">
        <v>1.2</v>
      </c>
      <c r="L31" s="1">
        <v>0</v>
      </c>
      <c r="M31" s="1">
        <v>0</v>
      </c>
      <c r="N31" s="1">
        <v>2</v>
      </c>
      <c r="O31" s="2">
        <v>1</v>
      </c>
      <c r="P31" t="b">
        <f t="shared" si="0"/>
        <v>0</v>
      </c>
    </row>
    <row r="32" spans="1:23" x14ac:dyDescent="0.3">
      <c r="A32">
        <v>31</v>
      </c>
      <c r="B32" s="1">
        <v>41</v>
      </c>
      <c r="C32" s="1">
        <v>0</v>
      </c>
      <c r="D32" s="1">
        <v>1</v>
      </c>
      <c r="E32" s="1">
        <v>105</v>
      </c>
      <c r="F32" s="1">
        <v>198</v>
      </c>
      <c r="G32" s="1">
        <v>0</v>
      </c>
      <c r="H32" s="1">
        <v>1</v>
      </c>
      <c r="I32" s="1">
        <v>168</v>
      </c>
      <c r="J32" s="1">
        <v>0</v>
      </c>
      <c r="K32" s="1">
        <v>0</v>
      </c>
      <c r="L32" s="1">
        <v>2</v>
      </c>
      <c r="M32" s="1">
        <v>1</v>
      </c>
      <c r="N32" s="1">
        <v>2</v>
      </c>
      <c r="O32" s="2">
        <v>1</v>
      </c>
      <c r="P32" t="b">
        <f t="shared" si="0"/>
        <v>0</v>
      </c>
    </row>
    <row r="33" spans="1:16" x14ac:dyDescent="0.3">
      <c r="A33">
        <v>32</v>
      </c>
      <c r="B33" s="1">
        <v>65</v>
      </c>
      <c r="C33" s="1">
        <v>1</v>
      </c>
      <c r="D33" s="1">
        <v>0</v>
      </c>
      <c r="E33" s="1">
        <v>120</v>
      </c>
      <c r="F33" s="1">
        <v>177</v>
      </c>
      <c r="G33" s="1">
        <v>0</v>
      </c>
      <c r="H33" s="1">
        <v>1</v>
      </c>
      <c r="I33" s="1">
        <v>140</v>
      </c>
      <c r="J33" s="1">
        <v>0</v>
      </c>
      <c r="K33" s="1">
        <v>0.4</v>
      </c>
      <c r="L33" s="1">
        <v>2</v>
      </c>
      <c r="M33" s="1">
        <v>0</v>
      </c>
      <c r="N33" s="1">
        <v>3</v>
      </c>
      <c r="O33" s="2">
        <v>1</v>
      </c>
      <c r="P33" t="b">
        <f t="shared" si="0"/>
        <v>0</v>
      </c>
    </row>
    <row r="34" spans="1:16" x14ac:dyDescent="0.3">
      <c r="A34">
        <v>33</v>
      </c>
      <c r="B34" s="1">
        <v>44</v>
      </c>
      <c r="C34" s="1">
        <v>1</v>
      </c>
      <c r="D34" s="1">
        <v>1</v>
      </c>
      <c r="E34" s="1">
        <v>130</v>
      </c>
      <c r="F34" s="1">
        <v>219</v>
      </c>
      <c r="G34" s="1">
        <v>0</v>
      </c>
      <c r="H34" s="1">
        <v>0</v>
      </c>
      <c r="I34" s="1">
        <v>188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2">
        <v>1</v>
      </c>
      <c r="P34" t="b">
        <f t="shared" si="0"/>
        <v>1</v>
      </c>
    </row>
    <row r="35" spans="1:16" x14ac:dyDescent="0.3">
      <c r="A35">
        <v>34</v>
      </c>
      <c r="B35" s="1">
        <v>54</v>
      </c>
      <c r="C35" s="1">
        <v>1</v>
      </c>
      <c r="D35" s="1">
        <v>2</v>
      </c>
      <c r="E35" s="1">
        <v>125</v>
      </c>
      <c r="F35" s="1">
        <v>273</v>
      </c>
      <c r="G35" s="1">
        <v>0</v>
      </c>
      <c r="H35" s="1">
        <v>0</v>
      </c>
      <c r="I35" s="1">
        <v>152</v>
      </c>
      <c r="J35" s="1">
        <v>0</v>
      </c>
      <c r="K35" s="1">
        <v>0.5</v>
      </c>
      <c r="L35" s="1">
        <v>0</v>
      </c>
      <c r="M35" s="1">
        <v>1</v>
      </c>
      <c r="N35" s="1">
        <v>2</v>
      </c>
      <c r="O35" s="2">
        <v>1</v>
      </c>
      <c r="P35" t="b">
        <f t="shared" si="0"/>
        <v>1</v>
      </c>
    </row>
    <row r="36" spans="1:16" x14ac:dyDescent="0.3">
      <c r="A36">
        <v>35</v>
      </c>
      <c r="B36" s="1">
        <v>51</v>
      </c>
      <c r="C36" s="1">
        <v>1</v>
      </c>
      <c r="D36" s="1">
        <v>3</v>
      </c>
      <c r="E36" s="1">
        <v>125</v>
      </c>
      <c r="F36" s="1">
        <v>213</v>
      </c>
      <c r="G36" s="1">
        <v>0</v>
      </c>
      <c r="H36" s="1">
        <v>0</v>
      </c>
      <c r="I36" s="1">
        <v>125</v>
      </c>
      <c r="J36" s="1">
        <v>1</v>
      </c>
      <c r="K36" s="1">
        <v>1.4</v>
      </c>
      <c r="L36" s="1">
        <v>2</v>
      </c>
      <c r="M36" s="1">
        <v>1</v>
      </c>
      <c r="N36" s="1">
        <v>2</v>
      </c>
      <c r="O36" s="2">
        <v>1</v>
      </c>
      <c r="P36" t="b">
        <f t="shared" si="0"/>
        <v>0</v>
      </c>
    </row>
    <row r="37" spans="1:16" x14ac:dyDescent="0.3">
      <c r="A37">
        <v>36</v>
      </c>
      <c r="B37" s="1">
        <v>46</v>
      </c>
      <c r="C37" s="1">
        <v>0</v>
      </c>
      <c r="D37" s="1">
        <v>2</v>
      </c>
      <c r="E37" s="1">
        <v>142</v>
      </c>
      <c r="F37" s="1">
        <v>177</v>
      </c>
      <c r="G37" s="1">
        <v>0</v>
      </c>
      <c r="H37" s="1">
        <v>0</v>
      </c>
      <c r="I37" s="1">
        <v>160</v>
      </c>
      <c r="J37" s="1">
        <v>1</v>
      </c>
      <c r="K37" s="1">
        <v>1.4</v>
      </c>
      <c r="L37" s="1">
        <v>0</v>
      </c>
      <c r="M37" s="1">
        <v>0</v>
      </c>
      <c r="N37" s="1">
        <v>2</v>
      </c>
      <c r="O37" s="2">
        <v>1</v>
      </c>
      <c r="P37" t="b">
        <f t="shared" si="0"/>
        <v>0</v>
      </c>
    </row>
    <row r="38" spans="1:16" x14ac:dyDescent="0.3">
      <c r="A38">
        <v>37</v>
      </c>
      <c r="B38" s="1">
        <v>54</v>
      </c>
      <c r="C38" s="1">
        <v>0</v>
      </c>
      <c r="D38" s="1">
        <v>2</v>
      </c>
      <c r="E38" s="1">
        <v>135</v>
      </c>
      <c r="F38" s="1">
        <v>304</v>
      </c>
      <c r="G38" s="1">
        <v>1</v>
      </c>
      <c r="H38" s="1">
        <v>1</v>
      </c>
      <c r="I38" s="1">
        <v>170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2">
        <v>1</v>
      </c>
      <c r="P38" t="b">
        <f t="shared" si="0"/>
        <v>0</v>
      </c>
    </row>
    <row r="39" spans="1:16" x14ac:dyDescent="0.3">
      <c r="A39">
        <v>38</v>
      </c>
      <c r="B39" s="1">
        <v>54</v>
      </c>
      <c r="C39" s="1">
        <v>1</v>
      </c>
      <c r="D39" s="1">
        <v>2</v>
      </c>
      <c r="E39" s="1">
        <v>150</v>
      </c>
      <c r="F39" s="1">
        <v>232</v>
      </c>
      <c r="G39" s="1">
        <v>0</v>
      </c>
      <c r="H39" s="1">
        <v>0</v>
      </c>
      <c r="I39" s="1">
        <v>165</v>
      </c>
      <c r="J39" s="1">
        <v>0</v>
      </c>
      <c r="K39" s="1">
        <v>1.6</v>
      </c>
      <c r="L39" s="1">
        <v>2</v>
      </c>
      <c r="M39" s="1">
        <v>0</v>
      </c>
      <c r="N39" s="1">
        <v>3</v>
      </c>
      <c r="O39" s="2">
        <v>1</v>
      </c>
      <c r="P39" t="b">
        <f t="shared" si="0"/>
        <v>1</v>
      </c>
    </row>
    <row r="40" spans="1:16" x14ac:dyDescent="0.3">
      <c r="A40">
        <v>39</v>
      </c>
      <c r="B40" s="1">
        <v>65</v>
      </c>
      <c r="C40" s="1">
        <v>0</v>
      </c>
      <c r="D40" s="1">
        <v>2</v>
      </c>
      <c r="E40" s="1">
        <v>155</v>
      </c>
      <c r="F40" s="1">
        <v>269</v>
      </c>
      <c r="G40" s="1">
        <v>0</v>
      </c>
      <c r="H40" s="1">
        <v>1</v>
      </c>
      <c r="I40" s="1">
        <v>148</v>
      </c>
      <c r="J40" s="1">
        <v>0</v>
      </c>
      <c r="K40" s="1">
        <v>0.8</v>
      </c>
      <c r="L40" s="1">
        <v>2</v>
      </c>
      <c r="M40" s="1">
        <v>0</v>
      </c>
      <c r="N40" s="1">
        <v>2</v>
      </c>
      <c r="O40" s="2">
        <v>1</v>
      </c>
      <c r="P40" t="b">
        <f t="shared" si="0"/>
        <v>1</v>
      </c>
    </row>
    <row r="41" spans="1:16" x14ac:dyDescent="0.3">
      <c r="A41">
        <v>40</v>
      </c>
      <c r="B41" s="1">
        <v>65</v>
      </c>
      <c r="C41" s="1">
        <v>0</v>
      </c>
      <c r="D41" s="1">
        <v>2</v>
      </c>
      <c r="E41" s="1">
        <v>160</v>
      </c>
      <c r="F41" s="1">
        <v>360</v>
      </c>
      <c r="G41" s="1">
        <v>0</v>
      </c>
      <c r="H41" s="1">
        <v>0</v>
      </c>
      <c r="I41" s="1">
        <v>151</v>
      </c>
      <c r="J41" s="1">
        <v>0</v>
      </c>
      <c r="K41" s="1">
        <v>0.8</v>
      </c>
      <c r="L41" s="1">
        <v>2</v>
      </c>
      <c r="M41" s="1">
        <v>0</v>
      </c>
      <c r="N41" s="1">
        <v>2</v>
      </c>
      <c r="O41" s="2">
        <v>1</v>
      </c>
      <c r="P41" t="b">
        <f t="shared" si="0"/>
        <v>0</v>
      </c>
    </row>
    <row r="42" spans="1:16" x14ac:dyDescent="0.3">
      <c r="A42">
        <v>41</v>
      </c>
      <c r="B42" s="1">
        <v>51</v>
      </c>
      <c r="C42" s="1">
        <v>0</v>
      </c>
      <c r="D42" s="1">
        <v>2</v>
      </c>
      <c r="E42" s="1">
        <v>140</v>
      </c>
      <c r="F42" s="1">
        <v>308</v>
      </c>
      <c r="G42" s="1">
        <v>0</v>
      </c>
      <c r="H42" s="1">
        <v>0</v>
      </c>
      <c r="I42" s="1">
        <v>142</v>
      </c>
      <c r="J42" s="1">
        <v>0</v>
      </c>
      <c r="K42" s="1">
        <v>1.5</v>
      </c>
      <c r="L42" s="1">
        <v>2</v>
      </c>
      <c r="M42" s="1">
        <v>1</v>
      </c>
      <c r="N42" s="1">
        <v>2</v>
      </c>
      <c r="O42" s="2">
        <v>1</v>
      </c>
      <c r="P42" t="b">
        <f t="shared" si="0"/>
        <v>0</v>
      </c>
    </row>
    <row r="43" spans="1:16" x14ac:dyDescent="0.3">
      <c r="A43">
        <v>42</v>
      </c>
      <c r="B43" s="1">
        <v>48</v>
      </c>
      <c r="C43" s="1">
        <v>1</v>
      </c>
      <c r="D43" s="1">
        <v>1</v>
      </c>
      <c r="E43" s="1">
        <v>130</v>
      </c>
      <c r="F43" s="1">
        <v>245</v>
      </c>
      <c r="G43" s="1">
        <v>0</v>
      </c>
      <c r="H43" s="1">
        <v>0</v>
      </c>
      <c r="I43" s="1">
        <v>180</v>
      </c>
      <c r="J43" s="1">
        <v>0</v>
      </c>
      <c r="K43" s="1">
        <v>0.2</v>
      </c>
      <c r="L43" s="1">
        <v>1</v>
      </c>
      <c r="M43" s="1">
        <v>0</v>
      </c>
      <c r="N43" s="1">
        <v>2</v>
      </c>
      <c r="O43" s="2">
        <v>1</v>
      </c>
      <c r="P43" t="b">
        <f t="shared" si="0"/>
        <v>0</v>
      </c>
    </row>
    <row r="44" spans="1:16" x14ac:dyDescent="0.3">
      <c r="A44">
        <v>43</v>
      </c>
      <c r="B44" s="1">
        <v>45</v>
      </c>
      <c r="C44" s="1">
        <v>1</v>
      </c>
      <c r="D44" s="1">
        <v>0</v>
      </c>
      <c r="E44" s="1">
        <v>104</v>
      </c>
      <c r="F44" s="1">
        <v>208</v>
      </c>
      <c r="G44" s="1">
        <v>0</v>
      </c>
      <c r="H44" s="1">
        <v>0</v>
      </c>
      <c r="I44" s="1">
        <v>148</v>
      </c>
      <c r="J44" s="1">
        <v>1</v>
      </c>
      <c r="K44" s="1">
        <v>3</v>
      </c>
      <c r="L44" s="1">
        <v>1</v>
      </c>
      <c r="M44" s="1">
        <v>0</v>
      </c>
      <c r="N44" s="1">
        <v>2</v>
      </c>
      <c r="O44" s="2">
        <v>1</v>
      </c>
      <c r="P44" t="b">
        <f t="shared" si="0"/>
        <v>1</v>
      </c>
    </row>
    <row r="45" spans="1:16" x14ac:dyDescent="0.3">
      <c r="A45">
        <v>44</v>
      </c>
      <c r="B45" s="1">
        <v>53</v>
      </c>
      <c r="C45" s="1">
        <v>0</v>
      </c>
      <c r="D45" s="1">
        <v>0</v>
      </c>
      <c r="E45" s="1">
        <v>130</v>
      </c>
      <c r="F45" s="1">
        <v>264</v>
      </c>
      <c r="G45" s="1">
        <v>0</v>
      </c>
      <c r="H45" s="1">
        <v>0</v>
      </c>
      <c r="I45" s="1">
        <v>143</v>
      </c>
      <c r="J45" s="1">
        <v>0</v>
      </c>
      <c r="K45" s="1">
        <v>0.4</v>
      </c>
      <c r="L45" s="1">
        <v>1</v>
      </c>
      <c r="M45" s="1">
        <v>0</v>
      </c>
      <c r="N45" s="1">
        <v>2</v>
      </c>
      <c r="O45" s="2">
        <v>1</v>
      </c>
      <c r="P45" t="b">
        <f t="shared" si="0"/>
        <v>1</v>
      </c>
    </row>
    <row r="46" spans="1:16" x14ac:dyDescent="0.3">
      <c r="A46">
        <v>45</v>
      </c>
      <c r="B46" s="1">
        <v>39</v>
      </c>
      <c r="C46" s="1">
        <v>1</v>
      </c>
      <c r="D46" s="1">
        <v>2</v>
      </c>
      <c r="E46" s="1">
        <v>140</v>
      </c>
      <c r="F46" s="1">
        <v>321</v>
      </c>
      <c r="G46" s="1">
        <v>0</v>
      </c>
      <c r="H46" s="1">
        <v>0</v>
      </c>
      <c r="I46" s="1">
        <v>182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2">
        <v>1</v>
      </c>
      <c r="P46" t="b">
        <f t="shared" si="0"/>
        <v>0</v>
      </c>
    </row>
    <row r="47" spans="1:16" x14ac:dyDescent="0.3">
      <c r="A47">
        <v>46</v>
      </c>
      <c r="B47" s="1">
        <v>52</v>
      </c>
      <c r="C47" s="1">
        <v>1</v>
      </c>
      <c r="D47" s="1">
        <v>1</v>
      </c>
      <c r="E47" s="1">
        <v>120</v>
      </c>
      <c r="F47" s="1">
        <v>325</v>
      </c>
      <c r="G47" s="1">
        <v>0</v>
      </c>
      <c r="H47" s="1">
        <v>1</v>
      </c>
      <c r="I47" s="1">
        <v>172</v>
      </c>
      <c r="J47" s="1">
        <v>0</v>
      </c>
      <c r="K47" s="1">
        <v>0.2</v>
      </c>
      <c r="L47" s="1">
        <v>2</v>
      </c>
      <c r="M47" s="1">
        <v>0</v>
      </c>
      <c r="N47" s="1">
        <v>2</v>
      </c>
      <c r="O47" s="2">
        <v>1</v>
      </c>
      <c r="P47" t="b">
        <f t="shared" si="0"/>
        <v>0</v>
      </c>
    </row>
    <row r="48" spans="1:16" x14ac:dyDescent="0.3">
      <c r="A48">
        <v>47</v>
      </c>
      <c r="B48" s="1">
        <v>44</v>
      </c>
      <c r="C48" s="1">
        <v>1</v>
      </c>
      <c r="D48" s="1">
        <v>2</v>
      </c>
      <c r="E48" s="1">
        <v>140</v>
      </c>
      <c r="F48" s="1">
        <v>235</v>
      </c>
      <c r="G48" s="1">
        <v>0</v>
      </c>
      <c r="H48" s="1">
        <v>0</v>
      </c>
      <c r="I48" s="1">
        <v>180</v>
      </c>
      <c r="J48" s="1">
        <v>0</v>
      </c>
      <c r="K48" s="1">
        <v>0</v>
      </c>
      <c r="L48" s="1">
        <v>2</v>
      </c>
      <c r="M48" s="1">
        <v>0</v>
      </c>
      <c r="N48" s="1">
        <v>2</v>
      </c>
      <c r="O48" s="2">
        <v>1</v>
      </c>
      <c r="P48" t="b">
        <f t="shared" si="0"/>
        <v>0</v>
      </c>
    </row>
    <row r="49" spans="1:16" x14ac:dyDescent="0.3">
      <c r="A49">
        <v>48</v>
      </c>
      <c r="B49" s="1">
        <v>47</v>
      </c>
      <c r="C49" s="1">
        <v>1</v>
      </c>
      <c r="D49" s="1">
        <v>2</v>
      </c>
      <c r="E49" s="1">
        <v>138</v>
      </c>
      <c r="F49" s="1">
        <v>257</v>
      </c>
      <c r="G49" s="1">
        <v>0</v>
      </c>
      <c r="H49" s="1">
        <v>0</v>
      </c>
      <c r="I49" s="1">
        <v>156</v>
      </c>
      <c r="J49" s="1">
        <v>0</v>
      </c>
      <c r="K49" s="1">
        <v>0</v>
      </c>
      <c r="L49" s="1">
        <v>2</v>
      </c>
      <c r="M49" s="1">
        <v>0</v>
      </c>
      <c r="N49" s="1">
        <v>2</v>
      </c>
      <c r="O49" s="2">
        <v>1</v>
      </c>
      <c r="P49" t="b">
        <f t="shared" si="0"/>
        <v>1</v>
      </c>
    </row>
    <row r="50" spans="1:16" x14ac:dyDescent="0.3">
      <c r="A50">
        <v>49</v>
      </c>
      <c r="B50" s="1">
        <v>53</v>
      </c>
      <c r="C50" s="1">
        <v>0</v>
      </c>
      <c r="D50" s="1">
        <v>2</v>
      </c>
      <c r="E50" s="1">
        <v>128</v>
      </c>
      <c r="F50" s="1">
        <v>216</v>
      </c>
      <c r="G50" s="1">
        <v>0</v>
      </c>
      <c r="H50" s="1">
        <v>0</v>
      </c>
      <c r="I50" s="1">
        <v>115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2">
        <v>1</v>
      </c>
      <c r="P50" t="b">
        <f t="shared" si="0"/>
        <v>1</v>
      </c>
    </row>
    <row r="51" spans="1:16" x14ac:dyDescent="0.3">
      <c r="A51">
        <v>50</v>
      </c>
      <c r="B51" s="1">
        <v>53</v>
      </c>
      <c r="C51" s="1">
        <v>0</v>
      </c>
      <c r="D51" s="1">
        <v>0</v>
      </c>
      <c r="E51" s="1">
        <v>138</v>
      </c>
      <c r="F51" s="1">
        <v>234</v>
      </c>
      <c r="G51" s="1">
        <v>0</v>
      </c>
      <c r="H51" s="1">
        <v>0</v>
      </c>
      <c r="I51" s="1">
        <v>160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2">
        <v>1</v>
      </c>
      <c r="P51" t="b">
        <f t="shared" si="0"/>
        <v>0</v>
      </c>
    </row>
    <row r="52" spans="1:16" x14ac:dyDescent="0.3">
      <c r="A52">
        <v>51</v>
      </c>
      <c r="B52" s="1">
        <v>51</v>
      </c>
      <c r="C52" s="1">
        <v>0</v>
      </c>
      <c r="D52" s="1">
        <v>2</v>
      </c>
      <c r="E52" s="1">
        <v>130</v>
      </c>
      <c r="F52" s="1">
        <v>256</v>
      </c>
      <c r="G52" s="1">
        <v>0</v>
      </c>
      <c r="H52" s="1">
        <v>0</v>
      </c>
      <c r="I52" s="1">
        <v>149</v>
      </c>
      <c r="J52" s="1">
        <v>0</v>
      </c>
      <c r="K52" s="1">
        <v>0.5</v>
      </c>
      <c r="L52" s="1">
        <v>2</v>
      </c>
      <c r="M52" s="1">
        <v>0</v>
      </c>
      <c r="N52" s="1">
        <v>2</v>
      </c>
      <c r="O52" s="2">
        <v>1</v>
      </c>
      <c r="P52" t="b">
        <f t="shared" si="0"/>
        <v>0</v>
      </c>
    </row>
    <row r="53" spans="1:16" x14ac:dyDescent="0.3">
      <c r="A53">
        <v>52</v>
      </c>
      <c r="B53" s="1">
        <v>66</v>
      </c>
      <c r="C53" s="1">
        <v>1</v>
      </c>
      <c r="D53" s="1">
        <v>0</v>
      </c>
      <c r="E53" s="1">
        <v>120</v>
      </c>
      <c r="F53" s="1">
        <v>302</v>
      </c>
      <c r="G53" s="1">
        <v>0</v>
      </c>
      <c r="H53" s="1">
        <v>0</v>
      </c>
      <c r="I53" s="1">
        <v>151</v>
      </c>
      <c r="J53" s="1">
        <v>0</v>
      </c>
      <c r="K53" s="1">
        <v>0.4</v>
      </c>
      <c r="L53" s="1">
        <v>1</v>
      </c>
      <c r="M53" s="1">
        <v>0</v>
      </c>
      <c r="N53" s="1">
        <v>2</v>
      </c>
      <c r="O53" s="2">
        <v>1</v>
      </c>
      <c r="P53" t="b">
        <f t="shared" si="0"/>
        <v>0</v>
      </c>
    </row>
    <row r="54" spans="1:16" x14ac:dyDescent="0.3">
      <c r="A54">
        <v>53</v>
      </c>
      <c r="B54" s="1">
        <v>62</v>
      </c>
      <c r="C54" s="1">
        <v>1</v>
      </c>
      <c r="D54" s="1">
        <v>2</v>
      </c>
      <c r="E54" s="1">
        <v>130</v>
      </c>
      <c r="F54" s="1">
        <v>231</v>
      </c>
      <c r="G54" s="1">
        <v>0</v>
      </c>
      <c r="H54" s="1">
        <v>1</v>
      </c>
      <c r="I54" s="1">
        <v>146</v>
      </c>
      <c r="J54" s="1">
        <v>0</v>
      </c>
      <c r="K54" s="1">
        <v>1.8</v>
      </c>
      <c r="L54" s="1">
        <v>1</v>
      </c>
      <c r="M54" s="1">
        <v>3</v>
      </c>
      <c r="N54" s="1">
        <v>3</v>
      </c>
      <c r="O54" s="2">
        <v>1</v>
      </c>
      <c r="P54" t="b">
        <f t="shared" si="0"/>
        <v>1</v>
      </c>
    </row>
    <row r="55" spans="1:16" x14ac:dyDescent="0.3">
      <c r="A55">
        <v>54</v>
      </c>
      <c r="B55" s="1">
        <v>44</v>
      </c>
      <c r="C55" s="1">
        <v>0</v>
      </c>
      <c r="D55" s="1">
        <v>2</v>
      </c>
      <c r="E55" s="1">
        <v>108</v>
      </c>
      <c r="F55" s="1">
        <v>141</v>
      </c>
      <c r="G55" s="1">
        <v>0</v>
      </c>
      <c r="H55" s="1">
        <v>1</v>
      </c>
      <c r="I55" s="1">
        <v>175</v>
      </c>
      <c r="J55" s="1">
        <v>0</v>
      </c>
      <c r="K55" s="1">
        <v>0.6</v>
      </c>
      <c r="L55" s="1">
        <v>1</v>
      </c>
      <c r="M55" s="1">
        <v>0</v>
      </c>
      <c r="N55" s="1">
        <v>2</v>
      </c>
      <c r="O55" s="2">
        <v>1</v>
      </c>
      <c r="P55" t="b">
        <f t="shared" si="0"/>
        <v>1</v>
      </c>
    </row>
    <row r="56" spans="1:16" x14ac:dyDescent="0.3">
      <c r="A56">
        <v>55</v>
      </c>
      <c r="B56" s="1">
        <v>63</v>
      </c>
      <c r="C56" s="1">
        <v>0</v>
      </c>
      <c r="D56" s="1">
        <v>2</v>
      </c>
      <c r="E56" s="1">
        <v>135</v>
      </c>
      <c r="F56" s="1">
        <v>252</v>
      </c>
      <c r="G56" s="1">
        <v>0</v>
      </c>
      <c r="H56" s="1">
        <v>0</v>
      </c>
      <c r="I56" s="1">
        <v>172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2">
        <v>1</v>
      </c>
      <c r="P56" t="b">
        <f t="shared" si="0"/>
        <v>0</v>
      </c>
    </row>
    <row r="57" spans="1:16" x14ac:dyDescent="0.3">
      <c r="A57">
        <v>56</v>
      </c>
      <c r="B57" s="1">
        <v>52</v>
      </c>
      <c r="C57" s="1">
        <v>1</v>
      </c>
      <c r="D57" s="1">
        <v>1</v>
      </c>
      <c r="E57" s="1">
        <v>134</v>
      </c>
      <c r="F57" s="1">
        <v>201</v>
      </c>
      <c r="G57" s="1">
        <v>0</v>
      </c>
      <c r="H57" s="1">
        <v>1</v>
      </c>
      <c r="I57" s="1">
        <v>158</v>
      </c>
      <c r="J57" s="1">
        <v>0</v>
      </c>
      <c r="K57" s="1">
        <v>0.8</v>
      </c>
      <c r="L57" s="1">
        <v>2</v>
      </c>
      <c r="M57" s="1">
        <v>1</v>
      </c>
      <c r="N57" s="1">
        <v>2</v>
      </c>
      <c r="O57" s="2">
        <v>1</v>
      </c>
      <c r="P57" t="b">
        <f t="shared" si="0"/>
        <v>0</v>
      </c>
    </row>
    <row r="58" spans="1:16" x14ac:dyDescent="0.3">
      <c r="A58">
        <v>57</v>
      </c>
      <c r="B58" s="1">
        <v>48</v>
      </c>
      <c r="C58" s="1">
        <v>1</v>
      </c>
      <c r="D58" s="1">
        <v>0</v>
      </c>
      <c r="E58" s="1">
        <v>122</v>
      </c>
      <c r="F58" s="1">
        <v>222</v>
      </c>
      <c r="G58" s="1">
        <v>0</v>
      </c>
      <c r="H58" s="1">
        <v>0</v>
      </c>
      <c r="I58" s="1">
        <v>186</v>
      </c>
      <c r="J58" s="1">
        <v>0</v>
      </c>
      <c r="K58" s="1">
        <v>0</v>
      </c>
      <c r="L58" s="1">
        <v>2</v>
      </c>
      <c r="M58" s="1">
        <v>0</v>
      </c>
      <c r="N58" s="1">
        <v>2</v>
      </c>
      <c r="O58" s="2">
        <v>1</v>
      </c>
      <c r="P58" t="b">
        <f t="shared" si="0"/>
        <v>0</v>
      </c>
    </row>
    <row r="59" spans="1:16" x14ac:dyDescent="0.3">
      <c r="A59">
        <v>58</v>
      </c>
      <c r="B59" s="1">
        <v>45</v>
      </c>
      <c r="C59" s="1">
        <v>1</v>
      </c>
      <c r="D59" s="1">
        <v>0</v>
      </c>
      <c r="E59" s="1">
        <v>115</v>
      </c>
      <c r="F59" s="1">
        <v>260</v>
      </c>
      <c r="G59" s="1">
        <v>0</v>
      </c>
      <c r="H59" s="1">
        <v>0</v>
      </c>
      <c r="I59" s="1">
        <v>185</v>
      </c>
      <c r="J59" s="1">
        <v>0</v>
      </c>
      <c r="K59" s="1">
        <v>0</v>
      </c>
      <c r="L59" s="1">
        <v>2</v>
      </c>
      <c r="M59" s="1">
        <v>0</v>
      </c>
      <c r="N59" s="1">
        <v>2</v>
      </c>
      <c r="O59" s="2">
        <v>1</v>
      </c>
      <c r="P59" t="b">
        <f t="shared" si="0"/>
        <v>1</v>
      </c>
    </row>
    <row r="60" spans="1:16" x14ac:dyDescent="0.3">
      <c r="A60">
        <v>59</v>
      </c>
      <c r="B60" s="1">
        <v>34</v>
      </c>
      <c r="C60" s="1">
        <v>1</v>
      </c>
      <c r="D60" s="1">
        <v>3</v>
      </c>
      <c r="E60" s="1">
        <v>118</v>
      </c>
      <c r="F60" s="1">
        <v>182</v>
      </c>
      <c r="G60" s="1">
        <v>0</v>
      </c>
      <c r="H60" s="1">
        <v>0</v>
      </c>
      <c r="I60" s="1">
        <v>174</v>
      </c>
      <c r="J60" s="1">
        <v>0</v>
      </c>
      <c r="K60" s="1">
        <v>0</v>
      </c>
      <c r="L60" s="1">
        <v>2</v>
      </c>
      <c r="M60" s="1">
        <v>0</v>
      </c>
      <c r="N60" s="1">
        <v>2</v>
      </c>
      <c r="O60" s="2">
        <v>1</v>
      </c>
      <c r="P60" t="b">
        <f t="shared" si="0"/>
        <v>1</v>
      </c>
    </row>
    <row r="61" spans="1:16" x14ac:dyDescent="0.3">
      <c r="A61">
        <v>60</v>
      </c>
      <c r="B61" s="1">
        <v>57</v>
      </c>
      <c r="C61" s="1">
        <v>0</v>
      </c>
      <c r="D61" s="1">
        <v>0</v>
      </c>
      <c r="E61" s="1">
        <v>128</v>
      </c>
      <c r="F61" s="1">
        <v>303</v>
      </c>
      <c r="G61" s="1">
        <v>0</v>
      </c>
      <c r="H61" s="1">
        <v>0</v>
      </c>
      <c r="I61" s="1">
        <v>159</v>
      </c>
      <c r="J61" s="1">
        <v>0</v>
      </c>
      <c r="K61" s="1">
        <v>0</v>
      </c>
      <c r="L61" s="1">
        <v>2</v>
      </c>
      <c r="M61" s="1">
        <v>1</v>
      </c>
      <c r="N61" s="1">
        <v>2</v>
      </c>
      <c r="O61" s="2">
        <v>1</v>
      </c>
      <c r="P61" t="b">
        <f t="shared" si="0"/>
        <v>0</v>
      </c>
    </row>
    <row r="62" spans="1:16" x14ac:dyDescent="0.3">
      <c r="A62">
        <v>61</v>
      </c>
      <c r="B62" s="1">
        <v>71</v>
      </c>
      <c r="C62" s="1">
        <v>0</v>
      </c>
      <c r="D62" s="1">
        <v>2</v>
      </c>
      <c r="E62" s="1">
        <v>110</v>
      </c>
      <c r="F62" s="1">
        <v>265</v>
      </c>
      <c r="G62" s="1">
        <v>1</v>
      </c>
      <c r="H62" s="1">
        <v>0</v>
      </c>
      <c r="I62" s="1">
        <v>130</v>
      </c>
      <c r="J62" s="1">
        <v>0</v>
      </c>
      <c r="K62" s="1">
        <v>0</v>
      </c>
      <c r="L62" s="1">
        <v>2</v>
      </c>
      <c r="M62" s="1">
        <v>1</v>
      </c>
      <c r="N62" s="1">
        <v>2</v>
      </c>
      <c r="O62" s="2">
        <v>1</v>
      </c>
      <c r="P62" t="b">
        <f t="shared" si="0"/>
        <v>0</v>
      </c>
    </row>
    <row r="63" spans="1:16" x14ac:dyDescent="0.3">
      <c r="A63">
        <v>62</v>
      </c>
      <c r="B63" s="1">
        <v>54</v>
      </c>
      <c r="C63" s="1">
        <v>1</v>
      </c>
      <c r="D63" s="1">
        <v>1</v>
      </c>
      <c r="E63" s="1">
        <v>108</v>
      </c>
      <c r="F63" s="1">
        <v>309</v>
      </c>
      <c r="G63" s="1">
        <v>0</v>
      </c>
      <c r="H63" s="1">
        <v>1</v>
      </c>
      <c r="I63" s="1">
        <v>156</v>
      </c>
      <c r="J63" s="1">
        <v>0</v>
      </c>
      <c r="K63" s="1">
        <v>0</v>
      </c>
      <c r="L63" s="1">
        <v>2</v>
      </c>
      <c r="M63" s="1">
        <v>0</v>
      </c>
      <c r="N63" s="1">
        <v>3</v>
      </c>
      <c r="O63" s="2">
        <v>1</v>
      </c>
      <c r="P63" t="b">
        <f t="shared" si="0"/>
        <v>0</v>
      </c>
    </row>
    <row r="64" spans="1:16" x14ac:dyDescent="0.3">
      <c r="A64">
        <v>63</v>
      </c>
      <c r="B64" s="1">
        <v>52</v>
      </c>
      <c r="C64" s="1">
        <v>1</v>
      </c>
      <c r="D64" s="1">
        <v>3</v>
      </c>
      <c r="E64" s="1">
        <v>118</v>
      </c>
      <c r="F64" s="1">
        <v>186</v>
      </c>
      <c r="G64" s="1">
        <v>0</v>
      </c>
      <c r="H64" s="1">
        <v>0</v>
      </c>
      <c r="I64" s="1">
        <v>190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2">
        <v>1</v>
      </c>
      <c r="P64" t="b">
        <f t="shared" si="0"/>
        <v>1</v>
      </c>
    </row>
    <row r="65" spans="1:16" x14ac:dyDescent="0.3">
      <c r="A65">
        <v>64</v>
      </c>
      <c r="B65" s="1">
        <v>41</v>
      </c>
      <c r="C65" s="1">
        <v>1</v>
      </c>
      <c r="D65" s="1">
        <v>1</v>
      </c>
      <c r="E65" s="1">
        <v>135</v>
      </c>
      <c r="F65" s="1">
        <v>203</v>
      </c>
      <c r="G65" s="1">
        <v>0</v>
      </c>
      <c r="H65" s="1">
        <v>1</v>
      </c>
      <c r="I65" s="1">
        <v>132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2">
        <v>1</v>
      </c>
      <c r="P65" t="b">
        <f t="shared" si="0"/>
        <v>1</v>
      </c>
    </row>
    <row r="66" spans="1:16" x14ac:dyDescent="0.3">
      <c r="A66">
        <v>65</v>
      </c>
      <c r="B66" s="1">
        <v>58</v>
      </c>
      <c r="C66" s="1">
        <v>1</v>
      </c>
      <c r="D66" s="1">
        <v>2</v>
      </c>
      <c r="E66" s="1">
        <v>140</v>
      </c>
      <c r="F66" s="1">
        <v>211</v>
      </c>
      <c r="G66" s="1">
        <v>1</v>
      </c>
      <c r="H66" s="1">
        <v>0</v>
      </c>
      <c r="I66" s="1">
        <v>165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2">
        <v>1</v>
      </c>
      <c r="P66" t="b">
        <f t="shared" si="0"/>
        <v>0</v>
      </c>
    </row>
    <row r="67" spans="1:16" x14ac:dyDescent="0.3">
      <c r="A67">
        <v>66</v>
      </c>
      <c r="B67" s="1">
        <v>35</v>
      </c>
      <c r="C67" s="1">
        <v>0</v>
      </c>
      <c r="D67" s="1">
        <v>0</v>
      </c>
      <c r="E67" s="1">
        <v>138</v>
      </c>
      <c r="F67" s="1">
        <v>183</v>
      </c>
      <c r="G67" s="1">
        <v>0</v>
      </c>
      <c r="H67" s="1">
        <v>1</v>
      </c>
      <c r="I67" s="1">
        <v>182</v>
      </c>
      <c r="J67" s="1">
        <v>0</v>
      </c>
      <c r="K67" s="1">
        <v>1.4</v>
      </c>
      <c r="L67" s="1">
        <v>2</v>
      </c>
      <c r="M67" s="1">
        <v>0</v>
      </c>
      <c r="N67" s="1">
        <v>2</v>
      </c>
      <c r="O67" s="2">
        <v>1</v>
      </c>
      <c r="P67" t="b">
        <f t="shared" ref="P67:P130" si="1">(MOD(A67, 5) &gt;= 3)</f>
        <v>0</v>
      </c>
    </row>
    <row r="68" spans="1:16" x14ac:dyDescent="0.3">
      <c r="A68">
        <v>67</v>
      </c>
      <c r="B68" s="1">
        <v>51</v>
      </c>
      <c r="C68" s="1">
        <v>1</v>
      </c>
      <c r="D68" s="1">
        <v>2</v>
      </c>
      <c r="E68" s="1">
        <v>100</v>
      </c>
      <c r="F68" s="1">
        <v>222</v>
      </c>
      <c r="G68" s="1">
        <v>0</v>
      </c>
      <c r="H68" s="1">
        <v>1</v>
      </c>
      <c r="I68" s="1">
        <v>143</v>
      </c>
      <c r="J68" s="1">
        <v>1</v>
      </c>
      <c r="K68" s="1">
        <v>1.2</v>
      </c>
      <c r="L68" s="1">
        <v>1</v>
      </c>
      <c r="M68" s="1">
        <v>0</v>
      </c>
      <c r="N68" s="1">
        <v>2</v>
      </c>
      <c r="O68" s="2">
        <v>1</v>
      </c>
      <c r="P68" t="b">
        <f t="shared" si="1"/>
        <v>0</v>
      </c>
    </row>
    <row r="69" spans="1:16" x14ac:dyDescent="0.3">
      <c r="A69">
        <v>68</v>
      </c>
      <c r="B69" s="1">
        <v>45</v>
      </c>
      <c r="C69" s="1">
        <v>0</v>
      </c>
      <c r="D69" s="1">
        <v>1</v>
      </c>
      <c r="E69" s="1">
        <v>130</v>
      </c>
      <c r="F69" s="1">
        <v>234</v>
      </c>
      <c r="G69" s="1">
        <v>0</v>
      </c>
      <c r="H69" s="1">
        <v>0</v>
      </c>
      <c r="I69" s="1">
        <v>175</v>
      </c>
      <c r="J69" s="1">
        <v>0</v>
      </c>
      <c r="K69" s="1">
        <v>0.6</v>
      </c>
      <c r="L69" s="1">
        <v>1</v>
      </c>
      <c r="M69" s="1">
        <v>0</v>
      </c>
      <c r="N69" s="1">
        <v>2</v>
      </c>
      <c r="O69" s="2">
        <v>1</v>
      </c>
      <c r="P69" t="b">
        <f t="shared" si="1"/>
        <v>1</v>
      </c>
    </row>
    <row r="70" spans="1:16" x14ac:dyDescent="0.3">
      <c r="A70">
        <v>69</v>
      </c>
      <c r="B70" s="1">
        <v>44</v>
      </c>
      <c r="C70" s="1">
        <v>1</v>
      </c>
      <c r="D70" s="1">
        <v>1</v>
      </c>
      <c r="E70" s="1">
        <v>120</v>
      </c>
      <c r="F70" s="1">
        <v>220</v>
      </c>
      <c r="G70" s="1">
        <v>0</v>
      </c>
      <c r="H70" s="1">
        <v>1</v>
      </c>
      <c r="I70" s="1">
        <v>170</v>
      </c>
      <c r="J70" s="1">
        <v>0</v>
      </c>
      <c r="K70" s="1">
        <v>0</v>
      </c>
      <c r="L70" s="1">
        <v>2</v>
      </c>
      <c r="M70" s="1">
        <v>0</v>
      </c>
      <c r="N70" s="1">
        <v>2</v>
      </c>
      <c r="O70" s="2">
        <v>1</v>
      </c>
      <c r="P70" t="b">
        <f t="shared" si="1"/>
        <v>1</v>
      </c>
    </row>
    <row r="71" spans="1:16" x14ac:dyDescent="0.3">
      <c r="A71">
        <v>70</v>
      </c>
      <c r="B71" s="1">
        <v>62</v>
      </c>
      <c r="C71" s="1">
        <v>0</v>
      </c>
      <c r="D71" s="1">
        <v>0</v>
      </c>
      <c r="E71" s="1">
        <v>124</v>
      </c>
      <c r="F71" s="1">
        <v>209</v>
      </c>
      <c r="G71" s="1">
        <v>0</v>
      </c>
      <c r="H71" s="1">
        <v>1</v>
      </c>
      <c r="I71" s="1">
        <v>163</v>
      </c>
      <c r="J71" s="1">
        <v>0</v>
      </c>
      <c r="K71" s="1">
        <v>0</v>
      </c>
      <c r="L71" s="1">
        <v>2</v>
      </c>
      <c r="M71" s="1">
        <v>0</v>
      </c>
      <c r="N71" s="1">
        <v>2</v>
      </c>
      <c r="O71" s="2">
        <v>1</v>
      </c>
      <c r="P71" t="b">
        <f t="shared" si="1"/>
        <v>0</v>
      </c>
    </row>
    <row r="72" spans="1:16" x14ac:dyDescent="0.3">
      <c r="A72">
        <v>71</v>
      </c>
      <c r="B72" s="1">
        <v>54</v>
      </c>
      <c r="C72" s="1">
        <v>1</v>
      </c>
      <c r="D72" s="1">
        <v>2</v>
      </c>
      <c r="E72" s="1">
        <v>120</v>
      </c>
      <c r="F72" s="1">
        <v>258</v>
      </c>
      <c r="G72" s="1">
        <v>0</v>
      </c>
      <c r="H72" s="1">
        <v>0</v>
      </c>
      <c r="I72" s="1">
        <v>147</v>
      </c>
      <c r="J72" s="1">
        <v>0</v>
      </c>
      <c r="K72" s="1">
        <v>0.4</v>
      </c>
      <c r="L72" s="1">
        <v>1</v>
      </c>
      <c r="M72" s="1">
        <v>0</v>
      </c>
      <c r="N72" s="1">
        <v>3</v>
      </c>
      <c r="O72" s="2">
        <v>1</v>
      </c>
      <c r="P72" t="b">
        <f t="shared" si="1"/>
        <v>0</v>
      </c>
    </row>
    <row r="73" spans="1:16" x14ac:dyDescent="0.3">
      <c r="A73">
        <v>72</v>
      </c>
      <c r="B73" s="1">
        <v>51</v>
      </c>
      <c r="C73" s="1">
        <v>1</v>
      </c>
      <c r="D73" s="1">
        <v>2</v>
      </c>
      <c r="E73" s="1">
        <v>94</v>
      </c>
      <c r="F73" s="1">
        <v>227</v>
      </c>
      <c r="G73" s="1">
        <v>0</v>
      </c>
      <c r="H73" s="1">
        <v>1</v>
      </c>
      <c r="I73" s="1">
        <v>154</v>
      </c>
      <c r="J73" s="1">
        <v>1</v>
      </c>
      <c r="K73" s="1">
        <v>0</v>
      </c>
      <c r="L73" s="1">
        <v>2</v>
      </c>
      <c r="M73" s="1">
        <v>1</v>
      </c>
      <c r="N73" s="1">
        <v>3</v>
      </c>
      <c r="O73" s="2">
        <v>1</v>
      </c>
      <c r="P73" t="b">
        <f t="shared" si="1"/>
        <v>0</v>
      </c>
    </row>
    <row r="74" spans="1:16" x14ac:dyDescent="0.3">
      <c r="A74">
        <v>73</v>
      </c>
      <c r="B74" s="1">
        <v>29</v>
      </c>
      <c r="C74" s="1">
        <v>1</v>
      </c>
      <c r="D74" s="1">
        <v>1</v>
      </c>
      <c r="E74" s="1">
        <v>130</v>
      </c>
      <c r="F74" s="1">
        <v>204</v>
      </c>
      <c r="G74" s="1">
        <v>0</v>
      </c>
      <c r="H74" s="1">
        <v>0</v>
      </c>
      <c r="I74" s="1">
        <v>202</v>
      </c>
      <c r="J74" s="1">
        <v>0</v>
      </c>
      <c r="K74" s="1">
        <v>0</v>
      </c>
      <c r="L74" s="1">
        <v>2</v>
      </c>
      <c r="M74" s="1">
        <v>0</v>
      </c>
      <c r="N74" s="1">
        <v>2</v>
      </c>
      <c r="O74" s="2">
        <v>1</v>
      </c>
      <c r="P74" t="b">
        <f t="shared" si="1"/>
        <v>1</v>
      </c>
    </row>
    <row r="75" spans="1:16" x14ac:dyDescent="0.3">
      <c r="A75">
        <v>74</v>
      </c>
      <c r="B75" s="1">
        <v>51</v>
      </c>
      <c r="C75" s="1">
        <v>1</v>
      </c>
      <c r="D75" s="1">
        <v>0</v>
      </c>
      <c r="E75" s="1">
        <v>140</v>
      </c>
      <c r="F75" s="1">
        <v>261</v>
      </c>
      <c r="G75" s="1">
        <v>0</v>
      </c>
      <c r="H75" s="1">
        <v>0</v>
      </c>
      <c r="I75" s="1">
        <v>186</v>
      </c>
      <c r="J75" s="1">
        <v>1</v>
      </c>
      <c r="K75" s="1">
        <v>0</v>
      </c>
      <c r="L75" s="1">
        <v>2</v>
      </c>
      <c r="M75" s="1">
        <v>0</v>
      </c>
      <c r="N75" s="1">
        <v>2</v>
      </c>
      <c r="O75" s="2">
        <v>1</v>
      </c>
      <c r="P75" t="b">
        <f t="shared" si="1"/>
        <v>1</v>
      </c>
    </row>
    <row r="76" spans="1:16" x14ac:dyDescent="0.3">
      <c r="A76">
        <v>75</v>
      </c>
      <c r="B76" s="1">
        <v>43</v>
      </c>
      <c r="C76" s="1">
        <v>0</v>
      </c>
      <c r="D76" s="1">
        <v>2</v>
      </c>
      <c r="E76" s="1">
        <v>122</v>
      </c>
      <c r="F76" s="1">
        <v>213</v>
      </c>
      <c r="G76" s="1">
        <v>0</v>
      </c>
      <c r="H76" s="1">
        <v>1</v>
      </c>
      <c r="I76" s="1">
        <v>165</v>
      </c>
      <c r="J76" s="1">
        <v>0</v>
      </c>
      <c r="K76" s="1">
        <v>0.2</v>
      </c>
      <c r="L76" s="1">
        <v>1</v>
      </c>
      <c r="M76" s="1">
        <v>0</v>
      </c>
      <c r="N76" s="1">
        <v>2</v>
      </c>
      <c r="O76" s="2">
        <v>1</v>
      </c>
      <c r="P76" t="b">
        <f t="shared" si="1"/>
        <v>0</v>
      </c>
    </row>
    <row r="77" spans="1:16" x14ac:dyDescent="0.3">
      <c r="A77">
        <v>76</v>
      </c>
      <c r="B77" s="1">
        <v>55</v>
      </c>
      <c r="C77" s="1">
        <v>0</v>
      </c>
      <c r="D77" s="1">
        <v>1</v>
      </c>
      <c r="E77" s="1">
        <v>135</v>
      </c>
      <c r="F77" s="1">
        <v>250</v>
      </c>
      <c r="G77" s="1">
        <v>0</v>
      </c>
      <c r="H77" s="1">
        <v>0</v>
      </c>
      <c r="I77" s="1">
        <v>161</v>
      </c>
      <c r="J77" s="1">
        <v>0</v>
      </c>
      <c r="K77" s="1">
        <v>1.4</v>
      </c>
      <c r="L77" s="1">
        <v>1</v>
      </c>
      <c r="M77" s="1">
        <v>0</v>
      </c>
      <c r="N77" s="1">
        <v>2</v>
      </c>
      <c r="O77" s="2">
        <v>1</v>
      </c>
      <c r="P77" t="b">
        <f t="shared" si="1"/>
        <v>0</v>
      </c>
    </row>
    <row r="78" spans="1:16" x14ac:dyDescent="0.3">
      <c r="A78">
        <v>77</v>
      </c>
      <c r="B78" s="1">
        <v>51</v>
      </c>
      <c r="C78" s="1">
        <v>1</v>
      </c>
      <c r="D78" s="1">
        <v>2</v>
      </c>
      <c r="E78" s="1">
        <v>125</v>
      </c>
      <c r="F78" s="1">
        <v>245</v>
      </c>
      <c r="G78" s="1">
        <v>1</v>
      </c>
      <c r="H78" s="1">
        <v>0</v>
      </c>
      <c r="I78" s="1">
        <v>166</v>
      </c>
      <c r="J78" s="1">
        <v>0</v>
      </c>
      <c r="K78" s="1">
        <v>2.4</v>
      </c>
      <c r="L78" s="1">
        <v>1</v>
      </c>
      <c r="M78" s="1">
        <v>0</v>
      </c>
      <c r="N78" s="1">
        <v>2</v>
      </c>
      <c r="O78" s="2">
        <v>1</v>
      </c>
      <c r="P78" t="b">
        <f t="shared" si="1"/>
        <v>0</v>
      </c>
    </row>
    <row r="79" spans="1:16" x14ac:dyDescent="0.3">
      <c r="A79">
        <v>78</v>
      </c>
      <c r="B79" s="1">
        <v>59</v>
      </c>
      <c r="C79" s="1">
        <v>1</v>
      </c>
      <c r="D79" s="1">
        <v>1</v>
      </c>
      <c r="E79" s="1">
        <v>140</v>
      </c>
      <c r="F79" s="1">
        <v>221</v>
      </c>
      <c r="G79" s="1">
        <v>0</v>
      </c>
      <c r="H79" s="1">
        <v>1</v>
      </c>
      <c r="I79" s="1">
        <v>164</v>
      </c>
      <c r="J79" s="1">
        <v>1</v>
      </c>
      <c r="K79" s="1">
        <v>0</v>
      </c>
      <c r="L79" s="1">
        <v>2</v>
      </c>
      <c r="M79" s="1">
        <v>0</v>
      </c>
      <c r="N79" s="1">
        <v>2</v>
      </c>
      <c r="O79" s="2">
        <v>1</v>
      </c>
      <c r="P79" t="b">
        <f t="shared" si="1"/>
        <v>1</v>
      </c>
    </row>
    <row r="80" spans="1:16" x14ac:dyDescent="0.3">
      <c r="A80">
        <v>79</v>
      </c>
      <c r="B80" s="1">
        <v>52</v>
      </c>
      <c r="C80" s="1">
        <v>1</v>
      </c>
      <c r="D80" s="1">
        <v>1</v>
      </c>
      <c r="E80" s="1">
        <v>128</v>
      </c>
      <c r="F80" s="1">
        <v>205</v>
      </c>
      <c r="G80" s="1">
        <v>1</v>
      </c>
      <c r="H80" s="1">
        <v>1</v>
      </c>
      <c r="I80" s="1">
        <v>184</v>
      </c>
      <c r="J80" s="1">
        <v>0</v>
      </c>
      <c r="K80" s="1">
        <v>0</v>
      </c>
      <c r="L80" s="1">
        <v>2</v>
      </c>
      <c r="M80" s="1">
        <v>0</v>
      </c>
      <c r="N80" s="1">
        <v>2</v>
      </c>
      <c r="O80" s="2">
        <v>1</v>
      </c>
      <c r="P80" t="b">
        <f t="shared" si="1"/>
        <v>1</v>
      </c>
    </row>
    <row r="81" spans="1:16" x14ac:dyDescent="0.3">
      <c r="A81">
        <v>80</v>
      </c>
      <c r="B81" s="1">
        <v>58</v>
      </c>
      <c r="C81" s="1">
        <v>1</v>
      </c>
      <c r="D81" s="1">
        <v>2</v>
      </c>
      <c r="E81" s="1">
        <v>105</v>
      </c>
      <c r="F81" s="1">
        <v>240</v>
      </c>
      <c r="G81" s="1">
        <v>0</v>
      </c>
      <c r="H81" s="1">
        <v>0</v>
      </c>
      <c r="I81" s="1">
        <v>154</v>
      </c>
      <c r="J81" s="1">
        <v>1</v>
      </c>
      <c r="K81" s="1">
        <v>0.6</v>
      </c>
      <c r="L81" s="1">
        <v>1</v>
      </c>
      <c r="M81" s="1">
        <v>0</v>
      </c>
      <c r="N81" s="1">
        <v>3</v>
      </c>
      <c r="O81" s="2">
        <v>1</v>
      </c>
      <c r="P81" t="b">
        <f t="shared" si="1"/>
        <v>0</v>
      </c>
    </row>
    <row r="82" spans="1:16" x14ac:dyDescent="0.3">
      <c r="A82">
        <v>81</v>
      </c>
      <c r="B82" s="1">
        <v>41</v>
      </c>
      <c r="C82" s="1">
        <v>1</v>
      </c>
      <c r="D82" s="1">
        <v>2</v>
      </c>
      <c r="E82" s="1">
        <v>112</v>
      </c>
      <c r="F82" s="1">
        <v>250</v>
      </c>
      <c r="G82" s="1">
        <v>0</v>
      </c>
      <c r="H82" s="1">
        <v>1</v>
      </c>
      <c r="I82" s="1">
        <v>179</v>
      </c>
      <c r="J82" s="1">
        <v>0</v>
      </c>
      <c r="K82" s="1">
        <v>0</v>
      </c>
      <c r="L82" s="1">
        <v>2</v>
      </c>
      <c r="M82" s="1">
        <v>0</v>
      </c>
      <c r="N82" s="1">
        <v>2</v>
      </c>
      <c r="O82" s="2">
        <v>1</v>
      </c>
      <c r="P82" t="b">
        <f t="shared" si="1"/>
        <v>0</v>
      </c>
    </row>
    <row r="83" spans="1:16" x14ac:dyDescent="0.3">
      <c r="A83">
        <v>82</v>
      </c>
      <c r="B83" s="1">
        <v>45</v>
      </c>
      <c r="C83" s="1">
        <v>1</v>
      </c>
      <c r="D83" s="1">
        <v>1</v>
      </c>
      <c r="E83" s="1">
        <v>128</v>
      </c>
      <c r="F83" s="1">
        <v>308</v>
      </c>
      <c r="G83" s="1">
        <v>0</v>
      </c>
      <c r="H83" s="1">
        <v>0</v>
      </c>
      <c r="I83" s="1">
        <v>170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2">
        <v>1</v>
      </c>
      <c r="P83" t="b">
        <f t="shared" si="1"/>
        <v>0</v>
      </c>
    </row>
    <row r="84" spans="1:16" x14ac:dyDescent="0.3">
      <c r="A84">
        <v>83</v>
      </c>
      <c r="B84" s="1">
        <v>60</v>
      </c>
      <c r="C84" s="1">
        <v>0</v>
      </c>
      <c r="D84" s="1">
        <v>2</v>
      </c>
      <c r="E84" s="1">
        <v>102</v>
      </c>
      <c r="F84" s="1">
        <v>318</v>
      </c>
      <c r="G84" s="1">
        <v>0</v>
      </c>
      <c r="H84" s="1">
        <v>1</v>
      </c>
      <c r="I84" s="1">
        <v>160</v>
      </c>
      <c r="J84" s="1">
        <v>0</v>
      </c>
      <c r="K84" s="1">
        <v>0</v>
      </c>
      <c r="L84" s="1">
        <v>2</v>
      </c>
      <c r="M84" s="1">
        <v>1</v>
      </c>
      <c r="N84" s="1">
        <v>2</v>
      </c>
      <c r="O84" s="2">
        <v>1</v>
      </c>
      <c r="P84" t="b">
        <f t="shared" si="1"/>
        <v>1</v>
      </c>
    </row>
    <row r="85" spans="1:16" x14ac:dyDescent="0.3">
      <c r="A85">
        <v>84</v>
      </c>
      <c r="B85" s="1">
        <v>52</v>
      </c>
      <c r="C85" s="1">
        <v>1</v>
      </c>
      <c r="D85" s="1">
        <v>3</v>
      </c>
      <c r="E85" s="1">
        <v>152</v>
      </c>
      <c r="F85" s="1">
        <v>298</v>
      </c>
      <c r="G85" s="1">
        <v>1</v>
      </c>
      <c r="H85" s="1">
        <v>1</v>
      </c>
      <c r="I85" s="1">
        <v>178</v>
      </c>
      <c r="J85" s="1">
        <v>0</v>
      </c>
      <c r="K85" s="1">
        <v>1.2</v>
      </c>
      <c r="L85" s="1">
        <v>1</v>
      </c>
      <c r="M85" s="1">
        <v>0</v>
      </c>
      <c r="N85" s="1">
        <v>3</v>
      </c>
      <c r="O85" s="2">
        <v>1</v>
      </c>
      <c r="P85" t="b">
        <f t="shared" si="1"/>
        <v>1</v>
      </c>
    </row>
    <row r="86" spans="1:16" x14ac:dyDescent="0.3">
      <c r="A86">
        <v>85</v>
      </c>
      <c r="B86" s="1">
        <v>42</v>
      </c>
      <c r="C86" s="1">
        <v>0</v>
      </c>
      <c r="D86" s="1">
        <v>0</v>
      </c>
      <c r="E86" s="1">
        <v>102</v>
      </c>
      <c r="F86" s="1">
        <v>265</v>
      </c>
      <c r="G86" s="1">
        <v>0</v>
      </c>
      <c r="H86" s="1">
        <v>0</v>
      </c>
      <c r="I86" s="1">
        <v>122</v>
      </c>
      <c r="J86" s="1">
        <v>0</v>
      </c>
      <c r="K86" s="1">
        <v>0.6</v>
      </c>
      <c r="L86" s="1">
        <v>1</v>
      </c>
      <c r="M86" s="1">
        <v>0</v>
      </c>
      <c r="N86" s="1">
        <v>2</v>
      </c>
      <c r="O86" s="2">
        <v>1</v>
      </c>
      <c r="P86" t="b">
        <f t="shared" si="1"/>
        <v>0</v>
      </c>
    </row>
    <row r="87" spans="1:16" x14ac:dyDescent="0.3">
      <c r="A87">
        <v>86</v>
      </c>
      <c r="B87" s="1">
        <v>67</v>
      </c>
      <c r="C87" s="1">
        <v>0</v>
      </c>
      <c r="D87" s="1">
        <v>2</v>
      </c>
      <c r="E87" s="1">
        <v>115</v>
      </c>
      <c r="F87" s="1">
        <v>564</v>
      </c>
      <c r="G87" s="1">
        <v>0</v>
      </c>
      <c r="H87" s="1">
        <v>0</v>
      </c>
      <c r="I87" s="1">
        <v>160</v>
      </c>
      <c r="J87" s="1">
        <v>0</v>
      </c>
      <c r="K87" s="1">
        <v>1.6</v>
      </c>
      <c r="L87" s="1">
        <v>1</v>
      </c>
      <c r="M87" s="1">
        <v>0</v>
      </c>
      <c r="N87" s="1">
        <v>3</v>
      </c>
      <c r="O87" s="2">
        <v>1</v>
      </c>
      <c r="P87" t="b">
        <f t="shared" si="1"/>
        <v>0</v>
      </c>
    </row>
    <row r="88" spans="1:16" x14ac:dyDescent="0.3">
      <c r="A88">
        <v>87</v>
      </c>
      <c r="B88" s="1">
        <v>68</v>
      </c>
      <c r="C88" s="1">
        <v>1</v>
      </c>
      <c r="D88" s="1">
        <v>2</v>
      </c>
      <c r="E88" s="1">
        <v>118</v>
      </c>
      <c r="F88" s="1">
        <v>277</v>
      </c>
      <c r="G88" s="1">
        <v>0</v>
      </c>
      <c r="H88" s="1">
        <v>1</v>
      </c>
      <c r="I88" s="1">
        <v>151</v>
      </c>
      <c r="J88" s="1">
        <v>0</v>
      </c>
      <c r="K88" s="1">
        <v>1</v>
      </c>
      <c r="L88" s="1">
        <v>2</v>
      </c>
      <c r="M88" s="1">
        <v>1</v>
      </c>
      <c r="N88" s="1">
        <v>3</v>
      </c>
      <c r="O88" s="2">
        <v>1</v>
      </c>
      <c r="P88" t="b">
        <f t="shared" si="1"/>
        <v>0</v>
      </c>
    </row>
    <row r="89" spans="1:16" x14ac:dyDescent="0.3">
      <c r="A89">
        <v>88</v>
      </c>
      <c r="B89" s="1">
        <v>46</v>
      </c>
      <c r="C89" s="1">
        <v>1</v>
      </c>
      <c r="D89" s="1">
        <v>1</v>
      </c>
      <c r="E89" s="1">
        <v>101</v>
      </c>
      <c r="F89" s="1">
        <v>197</v>
      </c>
      <c r="G89" s="1">
        <v>1</v>
      </c>
      <c r="H89" s="1">
        <v>1</v>
      </c>
      <c r="I89" s="1">
        <v>156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2">
        <v>1</v>
      </c>
      <c r="P89" t="b">
        <f t="shared" si="1"/>
        <v>1</v>
      </c>
    </row>
    <row r="90" spans="1:16" x14ac:dyDescent="0.3">
      <c r="A90">
        <v>89</v>
      </c>
      <c r="B90" s="1">
        <v>54</v>
      </c>
      <c r="C90" s="1">
        <v>0</v>
      </c>
      <c r="D90" s="1">
        <v>2</v>
      </c>
      <c r="E90" s="1">
        <v>110</v>
      </c>
      <c r="F90" s="1">
        <v>214</v>
      </c>
      <c r="G90" s="1">
        <v>0</v>
      </c>
      <c r="H90" s="1">
        <v>1</v>
      </c>
      <c r="I90" s="1">
        <v>158</v>
      </c>
      <c r="J90" s="1">
        <v>0</v>
      </c>
      <c r="K90" s="1">
        <v>1.6</v>
      </c>
      <c r="L90" s="1">
        <v>1</v>
      </c>
      <c r="M90" s="1">
        <v>0</v>
      </c>
      <c r="N90" s="1">
        <v>2</v>
      </c>
      <c r="O90" s="2">
        <v>1</v>
      </c>
      <c r="P90" t="b">
        <f t="shared" si="1"/>
        <v>1</v>
      </c>
    </row>
    <row r="91" spans="1:16" x14ac:dyDescent="0.3">
      <c r="A91">
        <v>90</v>
      </c>
      <c r="B91" s="1">
        <v>58</v>
      </c>
      <c r="C91" s="1">
        <v>0</v>
      </c>
      <c r="D91" s="1">
        <v>0</v>
      </c>
      <c r="E91" s="1">
        <v>100</v>
      </c>
      <c r="F91" s="1">
        <v>248</v>
      </c>
      <c r="G91" s="1">
        <v>0</v>
      </c>
      <c r="H91" s="1">
        <v>0</v>
      </c>
      <c r="I91" s="1">
        <v>122</v>
      </c>
      <c r="J91" s="1">
        <v>0</v>
      </c>
      <c r="K91" s="1">
        <v>1</v>
      </c>
      <c r="L91" s="1">
        <v>1</v>
      </c>
      <c r="M91" s="1">
        <v>0</v>
      </c>
      <c r="N91" s="1">
        <v>2</v>
      </c>
      <c r="O91" s="2">
        <v>1</v>
      </c>
      <c r="P91" t="b">
        <f t="shared" si="1"/>
        <v>0</v>
      </c>
    </row>
    <row r="92" spans="1:16" x14ac:dyDescent="0.3">
      <c r="A92">
        <v>91</v>
      </c>
      <c r="B92" s="1">
        <v>48</v>
      </c>
      <c r="C92" s="1">
        <v>1</v>
      </c>
      <c r="D92" s="1">
        <v>2</v>
      </c>
      <c r="E92" s="1">
        <v>124</v>
      </c>
      <c r="F92" s="1">
        <v>255</v>
      </c>
      <c r="G92" s="1">
        <v>1</v>
      </c>
      <c r="H92" s="1">
        <v>1</v>
      </c>
      <c r="I92" s="1">
        <v>175</v>
      </c>
      <c r="J92" s="1">
        <v>0</v>
      </c>
      <c r="K92" s="1">
        <v>0</v>
      </c>
      <c r="L92" s="1">
        <v>2</v>
      </c>
      <c r="M92" s="1">
        <v>2</v>
      </c>
      <c r="N92" s="1">
        <v>2</v>
      </c>
      <c r="O92" s="2">
        <v>1</v>
      </c>
      <c r="P92" t="b">
        <f t="shared" si="1"/>
        <v>0</v>
      </c>
    </row>
    <row r="93" spans="1:16" x14ac:dyDescent="0.3">
      <c r="A93">
        <v>92</v>
      </c>
      <c r="B93" s="1">
        <v>57</v>
      </c>
      <c r="C93" s="1">
        <v>1</v>
      </c>
      <c r="D93" s="1">
        <v>0</v>
      </c>
      <c r="E93" s="1">
        <v>132</v>
      </c>
      <c r="F93" s="1">
        <v>207</v>
      </c>
      <c r="G93" s="1">
        <v>0</v>
      </c>
      <c r="H93" s="1">
        <v>1</v>
      </c>
      <c r="I93" s="1">
        <v>168</v>
      </c>
      <c r="J93" s="1">
        <v>1</v>
      </c>
      <c r="K93" s="1">
        <v>0</v>
      </c>
      <c r="L93" s="1">
        <v>2</v>
      </c>
      <c r="M93" s="1">
        <v>0</v>
      </c>
      <c r="N93" s="1">
        <v>3</v>
      </c>
      <c r="O93" s="2">
        <v>1</v>
      </c>
      <c r="P93" t="b">
        <f t="shared" si="1"/>
        <v>0</v>
      </c>
    </row>
    <row r="94" spans="1:16" x14ac:dyDescent="0.3">
      <c r="A94">
        <v>93</v>
      </c>
      <c r="B94" s="1">
        <v>52</v>
      </c>
      <c r="C94" s="1">
        <v>1</v>
      </c>
      <c r="D94" s="1">
        <v>2</v>
      </c>
      <c r="E94" s="1">
        <v>138</v>
      </c>
      <c r="F94" s="1">
        <v>223</v>
      </c>
      <c r="G94" s="1">
        <v>0</v>
      </c>
      <c r="H94" s="1">
        <v>1</v>
      </c>
      <c r="I94" s="1">
        <v>169</v>
      </c>
      <c r="J94" s="1">
        <v>0</v>
      </c>
      <c r="K94" s="1">
        <v>0</v>
      </c>
      <c r="L94" s="1">
        <v>2</v>
      </c>
      <c r="M94" s="1">
        <v>4</v>
      </c>
      <c r="N94" s="1">
        <v>2</v>
      </c>
      <c r="O94" s="2">
        <v>1</v>
      </c>
      <c r="P94" t="b">
        <f t="shared" si="1"/>
        <v>1</v>
      </c>
    </row>
    <row r="95" spans="1:16" x14ac:dyDescent="0.3">
      <c r="A95">
        <v>94</v>
      </c>
      <c r="B95" s="1">
        <v>54</v>
      </c>
      <c r="C95" s="1">
        <v>0</v>
      </c>
      <c r="D95" s="1">
        <v>1</v>
      </c>
      <c r="E95" s="1">
        <v>132</v>
      </c>
      <c r="F95" s="1">
        <v>288</v>
      </c>
      <c r="G95" s="1">
        <v>1</v>
      </c>
      <c r="H95" s="1">
        <v>0</v>
      </c>
      <c r="I95" s="1">
        <v>159</v>
      </c>
      <c r="J95" s="1">
        <v>1</v>
      </c>
      <c r="K95" s="1">
        <v>0</v>
      </c>
      <c r="L95" s="1">
        <v>2</v>
      </c>
      <c r="M95" s="1">
        <v>1</v>
      </c>
      <c r="N95" s="1">
        <v>2</v>
      </c>
      <c r="O95" s="2">
        <v>1</v>
      </c>
      <c r="P95" t="b">
        <f t="shared" si="1"/>
        <v>1</v>
      </c>
    </row>
    <row r="96" spans="1:16" x14ac:dyDescent="0.3">
      <c r="A96">
        <v>95</v>
      </c>
      <c r="B96" s="1">
        <v>45</v>
      </c>
      <c r="C96" s="1">
        <v>0</v>
      </c>
      <c r="D96" s="1">
        <v>1</v>
      </c>
      <c r="E96" s="1">
        <v>112</v>
      </c>
      <c r="F96" s="1">
        <v>160</v>
      </c>
      <c r="G96" s="1">
        <v>0</v>
      </c>
      <c r="H96" s="1">
        <v>1</v>
      </c>
      <c r="I96" s="1">
        <v>138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2">
        <v>1</v>
      </c>
      <c r="P96" t="b">
        <f t="shared" si="1"/>
        <v>0</v>
      </c>
    </row>
    <row r="97" spans="1:16" x14ac:dyDescent="0.3">
      <c r="A97">
        <v>96</v>
      </c>
      <c r="B97" s="1">
        <v>53</v>
      </c>
      <c r="C97" s="1">
        <v>1</v>
      </c>
      <c r="D97" s="1">
        <v>0</v>
      </c>
      <c r="E97" s="1">
        <v>142</v>
      </c>
      <c r="F97" s="1">
        <v>226</v>
      </c>
      <c r="G97" s="1">
        <v>0</v>
      </c>
      <c r="H97" s="1">
        <v>0</v>
      </c>
      <c r="I97" s="1">
        <v>111</v>
      </c>
      <c r="J97" s="1">
        <v>1</v>
      </c>
      <c r="K97" s="1">
        <v>0</v>
      </c>
      <c r="L97" s="1">
        <v>2</v>
      </c>
      <c r="M97" s="1">
        <v>0</v>
      </c>
      <c r="N97" s="1">
        <v>3</v>
      </c>
      <c r="O97" s="2">
        <v>1</v>
      </c>
      <c r="P97" t="b">
        <f t="shared" si="1"/>
        <v>0</v>
      </c>
    </row>
    <row r="98" spans="1:16" x14ac:dyDescent="0.3">
      <c r="A98">
        <v>97</v>
      </c>
      <c r="B98" s="1">
        <v>62</v>
      </c>
      <c r="C98" s="1">
        <v>0</v>
      </c>
      <c r="D98" s="1">
        <v>0</v>
      </c>
      <c r="E98" s="1">
        <v>140</v>
      </c>
      <c r="F98" s="1">
        <v>394</v>
      </c>
      <c r="G98" s="1">
        <v>0</v>
      </c>
      <c r="H98" s="1">
        <v>0</v>
      </c>
      <c r="I98" s="1">
        <v>157</v>
      </c>
      <c r="J98" s="1">
        <v>0</v>
      </c>
      <c r="K98" s="1">
        <v>1.2</v>
      </c>
      <c r="L98" s="1">
        <v>1</v>
      </c>
      <c r="M98" s="1">
        <v>0</v>
      </c>
      <c r="N98" s="1">
        <v>2</v>
      </c>
      <c r="O98" s="2">
        <v>1</v>
      </c>
      <c r="P98" t="b">
        <f t="shared" si="1"/>
        <v>0</v>
      </c>
    </row>
    <row r="99" spans="1:16" x14ac:dyDescent="0.3">
      <c r="A99">
        <v>98</v>
      </c>
      <c r="B99" s="1">
        <v>52</v>
      </c>
      <c r="C99" s="1">
        <v>1</v>
      </c>
      <c r="D99" s="1">
        <v>0</v>
      </c>
      <c r="E99" s="1">
        <v>108</v>
      </c>
      <c r="F99" s="1">
        <v>233</v>
      </c>
      <c r="G99" s="1">
        <v>1</v>
      </c>
      <c r="H99" s="1">
        <v>1</v>
      </c>
      <c r="I99" s="1">
        <v>147</v>
      </c>
      <c r="J99" s="1">
        <v>0</v>
      </c>
      <c r="K99" s="1">
        <v>0.1</v>
      </c>
      <c r="L99" s="1">
        <v>2</v>
      </c>
      <c r="M99" s="1">
        <v>3</v>
      </c>
      <c r="N99" s="1">
        <v>3</v>
      </c>
      <c r="O99" s="2">
        <v>1</v>
      </c>
      <c r="P99" t="b">
        <f t="shared" si="1"/>
        <v>1</v>
      </c>
    </row>
    <row r="100" spans="1:16" x14ac:dyDescent="0.3">
      <c r="A100">
        <v>99</v>
      </c>
      <c r="B100" s="1">
        <v>43</v>
      </c>
      <c r="C100" s="1">
        <v>1</v>
      </c>
      <c r="D100" s="1">
        <v>2</v>
      </c>
      <c r="E100" s="1">
        <v>130</v>
      </c>
      <c r="F100" s="1">
        <v>315</v>
      </c>
      <c r="G100" s="1">
        <v>0</v>
      </c>
      <c r="H100" s="1">
        <v>1</v>
      </c>
      <c r="I100" s="1">
        <v>162</v>
      </c>
      <c r="J100" s="1">
        <v>0</v>
      </c>
      <c r="K100" s="1">
        <v>1.9</v>
      </c>
      <c r="L100" s="1">
        <v>2</v>
      </c>
      <c r="M100" s="1">
        <v>1</v>
      </c>
      <c r="N100" s="1">
        <v>2</v>
      </c>
      <c r="O100" s="2">
        <v>1</v>
      </c>
      <c r="P100" t="b">
        <f t="shared" si="1"/>
        <v>1</v>
      </c>
    </row>
    <row r="101" spans="1:16" x14ac:dyDescent="0.3">
      <c r="A101">
        <v>100</v>
      </c>
      <c r="B101" s="1">
        <v>53</v>
      </c>
      <c r="C101" s="1">
        <v>1</v>
      </c>
      <c r="D101" s="1">
        <v>2</v>
      </c>
      <c r="E101" s="1">
        <v>130</v>
      </c>
      <c r="F101" s="1">
        <v>246</v>
      </c>
      <c r="G101" s="1">
        <v>1</v>
      </c>
      <c r="H101" s="1">
        <v>0</v>
      </c>
      <c r="I101" s="1">
        <v>173</v>
      </c>
      <c r="J101" s="1">
        <v>0</v>
      </c>
      <c r="K101" s="1">
        <v>0</v>
      </c>
      <c r="L101" s="1">
        <v>2</v>
      </c>
      <c r="M101" s="1">
        <v>3</v>
      </c>
      <c r="N101" s="1">
        <v>2</v>
      </c>
      <c r="O101" s="2">
        <v>1</v>
      </c>
      <c r="P101" t="b">
        <f t="shared" si="1"/>
        <v>0</v>
      </c>
    </row>
    <row r="102" spans="1:16" x14ac:dyDescent="0.3">
      <c r="A102">
        <v>101</v>
      </c>
      <c r="B102" s="1">
        <v>42</v>
      </c>
      <c r="C102" s="1">
        <v>1</v>
      </c>
      <c r="D102" s="1">
        <v>3</v>
      </c>
      <c r="E102" s="1">
        <v>148</v>
      </c>
      <c r="F102" s="1">
        <v>244</v>
      </c>
      <c r="G102" s="1">
        <v>0</v>
      </c>
      <c r="H102" s="1">
        <v>0</v>
      </c>
      <c r="I102" s="1">
        <v>178</v>
      </c>
      <c r="J102" s="1">
        <v>0</v>
      </c>
      <c r="K102" s="1">
        <v>0.8</v>
      </c>
      <c r="L102" s="1">
        <v>2</v>
      </c>
      <c r="M102" s="1">
        <v>2</v>
      </c>
      <c r="N102" s="1">
        <v>2</v>
      </c>
      <c r="O102" s="2">
        <v>1</v>
      </c>
      <c r="P102" t="b">
        <f t="shared" si="1"/>
        <v>0</v>
      </c>
    </row>
    <row r="103" spans="1:16" x14ac:dyDescent="0.3">
      <c r="A103">
        <v>102</v>
      </c>
      <c r="B103" s="1">
        <v>59</v>
      </c>
      <c r="C103" s="1">
        <v>1</v>
      </c>
      <c r="D103" s="1">
        <v>3</v>
      </c>
      <c r="E103" s="1">
        <v>178</v>
      </c>
      <c r="F103" s="1">
        <v>270</v>
      </c>
      <c r="G103" s="1">
        <v>0</v>
      </c>
      <c r="H103" s="1">
        <v>0</v>
      </c>
      <c r="I103" s="1">
        <v>145</v>
      </c>
      <c r="J103" s="1">
        <v>0</v>
      </c>
      <c r="K103" s="1">
        <v>4.2</v>
      </c>
      <c r="L103" s="1">
        <v>0</v>
      </c>
      <c r="M103" s="1">
        <v>0</v>
      </c>
      <c r="N103" s="1">
        <v>3</v>
      </c>
      <c r="O103" s="2">
        <v>1</v>
      </c>
      <c r="P103" t="b">
        <f t="shared" si="1"/>
        <v>0</v>
      </c>
    </row>
    <row r="104" spans="1:16" x14ac:dyDescent="0.3">
      <c r="A104">
        <v>103</v>
      </c>
      <c r="B104" s="1">
        <v>63</v>
      </c>
      <c r="C104" s="1">
        <v>0</v>
      </c>
      <c r="D104" s="1">
        <v>1</v>
      </c>
      <c r="E104" s="1">
        <v>140</v>
      </c>
      <c r="F104" s="1">
        <v>195</v>
      </c>
      <c r="G104" s="1">
        <v>0</v>
      </c>
      <c r="H104" s="1">
        <v>1</v>
      </c>
      <c r="I104" s="1">
        <v>179</v>
      </c>
      <c r="J104" s="1">
        <v>0</v>
      </c>
      <c r="K104" s="1">
        <v>0</v>
      </c>
      <c r="L104" s="1">
        <v>2</v>
      </c>
      <c r="M104" s="1">
        <v>2</v>
      </c>
      <c r="N104" s="1">
        <v>2</v>
      </c>
      <c r="O104" s="2">
        <v>1</v>
      </c>
      <c r="P104" t="b">
        <f t="shared" si="1"/>
        <v>1</v>
      </c>
    </row>
    <row r="105" spans="1:16" x14ac:dyDescent="0.3">
      <c r="A105">
        <v>104</v>
      </c>
      <c r="B105" s="1">
        <v>42</v>
      </c>
      <c r="C105" s="1">
        <v>1</v>
      </c>
      <c r="D105" s="1">
        <v>2</v>
      </c>
      <c r="E105" s="1">
        <v>120</v>
      </c>
      <c r="F105" s="1">
        <v>240</v>
      </c>
      <c r="G105" s="1">
        <v>1</v>
      </c>
      <c r="H105" s="1">
        <v>1</v>
      </c>
      <c r="I105" s="1">
        <v>194</v>
      </c>
      <c r="J105" s="1">
        <v>0</v>
      </c>
      <c r="K105" s="1">
        <v>0.8</v>
      </c>
      <c r="L105" s="1">
        <v>0</v>
      </c>
      <c r="M105" s="1">
        <v>0</v>
      </c>
      <c r="N105" s="1">
        <v>3</v>
      </c>
      <c r="O105" s="2">
        <v>1</v>
      </c>
      <c r="P105" t="b">
        <f t="shared" si="1"/>
        <v>1</v>
      </c>
    </row>
    <row r="106" spans="1:16" x14ac:dyDescent="0.3">
      <c r="A106">
        <v>105</v>
      </c>
      <c r="B106" s="1">
        <v>50</v>
      </c>
      <c r="C106" s="1">
        <v>1</v>
      </c>
      <c r="D106" s="1">
        <v>2</v>
      </c>
      <c r="E106" s="1">
        <v>129</v>
      </c>
      <c r="F106" s="1">
        <v>196</v>
      </c>
      <c r="G106" s="1">
        <v>0</v>
      </c>
      <c r="H106" s="1">
        <v>1</v>
      </c>
      <c r="I106" s="1">
        <v>163</v>
      </c>
      <c r="J106" s="1">
        <v>0</v>
      </c>
      <c r="K106" s="1">
        <v>0</v>
      </c>
      <c r="L106" s="1">
        <v>2</v>
      </c>
      <c r="M106" s="1">
        <v>0</v>
      </c>
      <c r="N106" s="1">
        <v>2</v>
      </c>
      <c r="O106" s="2">
        <v>1</v>
      </c>
      <c r="P106" t="b">
        <f t="shared" si="1"/>
        <v>0</v>
      </c>
    </row>
    <row r="107" spans="1:16" x14ac:dyDescent="0.3">
      <c r="A107">
        <v>106</v>
      </c>
      <c r="B107" s="1">
        <v>68</v>
      </c>
      <c r="C107" s="1">
        <v>0</v>
      </c>
      <c r="D107" s="1">
        <v>2</v>
      </c>
      <c r="E107" s="1">
        <v>120</v>
      </c>
      <c r="F107" s="1">
        <v>211</v>
      </c>
      <c r="G107" s="1">
        <v>0</v>
      </c>
      <c r="H107" s="1">
        <v>0</v>
      </c>
      <c r="I107" s="1">
        <v>115</v>
      </c>
      <c r="J107" s="1">
        <v>0</v>
      </c>
      <c r="K107" s="1">
        <v>1.5</v>
      </c>
      <c r="L107" s="1">
        <v>1</v>
      </c>
      <c r="M107" s="1">
        <v>0</v>
      </c>
      <c r="N107" s="1">
        <v>2</v>
      </c>
      <c r="O107" s="2">
        <v>1</v>
      </c>
      <c r="P107" t="b">
        <f t="shared" si="1"/>
        <v>0</v>
      </c>
    </row>
    <row r="108" spans="1:16" x14ac:dyDescent="0.3">
      <c r="A108">
        <v>107</v>
      </c>
      <c r="B108" s="1">
        <v>69</v>
      </c>
      <c r="C108" s="1">
        <v>1</v>
      </c>
      <c r="D108" s="1">
        <v>3</v>
      </c>
      <c r="E108" s="1">
        <v>160</v>
      </c>
      <c r="F108" s="1">
        <v>234</v>
      </c>
      <c r="G108" s="1">
        <v>1</v>
      </c>
      <c r="H108" s="1">
        <v>0</v>
      </c>
      <c r="I108" s="1">
        <v>131</v>
      </c>
      <c r="J108" s="1">
        <v>0</v>
      </c>
      <c r="K108" s="1">
        <v>0.1</v>
      </c>
      <c r="L108" s="1">
        <v>1</v>
      </c>
      <c r="M108" s="1">
        <v>1</v>
      </c>
      <c r="N108" s="1">
        <v>2</v>
      </c>
      <c r="O108" s="2">
        <v>1</v>
      </c>
      <c r="P108" t="b">
        <f t="shared" si="1"/>
        <v>0</v>
      </c>
    </row>
    <row r="109" spans="1:16" x14ac:dyDescent="0.3">
      <c r="A109">
        <v>108</v>
      </c>
      <c r="B109" s="1">
        <v>45</v>
      </c>
      <c r="C109" s="1">
        <v>0</v>
      </c>
      <c r="D109" s="1">
        <v>0</v>
      </c>
      <c r="E109" s="1">
        <v>138</v>
      </c>
      <c r="F109" s="1">
        <v>236</v>
      </c>
      <c r="G109" s="1">
        <v>0</v>
      </c>
      <c r="H109" s="1">
        <v>0</v>
      </c>
      <c r="I109" s="1">
        <v>152</v>
      </c>
      <c r="J109" s="1">
        <v>1</v>
      </c>
      <c r="K109" s="1">
        <v>0.2</v>
      </c>
      <c r="L109" s="1">
        <v>1</v>
      </c>
      <c r="M109" s="1">
        <v>0</v>
      </c>
      <c r="N109" s="1">
        <v>2</v>
      </c>
      <c r="O109" s="2">
        <v>1</v>
      </c>
      <c r="P109" t="b">
        <f t="shared" si="1"/>
        <v>1</v>
      </c>
    </row>
    <row r="110" spans="1:16" x14ac:dyDescent="0.3">
      <c r="A110">
        <v>109</v>
      </c>
      <c r="B110" s="1">
        <v>50</v>
      </c>
      <c r="C110" s="1">
        <v>0</v>
      </c>
      <c r="D110" s="1">
        <v>1</v>
      </c>
      <c r="E110" s="1">
        <v>120</v>
      </c>
      <c r="F110" s="1">
        <v>244</v>
      </c>
      <c r="G110" s="1">
        <v>0</v>
      </c>
      <c r="H110" s="1">
        <v>1</v>
      </c>
      <c r="I110" s="1">
        <v>162</v>
      </c>
      <c r="J110" s="1">
        <v>0</v>
      </c>
      <c r="K110" s="1">
        <v>1.1000000000000001</v>
      </c>
      <c r="L110" s="1">
        <v>2</v>
      </c>
      <c r="M110" s="1">
        <v>0</v>
      </c>
      <c r="N110" s="1">
        <v>2</v>
      </c>
      <c r="O110" s="2">
        <v>1</v>
      </c>
      <c r="P110" t="b">
        <f t="shared" si="1"/>
        <v>1</v>
      </c>
    </row>
    <row r="111" spans="1:16" x14ac:dyDescent="0.3">
      <c r="A111">
        <v>110</v>
      </c>
      <c r="B111" s="1">
        <v>50</v>
      </c>
      <c r="C111" s="1">
        <v>0</v>
      </c>
      <c r="D111" s="1">
        <v>0</v>
      </c>
      <c r="E111" s="1">
        <v>110</v>
      </c>
      <c r="F111" s="1">
        <v>254</v>
      </c>
      <c r="G111" s="1">
        <v>0</v>
      </c>
      <c r="H111" s="1">
        <v>0</v>
      </c>
      <c r="I111" s="1">
        <v>159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2">
        <v>1</v>
      </c>
      <c r="P111" t="b">
        <f t="shared" si="1"/>
        <v>0</v>
      </c>
    </row>
    <row r="112" spans="1:16" x14ac:dyDescent="0.3">
      <c r="A112">
        <v>111</v>
      </c>
      <c r="B112" s="1">
        <v>64</v>
      </c>
      <c r="C112" s="1">
        <v>0</v>
      </c>
      <c r="D112" s="1">
        <v>0</v>
      </c>
      <c r="E112" s="1">
        <v>180</v>
      </c>
      <c r="F112" s="1">
        <v>325</v>
      </c>
      <c r="G112" s="1">
        <v>0</v>
      </c>
      <c r="H112" s="1">
        <v>1</v>
      </c>
      <c r="I112" s="1">
        <v>154</v>
      </c>
      <c r="J112" s="1">
        <v>1</v>
      </c>
      <c r="K112" s="1">
        <v>0</v>
      </c>
      <c r="L112" s="1">
        <v>2</v>
      </c>
      <c r="M112" s="1">
        <v>0</v>
      </c>
      <c r="N112" s="1">
        <v>2</v>
      </c>
      <c r="O112" s="2">
        <v>1</v>
      </c>
      <c r="P112" t="b">
        <f t="shared" si="1"/>
        <v>0</v>
      </c>
    </row>
    <row r="113" spans="1:16" x14ac:dyDescent="0.3">
      <c r="A113">
        <v>112</v>
      </c>
      <c r="B113" s="1">
        <v>57</v>
      </c>
      <c r="C113" s="1">
        <v>1</v>
      </c>
      <c r="D113" s="1">
        <v>2</v>
      </c>
      <c r="E113" s="1">
        <v>150</v>
      </c>
      <c r="F113" s="1">
        <v>126</v>
      </c>
      <c r="G113" s="1">
        <v>1</v>
      </c>
      <c r="H113" s="1">
        <v>1</v>
      </c>
      <c r="I113" s="1">
        <v>173</v>
      </c>
      <c r="J113" s="1">
        <v>0</v>
      </c>
      <c r="K113" s="1">
        <v>0.2</v>
      </c>
      <c r="L113" s="1">
        <v>2</v>
      </c>
      <c r="M113" s="1">
        <v>1</v>
      </c>
      <c r="N113" s="1">
        <v>3</v>
      </c>
      <c r="O113" s="2">
        <v>1</v>
      </c>
      <c r="P113" t="b">
        <f t="shared" si="1"/>
        <v>0</v>
      </c>
    </row>
    <row r="114" spans="1:16" x14ac:dyDescent="0.3">
      <c r="A114">
        <v>113</v>
      </c>
      <c r="B114" s="1">
        <v>64</v>
      </c>
      <c r="C114" s="1">
        <v>0</v>
      </c>
      <c r="D114" s="1">
        <v>2</v>
      </c>
      <c r="E114" s="1">
        <v>140</v>
      </c>
      <c r="F114" s="1">
        <v>313</v>
      </c>
      <c r="G114" s="1">
        <v>0</v>
      </c>
      <c r="H114" s="1">
        <v>1</v>
      </c>
      <c r="I114" s="1">
        <v>133</v>
      </c>
      <c r="J114" s="1">
        <v>0</v>
      </c>
      <c r="K114" s="1">
        <v>0.2</v>
      </c>
      <c r="L114" s="1">
        <v>2</v>
      </c>
      <c r="M114" s="1">
        <v>0</v>
      </c>
      <c r="N114" s="1">
        <v>3</v>
      </c>
      <c r="O114" s="2">
        <v>1</v>
      </c>
      <c r="P114" t="b">
        <f t="shared" si="1"/>
        <v>1</v>
      </c>
    </row>
    <row r="115" spans="1:16" x14ac:dyDescent="0.3">
      <c r="A115">
        <v>114</v>
      </c>
      <c r="B115" s="1">
        <v>43</v>
      </c>
      <c r="C115" s="1">
        <v>1</v>
      </c>
      <c r="D115" s="1">
        <v>0</v>
      </c>
      <c r="E115" s="1">
        <v>110</v>
      </c>
      <c r="F115" s="1">
        <v>211</v>
      </c>
      <c r="G115" s="1">
        <v>0</v>
      </c>
      <c r="H115" s="1">
        <v>1</v>
      </c>
      <c r="I115" s="1">
        <v>161</v>
      </c>
      <c r="J115" s="1">
        <v>0</v>
      </c>
      <c r="K115" s="1">
        <v>0</v>
      </c>
      <c r="L115" s="1">
        <v>2</v>
      </c>
      <c r="M115" s="1">
        <v>0</v>
      </c>
      <c r="N115" s="1">
        <v>3</v>
      </c>
      <c r="O115" s="2">
        <v>1</v>
      </c>
      <c r="P115" t="b">
        <f t="shared" si="1"/>
        <v>1</v>
      </c>
    </row>
    <row r="116" spans="1:16" x14ac:dyDescent="0.3">
      <c r="A116">
        <v>115</v>
      </c>
      <c r="B116" s="1">
        <v>55</v>
      </c>
      <c r="C116" s="1">
        <v>1</v>
      </c>
      <c r="D116" s="1">
        <v>1</v>
      </c>
      <c r="E116" s="1">
        <v>130</v>
      </c>
      <c r="F116" s="1">
        <v>262</v>
      </c>
      <c r="G116" s="1">
        <v>0</v>
      </c>
      <c r="H116" s="1">
        <v>1</v>
      </c>
      <c r="I116" s="1">
        <v>155</v>
      </c>
      <c r="J116" s="1">
        <v>0</v>
      </c>
      <c r="K116" s="1">
        <v>0</v>
      </c>
      <c r="L116" s="1">
        <v>2</v>
      </c>
      <c r="M116" s="1">
        <v>0</v>
      </c>
      <c r="N116" s="1">
        <v>2</v>
      </c>
      <c r="O116" s="2">
        <v>1</v>
      </c>
      <c r="P116" t="b">
        <f t="shared" si="1"/>
        <v>0</v>
      </c>
    </row>
    <row r="117" spans="1:16" x14ac:dyDescent="0.3">
      <c r="A117">
        <v>116</v>
      </c>
      <c r="B117" s="1">
        <v>37</v>
      </c>
      <c r="C117" s="1">
        <v>0</v>
      </c>
      <c r="D117" s="1">
        <v>2</v>
      </c>
      <c r="E117" s="1">
        <v>120</v>
      </c>
      <c r="F117" s="1">
        <v>215</v>
      </c>
      <c r="G117" s="1">
        <v>0</v>
      </c>
      <c r="H117" s="1">
        <v>1</v>
      </c>
      <c r="I117" s="1">
        <v>170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2">
        <v>1</v>
      </c>
      <c r="P117" t="b">
        <f t="shared" si="1"/>
        <v>0</v>
      </c>
    </row>
    <row r="118" spans="1:16" x14ac:dyDescent="0.3">
      <c r="A118">
        <v>117</v>
      </c>
      <c r="B118" s="1">
        <v>41</v>
      </c>
      <c r="C118" s="1">
        <v>1</v>
      </c>
      <c r="D118" s="1">
        <v>2</v>
      </c>
      <c r="E118" s="1">
        <v>130</v>
      </c>
      <c r="F118" s="1">
        <v>214</v>
      </c>
      <c r="G118" s="1">
        <v>0</v>
      </c>
      <c r="H118" s="1">
        <v>0</v>
      </c>
      <c r="I118" s="1">
        <v>168</v>
      </c>
      <c r="J118" s="1">
        <v>0</v>
      </c>
      <c r="K118" s="1">
        <v>2</v>
      </c>
      <c r="L118" s="1">
        <v>1</v>
      </c>
      <c r="M118" s="1">
        <v>0</v>
      </c>
      <c r="N118" s="1">
        <v>2</v>
      </c>
      <c r="O118" s="2">
        <v>1</v>
      </c>
      <c r="P118" t="b">
        <f t="shared" si="1"/>
        <v>0</v>
      </c>
    </row>
    <row r="119" spans="1:16" x14ac:dyDescent="0.3">
      <c r="A119">
        <v>118</v>
      </c>
      <c r="B119" s="1">
        <v>56</v>
      </c>
      <c r="C119" s="1">
        <v>1</v>
      </c>
      <c r="D119" s="1">
        <v>3</v>
      </c>
      <c r="E119" s="1">
        <v>120</v>
      </c>
      <c r="F119" s="1">
        <v>193</v>
      </c>
      <c r="G119" s="1">
        <v>0</v>
      </c>
      <c r="H119" s="1">
        <v>0</v>
      </c>
      <c r="I119" s="1">
        <v>162</v>
      </c>
      <c r="J119" s="1">
        <v>0</v>
      </c>
      <c r="K119" s="1">
        <v>1.9</v>
      </c>
      <c r="L119" s="1">
        <v>1</v>
      </c>
      <c r="M119" s="1">
        <v>0</v>
      </c>
      <c r="N119" s="1">
        <v>3</v>
      </c>
      <c r="O119" s="2">
        <v>1</v>
      </c>
      <c r="P119" t="b">
        <f t="shared" si="1"/>
        <v>1</v>
      </c>
    </row>
    <row r="120" spans="1:16" x14ac:dyDescent="0.3">
      <c r="A120">
        <v>119</v>
      </c>
      <c r="B120" s="1">
        <v>46</v>
      </c>
      <c r="C120" s="1">
        <v>0</v>
      </c>
      <c r="D120" s="1">
        <v>1</v>
      </c>
      <c r="E120" s="1">
        <v>105</v>
      </c>
      <c r="F120" s="1">
        <v>204</v>
      </c>
      <c r="G120" s="1">
        <v>0</v>
      </c>
      <c r="H120" s="1">
        <v>1</v>
      </c>
      <c r="I120" s="1">
        <v>172</v>
      </c>
      <c r="J120" s="1">
        <v>0</v>
      </c>
      <c r="K120" s="1">
        <v>0</v>
      </c>
      <c r="L120" s="1">
        <v>2</v>
      </c>
      <c r="M120" s="1">
        <v>0</v>
      </c>
      <c r="N120" s="1">
        <v>2</v>
      </c>
      <c r="O120" s="2">
        <v>1</v>
      </c>
      <c r="P120" t="b">
        <f t="shared" si="1"/>
        <v>1</v>
      </c>
    </row>
    <row r="121" spans="1:16" x14ac:dyDescent="0.3">
      <c r="A121">
        <v>120</v>
      </c>
      <c r="B121" s="1">
        <v>46</v>
      </c>
      <c r="C121" s="1">
        <v>0</v>
      </c>
      <c r="D121" s="1">
        <v>0</v>
      </c>
      <c r="E121" s="1">
        <v>138</v>
      </c>
      <c r="F121" s="1">
        <v>243</v>
      </c>
      <c r="G121" s="1">
        <v>0</v>
      </c>
      <c r="H121" s="1">
        <v>0</v>
      </c>
      <c r="I121" s="1">
        <v>152</v>
      </c>
      <c r="J121" s="1">
        <v>1</v>
      </c>
      <c r="K121" s="1">
        <v>0</v>
      </c>
      <c r="L121" s="1">
        <v>1</v>
      </c>
      <c r="M121" s="1">
        <v>0</v>
      </c>
      <c r="N121" s="1">
        <v>2</v>
      </c>
      <c r="O121" s="2">
        <v>1</v>
      </c>
      <c r="P121" t="b">
        <f t="shared" si="1"/>
        <v>0</v>
      </c>
    </row>
    <row r="122" spans="1:16" x14ac:dyDescent="0.3">
      <c r="A122">
        <v>121</v>
      </c>
      <c r="B122" s="1">
        <v>64</v>
      </c>
      <c r="C122" s="1">
        <v>0</v>
      </c>
      <c r="D122" s="1">
        <v>0</v>
      </c>
      <c r="E122" s="1">
        <v>130</v>
      </c>
      <c r="F122" s="1">
        <v>303</v>
      </c>
      <c r="G122" s="1">
        <v>0</v>
      </c>
      <c r="H122" s="1">
        <v>1</v>
      </c>
      <c r="I122" s="1">
        <v>122</v>
      </c>
      <c r="J122" s="1">
        <v>0</v>
      </c>
      <c r="K122" s="1">
        <v>2</v>
      </c>
      <c r="L122" s="1">
        <v>1</v>
      </c>
      <c r="M122" s="1">
        <v>2</v>
      </c>
      <c r="N122" s="1">
        <v>2</v>
      </c>
      <c r="O122" s="2">
        <v>1</v>
      </c>
      <c r="P122" t="b">
        <f t="shared" si="1"/>
        <v>0</v>
      </c>
    </row>
    <row r="123" spans="1:16" x14ac:dyDescent="0.3">
      <c r="A123">
        <v>122</v>
      </c>
      <c r="B123" s="1">
        <v>59</v>
      </c>
      <c r="C123" s="1">
        <v>1</v>
      </c>
      <c r="D123" s="1">
        <v>0</v>
      </c>
      <c r="E123" s="1">
        <v>138</v>
      </c>
      <c r="F123" s="1">
        <v>271</v>
      </c>
      <c r="G123" s="1">
        <v>0</v>
      </c>
      <c r="H123" s="1">
        <v>0</v>
      </c>
      <c r="I123" s="1">
        <v>182</v>
      </c>
      <c r="J123" s="1">
        <v>0</v>
      </c>
      <c r="K123" s="1">
        <v>0</v>
      </c>
      <c r="L123" s="1">
        <v>2</v>
      </c>
      <c r="M123" s="1">
        <v>0</v>
      </c>
      <c r="N123" s="1">
        <v>2</v>
      </c>
      <c r="O123" s="2">
        <v>1</v>
      </c>
      <c r="P123" t="b">
        <f t="shared" si="1"/>
        <v>0</v>
      </c>
    </row>
    <row r="124" spans="1:16" x14ac:dyDescent="0.3">
      <c r="A124">
        <v>123</v>
      </c>
      <c r="B124" s="1">
        <v>41</v>
      </c>
      <c r="C124" s="1">
        <v>0</v>
      </c>
      <c r="D124" s="1">
        <v>2</v>
      </c>
      <c r="E124" s="1">
        <v>112</v>
      </c>
      <c r="F124" s="1">
        <v>268</v>
      </c>
      <c r="G124" s="1">
        <v>0</v>
      </c>
      <c r="H124" s="1">
        <v>0</v>
      </c>
      <c r="I124" s="1">
        <v>172</v>
      </c>
      <c r="J124" s="1">
        <v>1</v>
      </c>
      <c r="K124" s="1">
        <v>0</v>
      </c>
      <c r="L124" s="1">
        <v>2</v>
      </c>
      <c r="M124" s="1">
        <v>0</v>
      </c>
      <c r="N124" s="1">
        <v>2</v>
      </c>
      <c r="O124" s="2">
        <v>1</v>
      </c>
      <c r="P124" t="b">
        <f t="shared" si="1"/>
        <v>1</v>
      </c>
    </row>
    <row r="125" spans="1:16" x14ac:dyDescent="0.3">
      <c r="A125">
        <v>124</v>
      </c>
      <c r="B125" s="1">
        <v>54</v>
      </c>
      <c r="C125" s="1">
        <v>0</v>
      </c>
      <c r="D125" s="1">
        <v>2</v>
      </c>
      <c r="E125" s="1">
        <v>108</v>
      </c>
      <c r="F125" s="1">
        <v>267</v>
      </c>
      <c r="G125" s="1">
        <v>0</v>
      </c>
      <c r="H125" s="1">
        <v>0</v>
      </c>
      <c r="I125" s="1">
        <v>167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2">
        <v>1</v>
      </c>
      <c r="P125" t="b">
        <f t="shared" si="1"/>
        <v>1</v>
      </c>
    </row>
    <row r="126" spans="1:16" x14ac:dyDescent="0.3">
      <c r="A126">
        <v>125</v>
      </c>
      <c r="B126" s="1">
        <v>39</v>
      </c>
      <c r="C126" s="1">
        <v>0</v>
      </c>
      <c r="D126" s="1">
        <v>2</v>
      </c>
      <c r="E126" s="1">
        <v>94</v>
      </c>
      <c r="F126" s="1">
        <v>199</v>
      </c>
      <c r="G126" s="1">
        <v>0</v>
      </c>
      <c r="H126" s="1">
        <v>1</v>
      </c>
      <c r="I126" s="1">
        <v>179</v>
      </c>
      <c r="J126" s="1">
        <v>0</v>
      </c>
      <c r="K126" s="1">
        <v>0</v>
      </c>
      <c r="L126" s="1">
        <v>2</v>
      </c>
      <c r="M126" s="1">
        <v>0</v>
      </c>
      <c r="N126" s="1">
        <v>2</v>
      </c>
      <c r="O126" s="2">
        <v>1</v>
      </c>
      <c r="P126" t="b">
        <f t="shared" si="1"/>
        <v>0</v>
      </c>
    </row>
    <row r="127" spans="1:16" x14ac:dyDescent="0.3">
      <c r="A127">
        <v>126</v>
      </c>
      <c r="B127" s="1">
        <v>34</v>
      </c>
      <c r="C127" s="1">
        <v>0</v>
      </c>
      <c r="D127" s="1">
        <v>1</v>
      </c>
      <c r="E127" s="1">
        <v>118</v>
      </c>
      <c r="F127" s="1">
        <v>210</v>
      </c>
      <c r="G127" s="1">
        <v>0</v>
      </c>
      <c r="H127" s="1">
        <v>1</v>
      </c>
      <c r="I127" s="1">
        <v>192</v>
      </c>
      <c r="J127" s="1">
        <v>0</v>
      </c>
      <c r="K127" s="1">
        <v>0.7</v>
      </c>
      <c r="L127" s="1">
        <v>2</v>
      </c>
      <c r="M127" s="1">
        <v>0</v>
      </c>
      <c r="N127" s="1">
        <v>2</v>
      </c>
      <c r="O127" s="2">
        <v>1</v>
      </c>
      <c r="P127" t="b">
        <f t="shared" si="1"/>
        <v>0</v>
      </c>
    </row>
    <row r="128" spans="1:16" x14ac:dyDescent="0.3">
      <c r="A128">
        <v>127</v>
      </c>
      <c r="B128" s="1">
        <v>47</v>
      </c>
      <c r="C128" s="1">
        <v>1</v>
      </c>
      <c r="D128" s="1">
        <v>0</v>
      </c>
      <c r="E128" s="1">
        <v>112</v>
      </c>
      <c r="F128" s="1">
        <v>204</v>
      </c>
      <c r="G128" s="1">
        <v>0</v>
      </c>
      <c r="H128" s="1">
        <v>1</v>
      </c>
      <c r="I128" s="1">
        <v>143</v>
      </c>
      <c r="J128" s="1">
        <v>0</v>
      </c>
      <c r="K128" s="1">
        <v>0.1</v>
      </c>
      <c r="L128" s="1">
        <v>2</v>
      </c>
      <c r="M128" s="1">
        <v>0</v>
      </c>
      <c r="N128" s="1">
        <v>2</v>
      </c>
      <c r="O128" s="2">
        <v>1</v>
      </c>
      <c r="P128" t="b">
        <f t="shared" si="1"/>
        <v>0</v>
      </c>
    </row>
    <row r="129" spans="1:16" x14ac:dyDescent="0.3">
      <c r="A129">
        <v>128</v>
      </c>
      <c r="B129" s="1">
        <v>67</v>
      </c>
      <c r="C129" s="1">
        <v>0</v>
      </c>
      <c r="D129" s="1">
        <v>2</v>
      </c>
      <c r="E129" s="1">
        <v>152</v>
      </c>
      <c r="F129" s="1">
        <v>277</v>
      </c>
      <c r="G129" s="1">
        <v>0</v>
      </c>
      <c r="H129" s="1">
        <v>1</v>
      </c>
      <c r="I129" s="1">
        <v>172</v>
      </c>
      <c r="J129" s="1">
        <v>0</v>
      </c>
      <c r="K129" s="1">
        <v>0</v>
      </c>
      <c r="L129" s="1">
        <v>2</v>
      </c>
      <c r="M129" s="1">
        <v>1</v>
      </c>
      <c r="N129" s="1">
        <v>2</v>
      </c>
      <c r="O129" s="2">
        <v>1</v>
      </c>
      <c r="P129" t="b">
        <f t="shared" si="1"/>
        <v>1</v>
      </c>
    </row>
    <row r="130" spans="1:16" x14ac:dyDescent="0.3">
      <c r="A130">
        <v>129</v>
      </c>
      <c r="B130" s="1">
        <v>52</v>
      </c>
      <c r="C130" s="1">
        <v>0</v>
      </c>
      <c r="D130" s="1">
        <v>2</v>
      </c>
      <c r="E130" s="1">
        <v>136</v>
      </c>
      <c r="F130" s="1">
        <v>196</v>
      </c>
      <c r="G130" s="1">
        <v>0</v>
      </c>
      <c r="H130" s="1">
        <v>0</v>
      </c>
      <c r="I130" s="1">
        <v>169</v>
      </c>
      <c r="J130" s="1">
        <v>0</v>
      </c>
      <c r="K130" s="1">
        <v>0.1</v>
      </c>
      <c r="L130" s="1">
        <v>1</v>
      </c>
      <c r="M130" s="1">
        <v>0</v>
      </c>
      <c r="N130" s="1">
        <v>2</v>
      </c>
      <c r="O130" s="2">
        <v>1</v>
      </c>
      <c r="P130" t="b">
        <f t="shared" si="1"/>
        <v>1</v>
      </c>
    </row>
    <row r="131" spans="1:16" x14ac:dyDescent="0.3">
      <c r="A131">
        <v>130</v>
      </c>
      <c r="B131" s="1">
        <v>74</v>
      </c>
      <c r="C131" s="1">
        <v>0</v>
      </c>
      <c r="D131" s="1">
        <v>1</v>
      </c>
      <c r="E131" s="1">
        <v>120</v>
      </c>
      <c r="F131" s="1">
        <v>269</v>
      </c>
      <c r="G131" s="1">
        <v>0</v>
      </c>
      <c r="H131" s="1">
        <v>0</v>
      </c>
      <c r="I131" s="1">
        <v>121</v>
      </c>
      <c r="J131" s="1">
        <v>1</v>
      </c>
      <c r="K131" s="1">
        <v>0.2</v>
      </c>
      <c r="L131" s="1">
        <v>2</v>
      </c>
      <c r="M131" s="1">
        <v>1</v>
      </c>
      <c r="N131" s="1">
        <v>2</v>
      </c>
      <c r="O131" s="2">
        <v>1</v>
      </c>
      <c r="P131" t="b">
        <f t="shared" ref="P131:P194" si="2">(MOD(A131, 5) &gt;= 3)</f>
        <v>0</v>
      </c>
    </row>
    <row r="132" spans="1:16" x14ac:dyDescent="0.3">
      <c r="A132">
        <v>131</v>
      </c>
      <c r="B132" s="1">
        <v>54</v>
      </c>
      <c r="C132" s="1">
        <v>0</v>
      </c>
      <c r="D132" s="1">
        <v>2</v>
      </c>
      <c r="E132" s="1">
        <v>160</v>
      </c>
      <c r="F132" s="1">
        <v>201</v>
      </c>
      <c r="G132" s="1">
        <v>0</v>
      </c>
      <c r="H132" s="1">
        <v>1</v>
      </c>
      <c r="I132" s="1">
        <v>163</v>
      </c>
      <c r="J132" s="1">
        <v>0</v>
      </c>
      <c r="K132" s="1">
        <v>0</v>
      </c>
      <c r="L132" s="1">
        <v>2</v>
      </c>
      <c r="M132" s="1">
        <v>1</v>
      </c>
      <c r="N132" s="1">
        <v>2</v>
      </c>
      <c r="O132" s="2">
        <v>1</v>
      </c>
      <c r="P132" t="b">
        <f t="shared" si="2"/>
        <v>0</v>
      </c>
    </row>
    <row r="133" spans="1:16" x14ac:dyDescent="0.3">
      <c r="A133">
        <v>132</v>
      </c>
      <c r="B133" s="1">
        <v>49</v>
      </c>
      <c r="C133" s="1">
        <v>0</v>
      </c>
      <c r="D133" s="1">
        <v>1</v>
      </c>
      <c r="E133" s="1">
        <v>134</v>
      </c>
      <c r="F133" s="1">
        <v>271</v>
      </c>
      <c r="G133" s="1">
        <v>0</v>
      </c>
      <c r="H133" s="1">
        <v>1</v>
      </c>
      <c r="I133" s="1">
        <v>162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2">
        <v>1</v>
      </c>
      <c r="P133" t="b">
        <f t="shared" si="2"/>
        <v>0</v>
      </c>
    </row>
    <row r="134" spans="1:16" x14ac:dyDescent="0.3">
      <c r="A134">
        <v>133</v>
      </c>
      <c r="B134" s="1">
        <v>42</v>
      </c>
      <c r="C134" s="1">
        <v>1</v>
      </c>
      <c r="D134" s="1">
        <v>1</v>
      </c>
      <c r="E134" s="1">
        <v>120</v>
      </c>
      <c r="F134" s="1">
        <v>295</v>
      </c>
      <c r="G134" s="1">
        <v>0</v>
      </c>
      <c r="H134" s="1">
        <v>1</v>
      </c>
      <c r="I134" s="1">
        <v>162</v>
      </c>
      <c r="J134" s="1">
        <v>0</v>
      </c>
      <c r="K134" s="1">
        <v>0</v>
      </c>
      <c r="L134" s="1">
        <v>2</v>
      </c>
      <c r="M134" s="1">
        <v>0</v>
      </c>
      <c r="N134" s="1">
        <v>2</v>
      </c>
      <c r="O134" s="2">
        <v>1</v>
      </c>
      <c r="P134" t="b">
        <f t="shared" si="2"/>
        <v>1</v>
      </c>
    </row>
    <row r="135" spans="1:16" x14ac:dyDescent="0.3">
      <c r="A135">
        <v>134</v>
      </c>
      <c r="B135" s="1">
        <v>41</v>
      </c>
      <c r="C135" s="1">
        <v>1</v>
      </c>
      <c r="D135" s="1">
        <v>1</v>
      </c>
      <c r="E135" s="1">
        <v>110</v>
      </c>
      <c r="F135" s="1">
        <v>235</v>
      </c>
      <c r="G135" s="1">
        <v>0</v>
      </c>
      <c r="H135" s="1">
        <v>1</v>
      </c>
      <c r="I135" s="1">
        <v>153</v>
      </c>
      <c r="J135" s="1">
        <v>0</v>
      </c>
      <c r="K135" s="1">
        <v>0</v>
      </c>
      <c r="L135" s="1">
        <v>2</v>
      </c>
      <c r="M135" s="1">
        <v>0</v>
      </c>
      <c r="N135" s="1">
        <v>2</v>
      </c>
      <c r="O135" s="2">
        <v>1</v>
      </c>
      <c r="P135" t="b">
        <f t="shared" si="2"/>
        <v>1</v>
      </c>
    </row>
    <row r="136" spans="1:16" x14ac:dyDescent="0.3">
      <c r="A136">
        <v>135</v>
      </c>
      <c r="B136" s="1">
        <v>41</v>
      </c>
      <c r="C136" s="1">
        <v>0</v>
      </c>
      <c r="D136" s="1">
        <v>1</v>
      </c>
      <c r="E136" s="1">
        <v>126</v>
      </c>
      <c r="F136" s="1">
        <v>306</v>
      </c>
      <c r="G136" s="1">
        <v>0</v>
      </c>
      <c r="H136" s="1">
        <v>1</v>
      </c>
      <c r="I136" s="1">
        <v>163</v>
      </c>
      <c r="J136" s="1">
        <v>0</v>
      </c>
      <c r="K136" s="1">
        <v>0</v>
      </c>
      <c r="L136" s="1">
        <v>2</v>
      </c>
      <c r="M136" s="1">
        <v>0</v>
      </c>
      <c r="N136" s="1">
        <v>2</v>
      </c>
      <c r="O136" s="2">
        <v>1</v>
      </c>
      <c r="P136" t="b">
        <f t="shared" si="2"/>
        <v>0</v>
      </c>
    </row>
    <row r="137" spans="1:16" x14ac:dyDescent="0.3">
      <c r="A137">
        <v>136</v>
      </c>
      <c r="B137" s="1">
        <v>49</v>
      </c>
      <c r="C137" s="1">
        <v>0</v>
      </c>
      <c r="D137" s="1">
        <v>0</v>
      </c>
      <c r="E137" s="1">
        <v>130</v>
      </c>
      <c r="F137" s="1">
        <v>269</v>
      </c>
      <c r="G137" s="1">
        <v>0</v>
      </c>
      <c r="H137" s="1">
        <v>1</v>
      </c>
      <c r="I137" s="1">
        <v>163</v>
      </c>
      <c r="J137" s="1">
        <v>0</v>
      </c>
      <c r="K137" s="1">
        <v>0</v>
      </c>
      <c r="L137" s="1">
        <v>2</v>
      </c>
      <c r="M137" s="1">
        <v>0</v>
      </c>
      <c r="N137" s="1">
        <v>2</v>
      </c>
      <c r="O137" s="2">
        <v>1</v>
      </c>
      <c r="P137" t="b">
        <f t="shared" si="2"/>
        <v>0</v>
      </c>
    </row>
    <row r="138" spans="1:16" x14ac:dyDescent="0.3">
      <c r="A138">
        <v>137</v>
      </c>
      <c r="B138" s="1">
        <v>60</v>
      </c>
      <c r="C138" s="1">
        <v>0</v>
      </c>
      <c r="D138" s="1">
        <v>2</v>
      </c>
      <c r="E138" s="1">
        <v>120</v>
      </c>
      <c r="F138" s="1">
        <v>178</v>
      </c>
      <c r="G138" s="1">
        <v>1</v>
      </c>
      <c r="H138" s="1">
        <v>1</v>
      </c>
      <c r="I138" s="1">
        <v>96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2">
        <v>1</v>
      </c>
      <c r="P138" t="b">
        <f t="shared" si="2"/>
        <v>0</v>
      </c>
    </row>
    <row r="139" spans="1:16" x14ac:dyDescent="0.3">
      <c r="A139">
        <v>138</v>
      </c>
      <c r="B139" s="1">
        <v>62</v>
      </c>
      <c r="C139" s="1">
        <v>1</v>
      </c>
      <c r="D139" s="1">
        <v>1</v>
      </c>
      <c r="E139" s="1">
        <v>128</v>
      </c>
      <c r="F139" s="1">
        <v>208</v>
      </c>
      <c r="G139" s="1">
        <v>1</v>
      </c>
      <c r="H139" s="1">
        <v>0</v>
      </c>
      <c r="I139" s="1">
        <v>140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2">
        <v>1</v>
      </c>
      <c r="P139" t="b">
        <f t="shared" si="2"/>
        <v>1</v>
      </c>
    </row>
    <row r="140" spans="1:16" x14ac:dyDescent="0.3">
      <c r="A140">
        <v>139</v>
      </c>
      <c r="B140" s="1">
        <v>57</v>
      </c>
      <c r="C140" s="1">
        <v>1</v>
      </c>
      <c r="D140" s="1">
        <v>0</v>
      </c>
      <c r="E140" s="1">
        <v>110</v>
      </c>
      <c r="F140" s="1">
        <v>201</v>
      </c>
      <c r="G140" s="1">
        <v>0</v>
      </c>
      <c r="H140" s="1">
        <v>1</v>
      </c>
      <c r="I140" s="1">
        <v>126</v>
      </c>
      <c r="J140" s="1">
        <v>1</v>
      </c>
      <c r="K140" s="1">
        <v>1.5</v>
      </c>
      <c r="L140" s="1">
        <v>1</v>
      </c>
      <c r="M140" s="1">
        <v>0</v>
      </c>
      <c r="N140" s="1">
        <v>1</v>
      </c>
      <c r="O140" s="2">
        <v>1</v>
      </c>
      <c r="P140" t="b">
        <f t="shared" si="2"/>
        <v>1</v>
      </c>
    </row>
    <row r="141" spans="1:16" x14ac:dyDescent="0.3">
      <c r="A141">
        <v>140</v>
      </c>
      <c r="B141" s="1">
        <v>64</v>
      </c>
      <c r="C141" s="1">
        <v>1</v>
      </c>
      <c r="D141" s="1">
        <v>0</v>
      </c>
      <c r="E141" s="1">
        <v>128</v>
      </c>
      <c r="F141" s="1">
        <v>263</v>
      </c>
      <c r="G141" s="1">
        <v>0</v>
      </c>
      <c r="H141" s="1">
        <v>1</v>
      </c>
      <c r="I141" s="1">
        <v>105</v>
      </c>
      <c r="J141" s="1">
        <v>1</v>
      </c>
      <c r="K141" s="1">
        <v>0.2</v>
      </c>
      <c r="L141" s="1">
        <v>1</v>
      </c>
      <c r="M141" s="1">
        <v>1</v>
      </c>
      <c r="N141" s="1">
        <v>3</v>
      </c>
      <c r="O141" s="2">
        <v>1</v>
      </c>
      <c r="P141" t="b">
        <f t="shared" si="2"/>
        <v>0</v>
      </c>
    </row>
    <row r="142" spans="1:16" x14ac:dyDescent="0.3">
      <c r="A142">
        <v>141</v>
      </c>
      <c r="B142" s="1">
        <v>51</v>
      </c>
      <c r="C142" s="1">
        <v>0</v>
      </c>
      <c r="D142" s="1">
        <v>2</v>
      </c>
      <c r="E142" s="1">
        <v>120</v>
      </c>
      <c r="F142" s="1">
        <v>295</v>
      </c>
      <c r="G142" s="1">
        <v>0</v>
      </c>
      <c r="H142" s="1">
        <v>0</v>
      </c>
      <c r="I142" s="1">
        <v>157</v>
      </c>
      <c r="J142" s="1">
        <v>0</v>
      </c>
      <c r="K142" s="1">
        <v>0.6</v>
      </c>
      <c r="L142" s="1">
        <v>2</v>
      </c>
      <c r="M142" s="1">
        <v>0</v>
      </c>
      <c r="N142" s="1">
        <v>2</v>
      </c>
      <c r="O142" s="2">
        <v>1</v>
      </c>
      <c r="P142" t="b">
        <f t="shared" si="2"/>
        <v>0</v>
      </c>
    </row>
    <row r="143" spans="1:16" x14ac:dyDescent="0.3">
      <c r="A143">
        <v>142</v>
      </c>
      <c r="B143" s="1">
        <v>43</v>
      </c>
      <c r="C143" s="1">
        <v>1</v>
      </c>
      <c r="D143" s="1">
        <v>0</v>
      </c>
      <c r="E143" s="1">
        <v>115</v>
      </c>
      <c r="F143" s="1">
        <v>303</v>
      </c>
      <c r="G143" s="1">
        <v>0</v>
      </c>
      <c r="H143" s="1">
        <v>1</v>
      </c>
      <c r="I143" s="1">
        <v>181</v>
      </c>
      <c r="J143" s="1">
        <v>0</v>
      </c>
      <c r="K143" s="1">
        <v>1.2</v>
      </c>
      <c r="L143" s="1">
        <v>1</v>
      </c>
      <c r="M143" s="1">
        <v>0</v>
      </c>
      <c r="N143" s="1">
        <v>2</v>
      </c>
      <c r="O143" s="2">
        <v>1</v>
      </c>
      <c r="P143" t="b">
        <f t="shared" si="2"/>
        <v>0</v>
      </c>
    </row>
    <row r="144" spans="1:16" x14ac:dyDescent="0.3">
      <c r="A144">
        <v>143</v>
      </c>
      <c r="B144" s="1">
        <v>42</v>
      </c>
      <c r="C144" s="1">
        <v>0</v>
      </c>
      <c r="D144" s="1">
        <v>2</v>
      </c>
      <c r="E144" s="1">
        <v>120</v>
      </c>
      <c r="F144" s="1">
        <v>209</v>
      </c>
      <c r="G144" s="1">
        <v>0</v>
      </c>
      <c r="H144" s="1">
        <v>1</v>
      </c>
      <c r="I144" s="1">
        <v>173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2">
        <v>1</v>
      </c>
      <c r="P144" t="b">
        <f t="shared" si="2"/>
        <v>1</v>
      </c>
    </row>
    <row r="145" spans="1:16" x14ac:dyDescent="0.3">
      <c r="A145">
        <v>144</v>
      </c>
      <c r="B145" s="1">
        <v>67</v>
      </c>
      <c r="C145" s="1">
        <v>0</v>
      </c>
      <c r="D145" s="1">
        <v>0</v>
      </c>
      <c r="E145" s="1">
        <v>106</v>
      </c>
      <c r="F145" s="1">
        <v>223</v>
      </c>
      <c r="G145" s="1">
        <v>0</v>
      </c>
      <c r="H145" s="1">
        <v>1</v>
      </c>
      <c r="I145" s="1">
        <v>142</v>
      </c>
      <c r="J145" s="1">
        <v>0</v>
      </c>
      <c r="K145" s="1">
        <v>0.3</v>
      </c>
      <c r="L145" s="1">
        <v>2</v>
      </c>
      <c r="M145" s="1">
        <v>2</v>
      </c>
      <c r="N145" s="1">
        <v>2</v>
      </c>
      <c r="O145" s="2">
        <v>1</v>
      </c>
      <c r="P145" t="b">
        <f t="shared" si="2"/>
        <v>1</v>
      </c>
    </row>
    <row r="146" spans="1:16" x14ac:dyDescent="0.3">
      <c r="A146">
        <v>145</v>
      </c>
      <c r="B146" s="1">
        <v>76</v>
      </c>
      <c r="C146" s="1">
        <v>0</v>
      </c>
      <c r="D146" s="1">
        <v>2</v>
      </c>
      <c r="E146" s="1">
        <v>140</v>
      </c>
      <c r="F146" s="1">
        <v>197</v>
      </c>
      <c r="G146" s="1">
        <v>0</v>
      </c>
      <c r="H146" s="1">
        <v>2</v>
      </c>
      <c r="I146" s="1">
        <v>116</v>
      </c>
      <c r="J146" s="1">
        <v>0</v>
      </c>
      <c r="K146" s="1">
        <v>1.1000000000000001</v>
      </c>
      <c r="L146" s="1">
        <v>1</v>
      </c>
      <c r="M146" s="1">
        <v>0</v>
      </c>
      <c r="N146" s="1">
        <v>2</v>
      </c>
      <c r="O146" s="2">
        <v>1</v>
      </c>
      <c r="P146" t="b">
        <f t="shared" si="2"/>
        <v>0</v>
      </c>
    </row>
    <row r="147" spans="1:16" x14ac:dyDescent="0.3">
      <c r="A147">
        <v>146</v>
      </c>
      <c r="B147" s="1">
        <v>70</v>
      </c>
      <c r="C147" s="1">
        <v>1</v>
      </c>
      <c r="D147" s="1">
        <v>1</v>
      </c>
      <c r="E147" s="1">
        <v>156</v>
      </c>
      <c r="F147" s="1">
        <v>245</v>
      </c>
      <c r="G147" s="1">
        <v>0</v>
      </c>
      <c r="H147" s="1">
        <v>0</v>
      </c>
      <c r="I147" s="1">
        <v>143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2">
        <v>1</v>
      </c>
      <c r="P147" t="b">
        <f t="shared" si="2"/>
        <v>0</v>
      </c>
    </row>
    <row r="148" spans="1:16" x14ac:dyDescent="0.3">
      <c r="A148">
        <v>147</v>
      </c>
      <c r="B148" s="1">
        <v>44</v>
      </c>
      <c r="C148" s="1">
        <v>0</v>
      </c>
      <c r="D148" s="1">
        <v>2</v>
      </c>
      <c r="E148" s="1">
        <v>118</v>
      </c>
      <c r="F148" s="1">
        <v>242</v>
      </c>
      <c r="G148" s="1">
        <v>0</v>
      </c>
      <c r="H148" s="1">
        <v>1</v>
      </c>
      <c r="I148" s="1">
        <v>149</v>
      </c>
      <c r="J148" s="1">
        <v>0</v>
      </c>
      <c r="K148" s="1">
        <v>0.3</v>
      </c>
      <c r="L148" s="1">
        <v>1</v>
      </c>
      <c r="M148" s="1">
        <v>1</v>
      </c>
      <c r="N148" s="1">
        <v>2</v>
      </c>
      <c r="O148" s="2">
        <v>1</v>
      </c>
      <c r="P148" t="b">
        <f t="shared" si="2"/>
        <v>0</v>
      </c>
    </row>
    <row r="149" spans="1:16" x14ac:dyDescent="0.3">
      <c r="A149">
        <v>148</v>
      </c>
      <c r="B149" s="1">
        <v>60</v>
      </c>
      <c r="C149" s="1">
        <v>0</v>
      </c>
      <c r="D149" s="1">
        <v>3</v>
      </c>
      <c r="E149" s="1">
        <v>150</v>
      </c>
      <c r="F149" s="1">
        <v>240</v>
      </c>
      <c r="G149" s="1">
        <v>0</v>
      </c>
      <c r="H149" s="1">
        <v>1</v>
      </c>
      <c r="I149" s="1">
        <v>171</v>
      </c>
      <c r="J149" s="1">
        <v>0</v>
      </c>
      <c r="K149" s="1">
        <v>0.9</v>
      </c>
      <c r="L149" s="1">
        <v>2</v>
      </c>
      <c r="M149" s="1">
        <v>0</v>
      </c>
      <c r="N149" s="1">
        <v>2</v>
      </c>
      <c r="O149" s="2">
        <v>1</v>
      </c>
      <c r="P149" t="b">
        <f t="shared" si="2"/>
        <v>1</v>
      </c>
    </row>
    <row r="150" spans="1:16" x14ac:dyDescent="0.3">
      <c r="A150">
        <v>149</v>
      </c>
      <c r="B150" s="1">
        <v>44</v>
      </c>
      <c r="C150" s="1">
        <v>1</v>
      </c>
      <c r="D150" s="1">
        <v>2</v>
      </c>
      <c r="E150" s="1">
        <v>120</v>
      </c>
      <c r="F150" s="1">
        <v>226</v>
      </c>
      <c r="G150" s="1">
        <v>0</v>
      </c>
      <c r="H150" s="1">
        <v>1</v>
      </c>
      <c r="I150" s="1">
        <v>169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2">
        <v>1</v>
      </c>
      <c r="P150" t="b">
        <f t="shared" si="2"/>
        <v>1</v>
      </c>
    </row>
    <row r="151" spans="1:16" x14ac:dyDescent="0.3">
      <c r="A151">
        <v>150</v>
      </c>
      <c r="B151" s="1">
        <v>42</v>
      </c>
      <c r="C151" s="1">
        <v>1</v>
      </c>
      <c r="D151" s="1">
        <v>2</v>
      </c>
      <c r="E151" s="1">
        <v>130</v>
      </c>
      <c r="F151" s="1">
        <v>180</v>
      </c>
      <c r="G151" s="1">
        <v>0</v>
      </c>
      <c r="H151" s="1">
        <v>1</v>
      </c>
      <c r="I151" s="1">
        <v>150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2">
        <v>1</v>
      </c>
      <c r="P151" t="b">
        <f t="shared" si="2"/>
        <v>0</v>
      </c>
    </row>
    <row r="152" spans="1:16" x14ac:dyDescent="0.3">
      <c r="A152">
        <v>151</v>
      </c>
      <c r="B152" s="1">
        <v>66</v>
      </c>
      <c r="C152" s="1">
        <v>1</v>
      </c>
      <c r="D152" s="1">
        <v>0</v>
      </c>
      <c r="E152" s="1">
        <v>160</v>
      </c>
      <c r="F152" s="1">
        <v>228</v>
      </c>
      <c r="G152" s="1">
        <v>0</v>
      </c>
      <c r="H152" s="1">
        <v>0</v>
      </c>
      <c r="I152" s="1">
        <v>138</v>
      </c>
      <c r="J152" s="1">
        <v>0</v>
      </c>
      <c r="K152" s="1">
        <v>2.2999999999999998</v>
      </c>
      <c r="L152" s="1">
        <v>2</v>
      </c>
      <c r="M152" s="1">
        <v>0</v>
      </c>
      <c r="N152" s="1">
        <v>1</v>
      </c>
      <c r="O152" s="2">
        <v>1</v>
      </c>
      <c r="P152" t="b">
        <f t="shared" si="2"/>
        <v>0</v>
      </c>
    </row>
    <row r="153" spans="1:16" x14ac:dyDescent="0.3">
      <c r="A153">
        <v>152</v>
      </c>
      <c r="B153" s="1">
        <v>71</v>
      </c>
      <c r="C153" s="1">
        <v>0</v>
      </c>
      <c r="D153" s="1">
        <v>0</v>
      </c>
      <c r="E153" s="1">
        <v>112</v>
      </c>
      <c r="F153" s="1">
        <v>149</v>
      </c>
      <c r="G153" s="1">
        <v>0</v>
      </c>
      <c r="H153" s="1">
        <v>1</v>
      </c>
      <c r="I153" s="1">
        <v>125</v>
      </c>
      <c r="J153" s="1">
        <v>0</v>
      </c>
      <c r="K153" s="1">
        <v>1.6</v>
      </c>
      <c r="L153" s="1">
        <v>1</v>
      </c>
      <c r="M153" s="1">
        <v>0</v>
      </c>
      <c r="N153" s="1">
        <v>2</v>
      </c>
      <c r="O153" s="2">
        <v>1</v>
      </c>
      <c r="P153" t="b">
        <f t="shared" si="2"/>
        <v>0</v>
      </c>
    </row>
    <row r="154" spans="1:16" x14ac:dyDescent="0.3">
      <c r="A154">
        <v>153</v>
      </c>
      <c r="B154" s="1">
        <v>64</v>
      </c>
      <c r="C154" s="1">
        <v>1</v>
      </c>
      <c r="D154" s="1">
        <v>3</v>
      </c>
      <c r="E154" s="1">
        <v>170</v>
      </c>
      <c r="F154" s="1">
        <v>227</v>
      </c>
      <c r="G154" s="1">
        <v>0</v>
      </c>
      <c r="H154" s="1">
        <v>0</v>
      </c>
      <c r="I154" s="1">
        <v>155</v>
      </c>
      <c r="J154" s="1">
        <v>0</v>
      </c>
      <c r="K154" s="1">
        <v>0.6</v>
      </c>
      <c r="L154" s="1">
        <v>1</v>
      </c>
      <c r="M154" s="1">
        <v>0</v>
      </c>
      <c r="N154" s="1">
        <v>3</v>
      </c>
      <c r="O154" s="2">
        <v>1</v>
      </c>
      <c r="P154" t="b">
        <f t="shared" si="2"/>
        <v>1</v>
      </c>
    </row>
    <row r="155" spans="1:16" x14ac:dyDescent="0.3">
      <c r="A155">
        <v>154</v>
      </c>
      <c r="B155" s="1">
        <v>66</v>
      </c>
      <c r="C155" s="1">
        <v>0</v>
      </c>
      <c r="D155" s="1">
        <v>2</v>
      </c>
      <c r="E155" s="1">
        <v>146</v>
      </c>
      <c r="F155" s="1">
        <v>278</v>
      </c>
      <c r="G155" s="1">
        <v>0</v>
      </c>
      <c r="H155" s="1">
        <v>0</v>
      </c>
      <c r="I155" s="1">
        <v>152</v>
      </c>
      <c r="J155" s="1">
        <v>0</v>
      </c>
      <c r="K155" s="1">
        <v>0</v>
      </c>
      <c r="L155" s="1">
        <v>1</v>
      </c>
      <c r="M155" s="1">
        <v>1</v>
      </c>
      <c r="N155" s="1">
        <v>2</v>
      </c>
      <c r="O155" s="2">
        <v>1</v>
      </c>
      <c r="P155" t="b">
        <f t="shared" si="2"/>
        <v>1</v>
      </c>
    </row>
    <row r="156" spans="1:16" x14ac:dyDescent="0.3">
      <c r="A156">
        <v>155</v>
      </c>
      <c r="B156" s="1">
        <v>39</v>
      </c>
      <c r="C156" s="1">
        <v>0</v>
      </c>
      <c r="D156" s="1">
        <v>2</v>
      </c>
      <c r="E156" s="1">
        <v>138</v>
      </c>
      <c r="F156" s="1">
        <v>220</v>
      </c>
      <c r="G156" s="1">
        <v>0</v>
      </c>
      <c r="H156" s="1">
        <v>1</v>
      </c>
      <c r="I156" s="1">
        <v>152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2">
        <v>1</v>
      </c>
      <c r="P156" t="b">
        <f t="shared" si="2"/>
        <v>0</v>
      </c>
    </row>
    <row r="157" spans="1:16" x14ac:dyDescent="0.3">
      <c r="A157">
        <v>156</v>
      </c>
      <c r="B157" s="1">
        <v>58</v>
      </c>
      <c r="C157" s="1">
        <v>0</v>
      </c>
      <c r="D157" s="1">
        <v>0</v>
      </c>
      <c r="E157" s="1">
        <v>130</v>
      </c>
      <c r="F157" s="1">
        <v>197</v>
      </c>
      <c r="G157" s="1">
        <v>0</v>
      </c>
      <c r="H157" s="1">
        <v>1</v>
      </c>
      <c r="I157" s="1">
        <v>131</v>
      </c>
      <c r="J157" s="1">
        <v>0</v>
      </c>
      <c r="K157" s="1">
        <v>0.6</v>
      </c>
      <c r="L157" s="1">
        <v>1</v>
      </c>
      <c r="M157" s="1">
        <v>0</v>
      </c>
      <c r="N157" s="1">
        <v>2</v>
      </c>
      <c r="O157" s="2">
        <v>1</v>
      </c>
      <c r="P157" t="b">
        <f t="shared" si="2"/>
        <v>0</v>
      </c>
    </row>
    <row r="158" spans="1:16" x14ac:dyDescent="0.3">
      <c r="A158">
        <v>157</v>
      </c>
      <c r="B158" s="1">
        <v>47</v>
      </c>
      <c r="C158" s="1">
        <v>1</v>
      </c>
      <c r="D158" s="1">
        <v>2</v>
      </c>
      <c r="E158" s="1">
        <v>130</v>
      </c>
      <c r="F158" s="1">
        <v>253</v>
      </c>
      <c r="G158" s="1">
        <v>0</v>
      </c>
      <c r="H158" s="1">
        <v>1</v>
      </c>
      <c r="I158" s="1">
        <v>179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2">
        <v>1</v>
      </c>
      <c r="P158" t="b">
        <f t="shared" si="2"/>
        <v>0</v>
      </c>
    </row>
    <row r="159" spans="1:16" x14ac:dyDescent="0.3">
      <c r="A159">
        <v>158</v>
      </c>
      <c r="B159" s="1">
        <v>35</v>
      </c>
      <c r="C159" s="1">
        <v>1</v>
      </c>
      <c r="D159" s="1">
        <v>1</v>
      </c>
      <c r="E159" s="1">
        <v>122</v>
      </c>
      <c r="F159" s="1">
        <v>192</v>
      </c>
      <c r="G159" s="1">
        <v>0</v>
      </c>
      <c r="H159" s="1">
        <v>1</v>
      </c>
      <c r="I159" s="1">
        <v>174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2">
        <v>1</v>
      </c>
      <c r="P159" t="b">
        <f t="shared" si="2"/>
        <v>1</v>
      </c>
    </row>
    <row r="160" spans="1:16" x14ac:dyDescent="0.3">
      <c r="A160">
        <v>159</v>
      </c>
      <c r="B160" s="1">
        <v>58</v>
      </c>
      <c r="C160" s="1">
        <v>1</v>
      </c>
      <c r="D160" s="1">
        <v>1</v>
      </c>
      <c r="E160" s="1">
        <v>125</v>
      </c>
      <c r="F160" s="1">
        <v>220</v>
      </c>
      <c r="G160" s="1">
        <v>0</v>
      </c>
      <c r="H160" s="1">
        <v>1</v>
      </c>
      <c r="I160" s="1">
        <v>144</v>
      </c>
      <c r="J160" s="1">
        <v>0</v>
      </c>
      <c r="K160" s="1">
        <v>0.4</v>
      </c>
      <c r="L160" s="1">
        <v>1</v>
      </c>
      <c r="M160" s="1">
        <v>4</v>
      </c>
      <c r="N160" s="1">
        <v>3</v>
      </c>
      <c r="O160" s="2">
        <v>1</v>
      </c>
      <c r="P160" t="b">
        <f t="shared" si="2"/>
        <v>1</v>
      </c>
    </row>
    <row r="161" spans="1:16" x14ac:dyDescent="0.3">
      <c r="A161">
        <v>160</v>
      </c>
      <c r="B161" s="1">
        <v>56</v>
      </c>
      <c r="C161" s="1">
        <v>1</v>
      </c>
      <c r="D161" s="1">
        <v>1</v>
      </c>
      <c r="E161" s="1">
        <v>130</v>
      </c>
      <c r="F161" s="1">
        <v>221</v>
      </c>
      <c r="G161" s="1">
        <v>0</v>
      </c>
      <c r="H161" s="1">
        <v>0</v>
      </c>
      <c r="I161" s="1">
        <v>163</v>
      </c>
      <c r="J161" s="1">
        <v>0</v>
      </c>
      <c r="K161" s="1">
        <v>0</v>
      </c>
      <c r="L161" s="1">
        <v>2</v>
      </c>
      <c r="M161" s="1">
        <v>0</v>
      </c>
      <c r="N161" s="1">
        <v>3</v>
      </c>
      <c r="O161" s="2">
        <v>1</v>
      </c>
      <c r="P161" t="b">
        <f t="shared" si="2"/>
        <v>0</v>
      </c>
    </row>
    <row r="162" spans="1:16" x14ac:dyDescent="0.3">
      <c r="A162">
        <v>161</v>
      </c>
      <c r="B162" s="1">
        <v>56</v>
      </c>
      <c r="C162" s="1">
        <v>1</v>
      </c>
      <c r="D162" s="1">
        <v>1</v>
      </c>
      <c r="E162" s="1">
        <v>120</v>
      </c>
      <c r="F162" s="1">
        <v>240</v>
      </c>
      <c r="G162" s="1">
        <v>0</v>
      </c>
      <c r="H162" s="1">
        <v>1</v>
      </c>
      <c r="I162" s="1">
        <v>169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2">
        <v>1</v>
      </c>
      <c r="P162" t="b">
        <f t="shared" si="2"/>
        <v>0</v>
      </c>
    </row>
    <row r="163" spans="1:16" x14ac:dyDescent="0.3">
      <c r="A163">
        <v>162</v>
      </c>
      <c r="B163" s="1">
        <v>55</v>
      </c>
      <c r="C163" s="1">
        <v>0</v>
      </c>
      <c r="D163" s="1">
        <v>1</v>
      </c>
      <c r="E163" s="1">
        <v>132</v>
      </c>
      <c r="F163" s="1">
        <v>342</v>
      </c>
      <c r="G163" s="1">
        <v>0</v>
      </c>
      <c r="H163" s="1">
        <v>1</v>
      </c>
      <c r="I163" s="1">
        <v>166</v>
      </c>
      <c r="J163" s="1">
        <v>0</v>
      </c>
      <c r="K163" s="1">
        <v>1.2</v>
      </c>
      <c r="L163" s="1">
        <v>2</v>
      </c>
      <c r="M163" s="1">
        <v>0</v>
      </c>
      <c r="N163" s="1">
        <v>2</v>
      </c>
      <c r="O163" s="2">
        <v>1</v>
      </c>
      <c r="P163" t="b">
        <f t="shared" si="2"/>
        <v>0</v>
      </c>
    </row>
    <row r="164" spans="1:16" x14ac:dyDescent="0.3">
      <c r="A164">
        <v>163</v>
      </c>
      <c r="B164" s="1">
        <v>41</v>
      </c>
      <c r="C164" s="1">
        <v>1</v>
      </c>
      <c r="D164" s="1">
        <v>1</v>
      </c>
      <c r="E164" s="1">
        <v>120</v>
      </c>
      <c r="F164" s="1">
        <v>157</v>
      </c>
      <c r="G164" s="1">
        <v>0</v>
      </c>
      <c r="H164" s="1">
        <v>1</v>
      </c>
      <c r="I164" s="1">
        <v>182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2">
        <v>1</v>
      </c>
      <c r="P164" t="b">
        <f t="shared" si="2"/>
        <v>1</v>
      </c>
    </row>
    <row r="165" spans="1:16" x14ac:dyDescent="0.3">
      <c r="A165">
        <v>164</v>
      </c>
      <c r="B165" s="1">
        <v>38</v>
      </c>
      <c r="C165" s="1">
        <v>1</v>
      </c>
      <c r="D165" s="1">
        <v>2</v>
      </c>
      <c r="E165" s="1">
        <v>138</v>
      </c>
      <c r="F165" s="1">
        <v>175</v>
      </c>
      <c r="G165" s="1">
        <v>0</v>
      </c>
      <c r="H165" s="1">
        <v>1</v>
      </c>
      <c r="I165" s="1">
        <v>173</v>
      </c>
      <c r="J165" s="1">
        <v>0</v>
      </c>
      <c r="K165" s="1">
        <v>0</v>
      </c>
      <c r="L165" s="1">
        <v>2</v>
      </c>
      <c r="M165" s="1">
        <v>4</v>
      </c>
      <c r="N165" s="1">
        <v>2</v>
      </c>
      <c r="O165" s="2">
        <v>1</v>
      </c>
      <c r="P165" t="b">
        <f t="shared" si="2"/>
        <v>1</v>
      </c>
    </row>
    <row r="166" spans="1:16" x14ac:dyDescent="0.3">
      <c r="A166">
        <v>165</v>
      </c>
      <c r="B166" s="1">
        <v>38</v>
      </c>
      <c r="C166" s="1">
        <v>1</v>
      </c>
      <c r="D166" s="1">
        <v>2</v>
      </c>
      <c r="E166" s="1">
        <v>138</v>
      </c>
      <c r="F166" s="1">
        <v>175</v>
      </c>
      <c r="G166" s="1">
        <v>0</v>
      </c>
      <c r="H166" s="1">
        <v>1</v>
      </c>
      <c r="I166" s="1">
        <v>173</v>
      </c>
      <c r="J166" s="1">
        <v>0</v>
      </c>
      <c r="K166" s="1">
        <v>0</v>
      </c>
      <c r="L166" s="1">
        <v>2</v>
      </c>
      <c r="M166" s="1">
        <v>4</v>
      </c>
      <c r="N166" s="1">
        <v>2</v>
      </c>
      <c r="O166" s="2">
        <v>1</v>
      </c>
      <c r="P166" t="b">
        <f t="shared" si="2"/>
        <v>0</v>
      </c>
    </row>
    <row r="167" spans="1:16" x14ac:dyDescent="0.3">
      <c r="A167">
        <v>166</v>
      </c>
      <c r="B167" s="1">
        <v>67</v>
      </c>
      <c r="C167" s="1">
        <v>1</v>
      </c>
      <c r="D167" s="1">
        <v>0</v>
      </c>
      <c r="E167" s="1">
        <v>160</v>
      </c>
      <c r="F167" s="1">
        <v>286</v>
      </c>
      <c r="G167" s="1">
        <v>0</v>
      </c>
      <c r="H167" s="1">
        <v>0</v>
      </c>
      <c r="I167" s="1">
        <v>108</v>
      </c>
      <c r="J167" s="1">
        <v>1</v>
      </c>
      <c r="K167" s="1">
        <v>1.5</v>
      </c>
      <c r="L167" s="1">
        <v>1</v>
      </c>
      <c r="M167" s="1">
        <v>3</v>
      </c>
      <c r="N167" s="1">
        <v>2</v>
      </c>
      <c r="O167" s="2">
        <v>0</v>
      </c>
      <c r="P167" t="b">
        <f t="shared" si="2"/>
        <v>0</v>
      </c>
    </row>
    <row r="168" spans="1:16" x14ac:dyDescent="0.3">
      <c r="A168">
        <v>167</v>
      </c>
      <c r="B168" s="1">
        <v>67</v>
      </c>
      <c r="C168" s="1">
        <v>1</v>
      </c>
      <c r="D168" s="1">
        <v>0</v>
      </c>
      <c r="E168" s="1">
        <v>120</v>
      </c>
      <c r="F168" s="1">
        <v>229</v>
      </c>
      <c r="G168" s="1">
        <v>0</v>
      </c>
      <c r="H168" s="1">
        <v>0</v>
      </c>
      <c r="I168" s="1">
        <v>129</v>
      </c>
      <c r="J168" s="1">
        <v>1</v>
      </c>
      <c r="K168" s="1">
        <v>2.6</v>
      </c>
      <c r="L168" s="1">
        <v>1</v>
      </c>
      <c r="M168" s="1">
        <v>2</v>
      </c>
      <c r="N168" s="1">
        <v>3</v>
      </c>
      <c r="O168" s="2">
        <v>0</v>
      </c>
      <c r="P168" t="b">
        <f t="shared" si="2"/>
        <v>0</v>
      </c>
    </row>
    <row r="169" spans="1:16" x14ac:dyDescent="0.3">
      <c r="A169">
        <v>168</v>
      </c>
      <c r="B169" s="1">
        <v>62</v>
      </c>
      <c r="C169" s="1">
        <v>0</v>
      </c>
      <c r="D169" s="1">
        <v>0</v>
      </c>
      <c r="E169" s="1">
        <v>140</v>
      </c>
      <c r="F169" s="1">
        <v>268</v>
      </c>
      <c r="G169" s="1">
        <v>0</v>
      </c>
      <c r="H169" s="1">
        <v>0</v>
      </c>
      <c r="I169" s="1">
        <v>160</v>
      </c>
      <c r="J169" s="1">
        <v>0</v>
      </c>
      <c r="K169" s="1">
        <v>3.6</v>
      </c>
      <c r="L169" s="1">
        <v>0</v>
      </c>
      <c r="M169" s="1">
        <v>2</v>
      </c>
      <c r="N169" s="1">
        <v>2</v>
      </c>
      <c r="O169" s="2">
        <v>0</v>
      </c>
      <c r="P169" t="b">
        <f t="shared" si="2"/>
        <v>1</v>
      </c>
    </row>
    <row r="170" spans="1:16" x14ac:dyDescent="0.3">
      <c r="A170">
        <v>169</v>
      </c>
      <c r="B170" s="1">
        <v>63</v>
      </c>
      <c r="C170" s="1">
        <v>1</v>
      </c>
      <c r="D170" s="1">
        <v>0</v>
      </c>
      <c r="E170" s="1">
        <v>130</v>
      </c>
      <c r="F170" s="1">
        <v>254</v>
      </c>
      <c r="G170" s="1">
        <v>0</v>
      </c>
      <c r="H170" s="1">
        <v>0</v>
      </c>
      <c r="I170" s="1">
        <v>147</v>
      </c>
      <c r="J170" s="1">
        <v>0</v>
      </c>
      <c r="K170" s="1">
        <v>1.4</v>
      </c>
      <c r="L170" s="1">
        <v>1</v>
      </c>
      <c r="M170" s="1">
        <v>1</v>
      </c>
      <c r="N170" s="1">
        <v>3</v>
      </c>
      <c r="O170" s="2">
        <v>0</v>
      </c>
      <c r="P170" t="b">
        <f t="shared" si="2"/>
        <v>1</v>
      </c>
    </row>
    <row r="171" spans="1:16" x14ac:dyDescent="0.3">
      <c r="A171">
        <v>170</v>
      </c>
      <c r="B171" s="1">
        <v>53</v>
      </c>
      <c r="C171" s="1">
        <v>1</v>
      </c>
      <c r="D171" s="1">
        <v>0</v>
      </c>
      <c r="E171" s="1">
        <v>140</v>
      </c>
      <c r="F171" s="1">
        <v>203</v>
      </c>
      <c r="G171" s="1">
        <v>1</v>
      </c>
      <c r="H171" s="1">
        <v>0</v>
      </c>
      <c r="I171" s="1">
        <v>155</v>
      </c>
      <c r="J171" s="1">
        <v>1</v>
      </c>
      <c r="K171" s="1">
        <v>3.1</v>
      </c>
      <c r="L171" s="1">
        <v>0</v>
      </c>
      <c r="M171" s="1">
        <v>0</v>
      </c>
      <c r="N171" s="1">
        <v>3</v>
      </c>
      <c r="O171" s="2">
        <v>0</v>
      </c>
      <c r="P171" t="b">
        <f t="shared" si="2"/>
        <v>0</v>
      </c>
    </row>
    <row r="172" spans="1:16" x14ac:dyDescent="0.3">
      <c r="A172">
        <v>171</v>
      </c>
      <c r="B172" s="1">
        <v>56</v>
      </c>
      <c r="C172" s="1">
        <v>1</v>
      </c>
      <c r="D172" s="1">
        <v>2</v>
      </c>
      <c r="E172" s="1">
        <v>130</v>
      </c>
      <c r="F172" s="1">
        <v>256</v>
      </c>
      <c r="G172" s="1">
        <v>1</v>
      </c>
      <c r="H172" s="1">
        <v>0</v>
      </c>
      <c r="I172" s="1">
        <v>142</v>
      </c>
      <c r="J172" s="1">
        <v>1</v>
      </c>
      <c r="K172" s="1">
        <v>0.6</v>
      </c>
      <c r="L172" s="1">
        <v>1</v>
      </c>
      <c r="M172" s="1">
        <v>1</v>
      </c>
      <c r="N172" s="1">
        <v>1</v>
      </c>
      <c r="O172" s="2">
        <v>0</v>
      </c>
      <c r="P172" t="b">
        <f t="shared" si="2"/>
        <v>0</v>
      </c>
    </row>
    <row r="173" spans="1:16" x14ac:dyDescent="0.3">
      <c r="A173">
        <v>172</v>
      </c>
      <c r="B173" s="1">
        <v>48</v>
      </c>
      <c r="C173" s="1">
        <v>1</v>
      </c>
      <c r="D173" s="1">
        <v>1</v>
      </c>
      <c r="E173" s="1">
        <v>110</v>
      </c>
      <c r="F173" s="1">
        <v>229</v>
      </c>
      <c r="G173" s="1">
        <v>0</v>
      </c>
      <c r="H173" s="1">
        <v>1</v>
      </c>
      <c r="I173" s="1">
        <v>168</v>
      </c>
      <c r="J173" s="1">
        <v>0</v>
      </c>
      <c r="K173" s="1">
        <v>1</v>
      </c>
      <c r="L173" s="1">
        <v>0</v>
      </c>
      <c r="M173" s="1">
        <v>0</v>
      </c>
      <c r="N173" s="1">
        <v>3</v>
      </c>
      <c r="O173" s="2">
        <v>0</v>
      </c>
      <c r="P173" t="b">
        <f t="shared" si="2"/>
        <v>0</v>
      </c>
    </row>
    <row r="174" spans="1:16" x14ac:dyDescent="0.3">
      <c r="A174">
        <v>173</v>
      </c>
      <c r="B174" s="1">
        <v>58</v>
      </c>
      <c r="C174" s="1">
        <v>1</v>
      </c>
      <c r="D174" s="1">
        <v>1</v>
      </c>
      <c r="E174" s="1">
        <v>120</v>
      </c>
      <c r="F174" s="1">
        <v>284</v>
      </c>
      <c r="G174" s="1">
        <v>0</v>
      </c>
      <c r="H174" s="1">
        <v>0</v>
      </c>
      <c r="I174" s="1">
        <v>160</v>
      </c>
      <c r="J174" s="1">
        <v>0</v>
      </c>
      <c r="K174" s="1">
        <v>1.8</v>
      </c>
      <c r="L174" s="1">
        <v>1</v>
      </c>
      <c r="M174" s="1">
        <v>0</v>
      </c>
      <c r="N174" s="1">
        <v>2</v>
      </c>
      <c r="O174" s="2">
        <v>0</v>
      </c>
      <c r="P174" t="b">
        <f t="shared" si="2"/>
        <v>1</v>
      </c>
    </row>
    <row r="175" spans="1:16" x14ac:dyDescent="0.3">
      <c r="A175">
        <v>174</v>
      </c>
      <c r="B175" s="1">
        <v>58</v>
      </c>
      <c r="C175" s="1">
        <v>1</v>
      </c>
      <c r="D175" s="1">
        <v>2</v>
      </c>
      <c r="E175" s="1">
        <v>132</v>
      </c>
      <c r="F175" s="1">
        <v>224</v>
      </c>
      <c r="G175" s="1">
        <v>0</v>
      </c>
      <c r="H175" s="1">
        <v>0</v>
      </c>
      <c r="I175" s="1">
        <v>173</v>
      </c>
      <c r="J175" s="1">
        <v>0</v>
      </c>
      <c r="K175" s="1">
        <v>3.2</v>
      </c>
      <c r="L175" s="1">
        <v>2</v>
      </c>
      <c r="M175" s="1">
        <v>2</v>
      </c>
      <c r="N175" s="1">
        <v>3</v>
      </c>
      <c r="O175" s="2">
        <v>0</v>
      </c>
      <c r="P175" t="b">
        <f t="shared" si="2"/>
        <v>1</v>
      </c>
    </row>
    <row r="176" spans="1:16" x14ac:dyDescent="0.3">
      <c r="A176">
        <v>175</v>
      </c>
      <c r="B176" s="1">
        <v>60</v>
      </c>
      <c r="C176" s="1">
        <v>1</v>
      </c>
      <c r="D176" s="1">
        <v>0</v>
      </c>
      <c r="E176" s="1">
        <v>130</v>
      </c>
      <c r="F176" s="1">
        <v>206</v>
      </c>
      <c r="G176" s="1">
        <v>0</v>
      </c>
      <c r="H176" s="1">
        <v>0</v>
      </c>
      <c r="I176" s="1">
        <v>132</v>
      </c>
      <c r="J176" s="1">
        <v>1</v>
      </c>
      <c r="K176" s="1">
        <v>2.4</v>
      </c>
      <c r="L176" s="1">
        <v>1</v>
      </c>
      <c r="M176" s="1">
        <v>2</v>
      </c>
      <c r="N176" s="1">
        <v>3</v>
      </c>
      <c r="O176" s="2">
        <v>0</v>
      </c>
      <c r="P176" t="b">
        <f t="shared" si="2"/>
        <v>0</v>
      </c>
    </row>
    <row r="177" spans="1:16" x14ac:dyDescent="0.3">
      <c r="A177">
        <v>176</v>
      </c>
      <c r="B177" s="1">
        <v>40</v>
      </c>
      <c r="C177" s="1">
        <v>1</v>
      </c>
      <c r="D177" s="1">
        <v>0</v>
      </c>
      <c r="E177" s="1">
        <v>110</v>
      </c>
      <c r="F177" s="1">
        <v>167</v>
      </c>
      <c r="G177" s="1">
        <v>0</v>
      </c>
      <c r="H177" s="1">
        <v>0</v>
      </c>
      <c r="I177" s="1">
        <v>114</v>
      </c>
      <c r="J177" s="1">
        <v>1</v>
      </c>
      <c r="K177" s="1">
        <v>2</v>
      </c>
      <c r="L177" s="1">
        <v>1</v>
      </c>
      <c r="M177" s="1">
        <v>0</v>
      </c>
      <c r="N177" s="1">
        <v>3</v>
      </c>
      <c r="O177" s="2">
        <v>0</v>
      </c>
      <c r="P177" t="b">
        <f t="shared" si="2"/>
        <v>0</v>
      </c>
    </row>
    <row r="178" spans="1:16" x14ac:dyDescent="0.3">
      <c r="A178">
        <v>177</v>
      </c>
      <c r="B178" s="1">
        <v>60</v>
      </c>
      <c r="C178" s="1">
        <v>1</v>
      </c>
      <c r="D178" s="1">
        <v>0</v>
      </c>
      <c r="E178" s="1">
        <v>117</v>
      </c>
      <c r="F178" s="1">
        <v>230</v>
      </c>
      <c r="G178" s="1">
        <v>1</v>
      </c>
      <c r="H178" s="1">
        <v>1</v>
      </c>
      <c r="I178" s="1">
        <v>160</v>
      </c>
      <c r="J178" s="1">
        <v>1</v>
      </c>
      <c r="K178" s="1">
        <v>1.4</v>
      </c>
      <c r="L178" s="1">
        <v>2</v>
      </c>
      <c r="M178" s="1">
        <v>2</v>
      </c>
      <c r="N178" s="1">
        <v>3</v>
      </c>
      <c r="O178" s="2">
        <v>0</v>
      </c>
      <c r="P178" t="b">
        <f t="shared" si="2"/>
        <v>0</v>
      </c>
    </row>
    <row r="179" spans="1:16" x14ac:dyDescent="0.3">
      <c r="A179">
        <v>178</v>
      </c>
      <c r="B179" s="1">
        <v>64</v>
      </c>
      <c r="C179" s="1">
        <v>1</v>
      </c>
      <c r="D179" s="1">
        <v>2</v>
      </c>
      <c r="E179" s="1">
        <v>140</v>
      </c>
      <c r="F179" s="1">
        <v>335</v>
      </c>
      <c r="G179" s="1">
        <v>0</v>
      </c>
      <c r="H179" s="1">
        <v>1</v>
      </c>
      <c r="I179" s="1">
        <v>158</v>
      </c>
      <c r="J179" s="1">
        <v>0</v>
      </c>
      <c r="K179" s="1">
        <v>0</v>
      </c>
      <c r="L179" s="1">
        <v>2</v>
      </c>
      <c r="M179" s="1">
        <v>0</v>
      </c>
      <c r="N179" s="1">
        <v>2</v>
      </c>
      <c r="O179" s="2">
        <v>0</v>
      </c>
      <c r="P179" t="b">
        <f t="shared" si="2"/>
        <v>1</v>
      </c>
    </row>
    <row r="180" spans="1:16" x14ac:dyDescent="0.3">
      <c r="A180">
        <v>179</v>
      </c>
      <c r="B180" s="1">
        <v>43</v>
      </c>
      <c r="C180" s="1">
        <v>1</v>
      </c>
      <c r="D180" s="1">
        <v>0</v>
      </c>
      <c r="E180" s="1">
        <v>120</v>
      </c>
      <c r="F180" s="1">
        <v>177</v>
      </c>
      <c r="G180" s="1">
        <v>0</v>
      </c>
      <c r="H180" s="1">
        <v>0</v>
      </c>
      <c r="I180" s="1">
        <v>120</v>
      </c>
      <c r="J180" s="1">
        <v>1</v>
      </c>
      <c r="K180" s="1">
        <v>2.5</v>
      </c>
      <c r="L180" s="1">
        <v>1</v>
      </c>
      <c r="M180" s="1">
        <v>0</v>
      </c>
      <c r="N180" s="1">
        <v>3</v>
      </c>
      <c r="O180" s="2">
        <v>0</v>
      </c>
      <c r="P180" t="b">
        <f t="shared" si="2"/>
        <v>1</v>
      </c>
    </row>
    <row r="181" spans="1:16" x14ac:dyDescent="0.3">
      <c r="A181">
        <v>180</v>
      </c>
      <c r="B181" s="1">
        <v>57</v>
      </c>
      <c r="C181" s="1">
        <v>1</v>
      </c>
      <c r="D181" s="1">
        <v>0</v>
      </c>
      <c r="E181" s="1">
        <v>150</v>
      </c>
      <c r="F181" s="1">
        <v>276</v>
      </c>
      <c r="G181" s="1">
        <v>0</v>
      </c>
      <c r="H181" s="1">
        <v>0</v>
      </c>
      <c r="I181" s="1">
        <v>112</v>
      </c>
      <c r="J181" s="1">
        <v>1</v>
      </c>
      <c r="K181" s="1">
        <v>0.6</v>
      </c>
      <c r="L181" s="1">
        <v>1</v>
      </c>
      <c r="M181" s="1">
        <v>1</v>
      </c>
      <c r="N181" s="1">
        <v>1</v>
      </c>
      <c r="O181" s="2">
        <v>0</v>
      </c>
      <c r="P181" t="b">
        <f t="shared" si="2"/>
        <v>0</v>
      </c>
    </row>
    <row r="182" spans="1:16" x14ac:dyDescent="0.3">
      <c r="A182">
        <v>181</v>
      </c>
      <c r="B182" s="1">
        <v>55</v>
      </c>
      <c r="C182" s="1">
        <v>1</v>
      </c>
      <c r="D182" s="1">
        <v>0</v>
      </c>
      <c r="E182" s="1">
        <v>132</v>
      </c>
      <c r="F182" s="1">
        <v>353</v>
      </c>
      <c r="G182" s="1">
        <v>0</v>
      </c>
      <c r="H182" s="1">
        <v>1</v>
      </c>
      <c r="I182" s="1">
        <v>132</v>
      </c>
      <c r="J182" s="1">
        <v>1</v>
      </c>
      <c r="K182" s="1">
        <v>1.2</v>
      </c>
      <c r="L182" s="1">
        <v>1</v>
      </c>
      <c r="M182" s="1">
        <v>1</v>
      </c>
      <c r="N182" s="1">
        <v>3</v>
      </c>
      <c r="O182" s="2">
        <v>0</v>
      </c>
      <c r="P182" t="b">
        <f t="shared" si="2"/>
        <v>0</v>
      </c>
    </row>
    <row r="183" spans="1:16" x14ac:dyDescent="0.3">
      <c r="A183">
        <v>182</v>
      </c>
      <c r="B183" s="1">
        <v>65</v>
      </c>
      <c r="C183" s="1">
        <v>0</v>
      </c>
      <c r="D183" s="1">
        <v>0</v>
      </c>
      <c r="E183" s="1">
        <v>150</v>
      </c>
      <c r="F183" s="1">
        <v>225</v>
      </c>
      <c r="G183" s="1">
        <v>0</v>
      </c>
      <c r="H183" s="1">
        <v>0</v>
      </c>
      <c r="I183" s="1">
        <v>114</v>
      </c>
      <c r="J183" s="1">
        <v>0</v>
      </c>
      <c r="K183" s="1">
        <v>1</v>
      </c>
      <c r="L183" s="1">
        <v>1</v>
      </c>
      <c r="M183" s="1">
        <v>3</v>
      </c>
      <c r="N183" s="1">
        <v>3</v>
      </c>
      <c r="O183" s="2">
        <v>0</v>
      </c>
      <c r="P183" t="b">
        <f t="shared" si="2"/>
        <v>0</v>
      </c>
    </row>
    <row r="184" spans="1:16" x14ac:dyDescent="0.3">
      <c r="A184">
        <v>183</v>
      </c>
      <c r="B184" s="1">
        <v>61</v>
      </c>
      <c r="C184" s="1">
        <v>0</v>
      </c>
      <c r="D184" s="1">
        <v>0</v>
      </c>
      <c r="E184" s="1">
        <v>130</v>
      </c>
      <c r="F184" s="1">
        <v>330</v>
      </c>
      <c r="G184" s="1">
        <v>0</v>
      </c>
      <c r="H184" s="1">
        <v>0</v>
      </c>
      <c r="I184" s="1">
        <v>169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2">
        <v>0</v>
      </c>
      <c r="P184" t="b">
        <f t="shared" si="2"/>
        <v>1</v>
      </c>
    </row>
    <row r="185" spans="1:16" x14ac:dyDescent="0.3">
      <c r="A185">
        <v>184</v>
      </c>
      <c r="B185" s="1">
        <v>58</v>
      </c>
      <c r="C185" s="1">
        <v>1</v>
      </c>
      <c r="D185" s="1">
        <v>2</v>
      </c>
      <c r="E185" s="1">
        <v>112</v>
      </c>
      <c r="F185" s="1">
        <v>230</v>
      </c>
      <c r="G185" s="1">
        <v>0</v>
      </c>
      <c r="H185" s="1">
        <v>0</v>
      </c>
      <c r="I185" s="1">
        <v>165</v>
      </c>
      <c r="J185" s="1">
        <v>0</v>
      </c>
      <c r="K185" s="1">
        <v>2.5</v>
      </c>
      <c r="L185" s="1">
        <v>1</v>
      </c>
      <c r="M185" s="1">
        <v>1</v>
      </c>
      <c r="N185" s="1">
        <v>3</v>
      </c>
      <c r="O185" s="2">
        <v>0</v>
      </c>
      <c r="P185" t="b">
        <f t="shared" si="2"/>
        <v>1</v>
      </c>
    </row>
    <row r="186" spans="1:16" x14ac:dyDescent="0.3">
      <c r="A186">
        <v>185</v>
      </c>
      <c r="B186" s="1">
        <v>50</v>
      </c>
      <c r="C186" s="1">
        <v>1</v>
      </c>
      <c r="D186" s="1">
        <v>0</v>
      </c>
      <c r="E186" s="1">
        <v>150</v>
      </c>
      <c r="F186" s="1">
        <v>243</v>
      </c>
      <c r="G186" s="1">
        <v>0</v>
      </c>
      <c r="H186" s="1">
        <v>0</v>
      </c>
      <c r="I186" s="1">
        <v>128</v>
      </c>
      <c r="J186" s="1">
        <v>0</v>
      </c>
      <c r="K186" s="1">
        <v>2.6</v>
      </c>
      <c r="L186" s="1">
        <v>1</v>
      </c>
      <c r="M186" s="1">
        <v>0</v>
      </c>
      <c r="N186" s="1">
        <v>3</v>
      </c>
      <c r="O186" s="2">
        <v>0</v>
      </c>
      <c r="P186" t="b">
        <f t="shared" si="2"/>
        <v>0</v>
      </c>
    </row>
    <row r="187" spans="1:16" x14ac:dyDescent="0.3">
      <c r="A187">
        <v>186</v>
      </c>
      <c r="B187" s="1">
        <v>44</v>
      </c>
      <c r="C187" s="1">
        <v>1</v>
      </c>
      <c r="D187" s="1">
        <v>0</v>
      </c>
      <c r="E187" s="1">
        <v>112</v>
      </c>
      <c r="F187" s="1">
        <v>290</v>
      </c>
      <c r="G187" s="1">
        <v>0</v>
      </c>
      <c r="H187" s="1">
        <v>0</v>
      </c>
      <c r="I187" s="1">
        <v>153</v>
      </c>
      <c r="J187" s="1">
        <v>0</v>
      </c>
      <c r="K187" s="1">
        <v>0</v>
      </c>
      <c r="L187" s="1">
        <v>2</v>
      </c>
      <c r="M187" s="1">
        <v>1</v>
      </c>
      <c r="N187" s="1">
        <v>2</v>
      </c>
      <c r="O187" s="2">
        <v>0</v>
      </c>
      <c r="P187" t="b">
        <f t="shared" si="2"/>
        <v>0</v>
      </c>
    </row>
    <row r="188" spans="1:16" x14ac:dyDescent="0.3">
      <c r="A188">
        <v>187</v>
      </c>
      <c r="B188" s="1">
        <v>60</v>
      </c>
      <c r="C188" s="1">
        <v>1</v>
      </c>
      <c r="D188" s="1">
        <v>0</v>
      </c>
      <c r="E188" s="1">
        <v>130</v>
      </c>
      <c r="F188" s="1">
        <v>253</v>
      </c>
      <c r="G188" s="1">
        <v>0</v>
      </c>
      <c r="H188" s="1">
        <v>1</v>
      </c>
      <c r="I188" s="1">
        <v>144</v>
      </c>
      <c r="J188" s="1">
        <v>1</v>
      </c>
      <c r="K188" s="1">
        <v>1.4</v>
      </c>
      <c r="L188" s="1">
        <v>2</v>
      </c>
      <c r="M188" s="1">
        <v>1</v>
      </c>
      <c r="N188" s="1">
        <v>3</v>
      </c>
      <c r="O188" s="2">
        <v>0</v>
      </c>
      <c r="P188" t="b">
        <f t="shared" si="2"/>
        <v>0</v>
      </c>
    </row>
    <row r="189" spans="1:16" x14ac:dyDescent="0.3">
      <c r="A189">
        <v>188</v>
      </c>
      <c r="B189" s="1">
        <v>54</v>
      </c>
      <c r="C189" s="1">
        <v>1</v>
      </c>
      <c r="D189" s="1">
        <v>0</v>
      </c>
      <c r="E189" s="1">
        <v>124</v>
      </c>
      <c r="F189" s="1">
        <v>266</v>
      </c>
      <c r="G189" s="1">
        <v>0</v>
      </c>
      <c r="H189" s="1">
        <v>0</v>
      </c>
      <c r="I189" s="1">
        <v>109</v>
      </c>
      <c r="J189" s="1">
        <v>1</v>
      </c>
      <c r="K189" s="1">
        <v>2.2000000000000002</v>
      </c>
      <c r="L189" s="1">
        <v>1</v>
      </c>
      <c r="M189" s="1">
        <v>1</v>
      </c>
      <c r="N189" s="1">
        <v>3</v>
      </c>
      <c r="O189" s="2">
        <v>0</v>
      </c>
      <c r="P189" t="b">
        <f t="shared" si="2"/>
        <v>1</v>
      </c>
    </row>
    <row r="190" spans="1:16" x14ac:dyDescent="0.3">
      <c r="A190">
        <v>189</v>
      </c>
      <c r="B190" s="1">
        <v>50</v>
      </c>
      <c r="C190" s="1">
        <v>1</v>
      </c>
      <c r="D190" s="1">
        <v>2</v>
      </c>
      <c r="E190" s="1">
        <v>140</v>
      </c>
      <c r="F190" s="1">
        <v>233</v>
      </c>
      <c r="G190" s="1">
        <v>0</v>
      </c>
      <c r="H190" s="1">
        <v>1</v>
      </c>
      <c r="I190" s="1">
        <v>163</v>
      </c>
      <c r="J190" s="1">
        <v>0</v>
      </c>
      <c r="K190" s="1">
        <v>0.6</v>
      </c>
      <c r="L190" s="1">
        <v>1</v>
      </c>
      <c r="M190" s="1">
        <v>1</v>
      </c>
      <c r="N190" s="1">
        <v>3</v>
      </c>
      <c r="O190" s="2">
        <v>0</v>
      </c>
      <c r="P190" t="b">
        <f t="shared" si="2"/>
        <v>1</v>
      </c>
    </row>
    <row r="191" spans="1:16" x14ac:dyDescent="0.3">
      <c r="A191">
        <v>190</v>
      </c>
      <c r="B191" s="1">
        <v>41</v>
      </c>
      <c r="C191" s="1">
        <v>1</v>
      </c>
      <c r="D191" s="1">
        <v>0</v>
      </c>
      <c r="E191" s="1">
        <v>110</v>
      </c>
      <c r="F191" s="1">
        <v>172</v>
      </c>
      <c r="G191" s="1">
        <v>0</v>
      </c>
      <c r="H191" s="1">
        <v>0</v>
      </c>
      <c r="I191" s="1">
        <v>158</v>
      </c>
      <c r="J191" s="1">
        <v>0</v>
      </c>
      <c r="K191" s="1">
        <v>0</v>
      </c>
      <c r="L191" s="1">
        <v>2</v>
      </c>
      <c r="M191" s="1">
        <v>0</v>
      </c>
      <c r="N191" s="1">
        <v>3</v>
      </c>
      <c r="O191" s="2">
        <v>0</v>
      </c>
      <c r="P191" t="b">
        <f t="shared" si="2"/>
        <v>0</v>
      </c>
    </row>
    <row r="192" spans="1:16" x14ac:dyDescent="0.3">
      <c r="A192">
        <v>191</v>
      </c>
      <c r="B192" s="1">
        <v>51</v>
      </c>
      <c r="C192" s="1">
        <v>0</v>
      </c>
      <c r="D192" s="1">
        <v>0</v>
      </c>
      <c r="E192" s="1">
        <v>130</v>
      </c>
      <c r="F192" s="1">
        <v>305</v>
      </c>
      <c r="G192" s="1">
        <v>0</v>
      </c>
      <c r="H192" s="1">
        <v>1</v>
      </c>
      <c r="I192" s="1">
        <v>142</v>
      </c>
      <c r="J192" s="1">
        <v>1</v>
      </c>
      <c r="K192" s="1">
        <v>1.2</v>
      </c>
      <c r="L192" s="1">
        <v>1</v>
      </c>
      <c r="M192" s="1">
        <v>0</v>
      </c>
      <c r="N192" s="1">
        <v>3</v>
      </c>
      <c r="O192" s="2">
        <v>0</v>
      </c>
      <c r="P192" t="b">
        <f t="shared" si="2"/>
        <v>0</v>
      </c>
    </row>
    <row r="193" spans="1:16" x14ac:dyDescent="0.3">
      <c r="A193">
        <v>192</v>
      </c>
      <c r="B193" s="1">
        <v>58</v>
      </c>
      <c r="C193" s="1">
        <v>1</v>
      </c>
      <c r="D193" s="1">
        <v>0</v>
      </c>
      <c r="E193" s="1">
        <v>128</v>
      </c>
      <c r="F193" s="1">
        <v>216</v>
      </c>
      <c r="G193" s="1">
        <v>0</v>
      </c>
      <c r="H193" s="1">
        <v>0</v>
      </c>
      <c r="I193" s="1">
        <v>131</v>
      </c>
      <c r="J193" s="1">
        <v>1</v>
      </c>
      <c r="K193" s="1">
        <v>2.2000000000000002</v>
      </c>
      <c r="L193" s="1">
        <v>1</v>
      </c>
      <c r="M193" s="1">
        <v>3</v>
      </c>
      <c r="N193" s="1">
        <v>3</v>
      </c>
      <c r="O193" s="2">
        <v>0</v>
      </c>
      <c r="P193" t="b">
        <f t="shared" si="2"/>
        <v>0</v>
      </c>
    </row>
    <row r="194" spans="1:16" x14ac:dyDescent="0.3">
      <c r="A194">
        <v>193</v>
      </c>
      <c r="B194" s="1">
        <v>54</v>
      </c>
      <c r="C194" s="1">
        <v>1</v>
      </c>
      <c r="D194" s="1">
        <v>0</v>
      </c>
      <c r="E194" s="1">
        <v>120</v>
      </c>
      <c r="F194" s="1">
        <v>188</v>
      </c>
      <c r="G194" s="1">
        <v>0</v>
      </c>
      <c r="H194" s="1">
        <v>1</v>
      </c>
      <c r="I194" s="1">
        <v>113</v>
      </c>
      <c r="J194" s="1">
        <v>0</v>
      </c>
      <c r="K194" s="1">
        <v>1.4</v>
      </c>
      <c r="L194" s="1">
        <v>1</v>
      </c>
      <c r="M194" s="1">
        <v>1</v>
      </c>
      <c r="N194" s="1">
        <v>3</v>
      </c>
      <c r="O194" s="2">
        <v>0</v>
      </c>
      <c r="P194" t="b">
        <f t="shared" si="2"/>
        <v>1</v>
      </c>
    </row>
    <row r="195" spans="1:16" x14ac:dyDescent="0.3">
      <c r="A195">
        <v>194</v>
      </c>
      <c r="B195" s="1">
        <v>60</v>
      </c>
      <c r="C195" s="1">
        <v>1</v>
      </c>
      <c r="D195" s="1">
        <v>0</v>
      </c>
      <c r="E195" s="1">
        <v>145</v>
      </c>
      <c r="F195" s="1">
        <v>282</v>
      </c>
      <c r="G195" s="1">
        <v>0</v>
      </c>
      <c r="H195" s="1">
        <v>0</v>
      </c>
      <c r="I195" s="1">
        <v>142</v>
      </c>
      <c r="J195" s="1">
        <v>1</v>
      </c>
      <c r="K195" s="1">
        <v>2.8</v>
      </c>
      <c r="L195" s="1">
        <v>1</v>
      </c>
      <c r="M195" s="1">
        <v>2</v>
      </c>
      <c r="N195" s="1">
        <v>3</v>
      </c>
      <c r="O195" s="2">
        <v>0</v>
      </c>
      <c r="P195" t="b">
        <f t="shared" ref="P195:P258" si="3">(MOD(A195, 5) &gt;= 3)</f>
        <v>1</v>
      </c>
    </row>
    <row r="196" spans="1:16" x14ac:dyDescent="0.3">
      <c r="A196">
        <v>195</v>
      </c>
      <c r="B196" s="1">
        <v>60</v>
      </c>
      <c r="C196" s="1">
        <v>1</v>
      </c>
      <c r="D196" s="1">
        <v>2</v>
      </c>
      <c r="E196" s="1">
        <v>140</v>
      </c>
      <c r="F196" s="1">
        <v>185</v>
      </c>
      <c r="G196" s="1">
        <v>0</v>
      </c>
      <c r="H196" s="1">
        <v>0</v>
      </c>
      <c r="I196" s="1">
        <v>155</v>
      </c>
      <c r="J196" s="1">
        <v>0</v>
      </c>
      <c r="K196" s="1">
        <v>3</v>
      </c>
      <c r="L196" s="1">
        <v>1</v>
      </c>
      <c r="M196" s="1">
        <v>0</v>
      </c>
      <c r="N196" s="1">
        <v>2</v>
      </c>
      <c r="O196" s="2">
        <v>0</v>
      </c>
      <c r="P196" t="b">
        <f t="shared" si="3"/>
        <v>0</v>
      </c>
    </row>
    <row r="197" spans="1:16" x14ac:dyDescent="0.3">
      <c r="A197">
        <v>196</v>
      </c>
      <c r="B197" s="1">
        <v>59</v>
      </c>
      <c r="C197" s="1">
        <v>1</v>
      </c>
      <c r="D197" s="1">
        <v>0</v>
      </c>
      <c r="E197" s="1">
        <v>170</v>
      </c>
      <c r="F197" s="1">
        <v>326</v>
      </c>
      <c r="G197" s="1">
        <v>0</v>
      </c>
      <c r="H197" s="1">
        <v>0</v>
      </c>
      <c r="I197" s="1">
        <v>140</v>
      </c>
      <c r="J197" s="1">
        <v>1</v>
      </c>
      <c r="K197" s="1">
        <v>3.4</v>
      </c>
      <c r="L197" s="1">
        <v>0</v>
      </c>
      <c r="M197" s="1">
        <v>0</v>
      </c>
      <c r="N197" s="1">
        <v>3</v>
      </c>
      <c r="O197" s="2">
        <v>0</v>
      </c>
      <c r="P197" t="b">
        <f t="shared" si="3"/>
        <v>0</v>
      </c>
    </row>
    <row r="198" spans="1:16" x14ac:dyDescent="0.3">
      <c r="A198">
        <v>197</v>
      </c>
      <c r="B198" s="1">
        <v>46</v>
      </c>
      <c r="C198" s="1">
        <v>1</v>
      </c>
      <c r="D198" s="1">
        <v>2</v>
      </c>
      <c r="E198" s="1">
        <v>150</v>
      </c>
      <c r="F198" s="1">
        <v>231</v>
      </c>
      <c r="G198" s="1">
        <v>0</v>
      </c>
      <c r="H198" s="1">
        <v>1</v>
      </c>
      <c r="I198" s="1">
        <v>147</v>
      </c>
      <c r="J198" s="1">
        <v>0</v>
      </c>
      <c r="K198" s="1">
        <v>3.6</v>
      </c>
      <c r="L198" s="1">
        <v>1</v>
      </c>
      <c r="M198" s="1">
        <v>0</v>
      </c>
      <c r="N198" s="1">
        <v>2</v>
      </c>
      <c r="O198" s="2">
        <v>0</v>
      </c>
      <c r="P198" t="b">
        <f t="shared" si="3"/>
        <v>0</v>
      </c>
    </row>
    <row r="199" spans="1:16" x14ac:dyDescent="0.3">
      <c r="A199">
        <v>198</v>
      </c>
      <c r="B199" s="1">
        <v>67</v>
      </c>
      <c r="C199" s="1">
        <v>1</v>
      </c>
      <c r="D199" s="1">
        <v>0</v>
      </c>
      <c r="E199" s="1">
        <v>125</v>
      </c>
      <c r="F199" s="1">
        <v>254</v>
      </c>
      <c r="G199" s="1">
        <v>1</v>
      </c>
      <c r="H199" s="1">
        <v>1</v>
      </c>
      <c r="I199" s="1">
        <v>163</v>
      </c>
      <c r="J199" s="1">
        <v>0</v>
      </c>
      <c r="K199" s="1">
        <v>0.2</v>
      </c>
      <c r="L199" s="1">
        <v>1</v>
      </c>
      <c r="M199" s="1">
        <v>2</v>
      </c>
      <c r="N199" s="1">
        <v>3</v>
      </c>
      <c r="O199" s="2">
        <v>0</v>
      </c>
      <c r="P199" t="b">
        <f t="shared" si="3"/>
        <v>1</v>
      </c>
    </row>
    <row r="200" spans="1:16" x14ac:dyDescent="0.3">
      <c r="A200">
        <v>199</v>
      </c>
      <c r="B200" s="1">
        <v>62</v>
      </c>
      <c r="C200" s="1">
        <v>1</v>
      </c>
      <c r="D200" s="1">
        <v>0</v>
      </c>
      <c r="E200" s="1">
        <v>120</v>
      </c>
      <c r="F200" s="1">
        <v>267</v>
      </c>
      <c r="G200" s="1">
        <v>0</v>
      </c>
      <c r="H200" s="1">
        <v>1</v>
      </c>
      <c r="I200" s="1">
        <v>99</v>
      </c>
      <c r="J200" s="1">
        <v>1</v>
      </c>
      <c r="K200" s="1">
        <v>1.8</v>
      </c>
      <c r="L200" s="1">
        <v>1</v>
      </c>
      <c r="M200" s="1">
        <v>2</v>
      </c>
      <c r="N200" s="1">
        <v>3</v>
      </c>
      <c r="O200" s="2">
        <v>0</v>
      </c>
      <c r="P200" t="b">
        <f t="shared" si="3"/>
        <v>1</v>
      </c>
    </row>
    <row r="201" spans="1:16" x14ac:dyDescent="0.3">
      <c r="A201">
        <v>200</v>
      </c>
      <c r="B201" s="1">
        <v>65</v>
      </c>
      <c r="C201" s="1">
        <v>1</v>
      </c>
      <c r="D201" s="1">
        <v>0</v>
      </c>
      <c r="E201" s="1">
        <v>110</v>
      </c>
      <c r="F201" s="1">
        <v>248</v>
      </c>
      <c r="G201" s="1">
        <v>0</v>
      </c>
      <c r="H201" s="1">
        <v>0</v>
      </c>
      <c r="I201" s="1">
        <v>158</v>
      </c>
      <c r="J201" s="1">
        <v>0</v>
      </c>
      <c r="K201" s="1">
        <v>0.6</v>
      </c>
      <c r="L201" s="1">
        <v>2</v>
      </c>
      <c r="M201" s="1">
        <v>2</v>
      </c>
      <c r="N201" s="1">
        <v>1</v>
      </c>
      <c r="O201" s="2">
        <v>0</v>
      </c>
      <c r="P201" t="b">
        <f t="shared" si="3"/>
        <v>0</v>
      </c>
    </row>
    <row r="202" spans="1:16" x14ac:dyDescent="0.3">
      <c r="A202">
        <v>201</v>
      </c>
      <c r="B202" s="1">
        <v>44</v>
      </c>
      <c r="C202" s="1">
        <v>1</v>
      </c>
      <c r="D202" s="1">
        <v>0</v>
      </c>
      <c r="E202" s="1">
        <v>110</v>
      </c>
      <c r="F202" s="1">
        <v>197</v>
      </c>
      <c r="G202" s="1">
        <v>0</v>
      </c>
      <c r="H202" s="1">
        <v>0</v>
      </c>
      <c r="I202" s="1">
        <v>177</v>
      </c>
      <c r="J202" s="1">
        <v>0</v>
      </c>
      <c r="K202" s="1">
        <v>0</v>
      </c>
      <c r="L202" s="1">
        <v>2</v>
      </c>
      <c r="M202" s="1">
        <v>1</v>
      </c>
      <c r="N202" s="1">
        <v>2</v>
      </c>
      <c r="O202" s="2">
        <v>0</v>
      </c>
      <c r="P202" t="b">
        <f t="shared" si="3"/>
        <v>0</v>
      </c>
    </row>
    <row r="203" spans="1:16" x14ac:dyDescent="0.3">
      <c r="A203">
        <v>202</v>
      </c>
      <c r="B203" s="1">
        <v>60</v>
      </c>
      <c r="C203" s="1">
        <v>1</v>
      </c>
      <c r="D203" s="1">
        <v>0</v>
      </c>
      <c r="E203" s="1">
        <v>125</v>
      </c>
      <c r="F203" s="1">
        <v>258</v>
      </c>
      <c r="G203" s="1">
        <v>0</v>
      </c>
      <c r="H203" s="1">
        <v>0</v>
      </c>
      <c r="I203" s="1">
        <v>141</v>
      </c>
      <c r="J203" s="1">
        <v>1</v>
      </c>
      <c r="K203" s="1">
        <v>2.8</v>
      </c>
      <c r="L203" s="1">
        <v>1</v>
      </c>
      <c r="M203" s="1">
        <v>1</v>
      </c>
      <c r="N203" s="1">
        <v>3</v>
      </c>
      <c r="O203" s="2">
        <v>0</v>
      </c>
      <c r="P203" t="b">
        <f t="shared" si="3"/>
        <v>0</v>
      </c>
    </row>
    <row r="204" spans="1:16" x14ac:dyDescent="0.3">
      <c r="A204">
        <v>203</v>
      </c>
      <c r="B204" s="1">
        <v>58</v>
      </c>
      <c r="C204" s="1">
        <v>1</v>
      </c>
      <c r="D204" s="1">
        <v>0</v>
      </c>
      <c r="E204" s="1">
        <v>150</v>
      </c>
      <c r="F204" s="1">
        <v>270</v>
      </c>
      <c r="G204" s="1">
        <v>0</v>
      </c>
      <c r="H204" s="1">
        <v>0</v>
      </c>
      <c r="I204" s="1">
        <v>111</v>
      </c>
      <c r="J204" s="1">
        <v>1</v>
      </c>
      <c r="K204" s="1">
        <v>0.8</v>
      </c>
      <c r="L204" s="1">
        <v>2</v>
      </c>
      <c r="M204" s="1">
        <v>0</v>
      </c>
      <c r="N204" s="1">
        <v>3</v>
      </c>
      <c r="O204" s="2">
        <v>0</v>
      </c>
      <c r="P204" t="b">
        <f t="shared" si="3"/>
        <v>1</v>
      </c>
    </row>
    <row r="205" spans="1:16" x14ac:dyDescent="0.3">
      <c r="A205">
        <v>204</v>
      </c>
      <c r="B205" s="1">
        <v>68</v>
      </c>
      <c r="C205" s="1">
        <v>1</v>
      </c>
      <c r="D205" s="1">
        <v>2</v>
      </c>
      <c r="E205" s="1">
        <v>180</v>
      </c>
      <c r="F205" s="1">
        <v>274</v>
      </c>
      <c r="G205" s="1">
        <v>1</v>
      </c>
      <c r="H205" s="1">
        <v>0</v>
      </c>
      <c r="I205" s="1">
        <v>150</v>
      </c>
      <c r="J205" s="1">
        <v>1</v>
      </c>
      <c r="K205" s="1">
        <v>1.6</v>
      </c>
      <c r="L205" s="1">
        <v>1</v>
      </c>
      <c r="M205" s="1">
        <v>0</v>
      </c>
      <c r="N205" s="1">
        <v>3</v>
      </c>
      <c r="O205" s="2">
        <v>0</v>
      </c>
      <c r="P205" t="b">
        <f t="shared" si="3"/>
        <v>1</v>
      </c>
    </row>
    <row r="206" spans="1:16" x14ac:dyDescent="0.3">
      <c r="A206">
        <v>205</v>
      </c>
      <c r="B206" s="1">
        <v>62</v>
      </c>
      <c r="C206" s="1">
        <v>0</v>
      </c>
      <c r="D206" s="1">
        <v>0</v>
      </c>
      <c r="E206" s="1">
        <v>160</v>
      </c>
      <c r="F206" s="1">
        <v>164</v>
      </c>
      <c r="G206" s="1">
        <v>0</v>
      </c>
      <c r="H206" s="1">
        <v>0</v>
      </c>
      <c r="I206" s="1">
        <v>145</v>
      </c>
      <c r="J206" s="1">
        <v>0</v>
      </c>
      <c r="K206" s="1">
        <v>6.2</v>
      </c>
      <c r="L206" s="1">
        <v>0</v>
      </c>
      <c r="M206" s="1">
        <v>3</v>
      </c>
      <c r="N206" s="1">
        <v>3</v>
      </c>
      <c r="O206" s="2">
        <v>0</v>
      </c>
      <c r="P206" t="b">
        <f t="shared" si="3"/>
        <v>0</v>
      </c>
    </row>
    <row r="207" spans="1:16" x14ac:dyDescent="0.3">
      <c r="A207">
        <v>206</v>
      </c>
      <c r="B207" s="1">
        <v>52</v>
      </c>
      <c r="C207" s="1">
        <v>1</v>
      </c>
      <c r="D207" s="1">
        <v>0</v>
      </c>
      <c r="E207" s="1">
        <v>128</v>
      </c>
      <c r="F207" s="1">
        <v>255</v>
      </c>
      <c r="G207" s="1">
        <v>0</v>
      </c>
      <c r="H207" s="1">
        <v>1</v>
      </c>
      <c r="I207" s="1">
        <v>161</v>
      </c>
      <c r="J207" s="1">
        <v>1</v>
      </c>
      <c r="K207" s="1">
        <v>0</v>
      </c>
      <c r="L207" s="1">
        <v>2</v>
      </c>
      <c r="M207" s="1">
        <v>1</v>
      </c>
      <c r="N207" s="1">
        <v>3</v>
      </c>
      <c r="O207" s="2">
        <v>0</v>
      </c>
      <c r="P207" t="b">
        <f t="shared" si="3"/>
        <v>0</v>
      </c>
    </row>
    <row r="208" spans="1:16" x14ac:dyDescent="0.3">
      <c r="A208">
        <v>207</v>
      </c>
      <c r="B208" s="1">
        <v>59</v>
      </c>
      <c r="C208" s="1">
        <v>1</v>
      </c>
      <c r="D208" s="1">
        <v>0</v>
      </c>
      <c r="E208" s="1">
        <v>110</v>
      </c>
      <c r="F208" s="1">
        <v>239</v>
      </c>
      <c r="G208" s="1">
        <v>0</v>
      </c>
      <c r="H208" s="1">
        <v>0</v>
      </c>
      <c r="I208" s="1">
        <v>142</v>
      </c>
      <c r="J208" s="1">
        <v>1</v>
      </c>
      <c r="K208" s="1">
        <v>1.2</v>
      </c>
      <c r="L208" s="1">
        <v>1</v>
      </c>
      <c r="M208" s="1">
        <v>1</v>
      </c>
      <c r="N208" s="1">
        <v>3</v>
      </c>
      <c r="O208" s="2">
        <v>0</v>
      </c>
      <c r="P208" t="b">
        <f t="shared" si="3"/>
        <v>0</v>
      </c>
    </row>
    <row r="209" spans="1:16" x14ac:dyDescent="0.3">
      <c r="A209">
        <v>208</v>
      </c>
      <c r="B209" s="1">
        <v>60</v>
      </c>
      <c r="C209" s="1">
        <v>0</v>
      </c>
      <c r="D209" s="1">
        <v>0</v>
      </c>
      <c r="E209" s="1">
        <v>150</v>
      </c>
      <c r="F209" s="1">
        <v>258</v>
      </c>
      <c r="G209" s="1">
        <v>0</v>
      </c>
      <c r="H209" s="1">
        <v>0</v>
      </c>
      <c r="I209" s="1">
        <v>157</v>
      </c>
      <c r="J209" s="1">
        <v>0</v>
      </c>
      <c r="K209" s="1">
        <v>2.6</v>
      </c>
      <c r="L209" s="1">
        <v>1</v>
      </c>
      <c r="M209" s="1">
        <v>2</v>
      </c>
      <c r="N209" s="1">
        <v>3</v>
      </c>
      <c r="O209" s="2">
        <v>0</v>
      </c>
      <c r="P209" t="b">
        <f t="shared" si="3"/>
        <v>1</v>
      </c>
    </row>
    <row r="210" spans="1:16" x14ac:dyDescent="0.3">
      <c r="A210">
        <v>209</v>
      </c>
      <c r="B210" s="1">
        <v>49</v>
      </c>
      <c r="C210" s="1">
        <v>1</v>
      </c>
      <c r="D210" s="1">
        <v>2</v>
      </c>
      <c r="E210" s="1">
        <v>120</v>
      </c>
      <c r="F210" s="1">
        <v>188</v>
      </c>
      <c r="G210" s="1">
        <v>0</v>
      </c>
      <c r="H210" s="1">
        <v>1</v>
      </c>
      <c r="I210" s="1">
        <v>139</v>
      </c>
      <c r="J210" s="1">
        <v>0</v>
      </c>
      <c r="K210" s="1">
        <v>2</v>
      </c>
      <c r="L210" s="1">
        <v>1</v>
      </c>
      <c r="M210" s="1">
        <v>3</v>
      </c>
      <c r="N210" s="1">
        <v>3</v>
      </c>
      <c r="O210" s="2">
        <v>0</v>
      </c>
      <c r="P210" t="b">
        <f t="shared" si="3"/>
        <v>1</v>
      </c>
    </row>
    <row r="211" spans="1:16" x14ac:dyDescent="0.3">
      <c r="A211">
        <v>210</v>
      </c>
      <c r="B211" s="1">
        <v>59</v>
      </c>
      <c r="C211" s="1">
        <v>1</v>
      </c>
      <c r="D211" s="1">
        <v>0</v>
      </c>
      <c r="E211" s="1">
        <v>140</v>
      </c>
      <c r="F211" s="1">
        <v>177</v>
      </c>
      <c r="G211" s="1">
        <v>0</v>
      </c>
      <c r="H211" s="1">
        <v>1</v>
      </c>
      <c r="I211" s="1">
        <v>162</v>
      </c>
      <c r="J211" s="1">
        <v>1</v>
      </c>
      <c r="K211" s="1">
        <v>0</v>
      </c>
      <c r="L211" s="1">
        <v>2</v>
      </c>
      <c r="M211" s="1">
        <v>1</v>
      </c>
      <c r="N211" s="1">
        <v>3</v>
      </c>
      <c r="O211" s="2">
        <v>0</v>
      </c>
      <c r="P211" t="b">
        <f t="shared" si="3"/>
        <v>0</v>
      </c>
    </row>
    <row r="212" spans="1:16" x14ac:dyDescent="0.3">
      <c r="A212">
        <v>211</v>
      </c>
      <c r="B212" s="1">
        <v>57</v>
      </c>
      <c r="C212" s="1">
        <v>1</v>
      </c>
      <c r="D212" s="1">
        <v>2</v>
      </c>
      <c r="E212" s="1">
        <v>128</v>
      </c>
      <c r="F212" s="1">
        <v>229</v>
      </c>
      <c r="G212" s="1">
        <v>0</v>
      </c>
      <c r="H212" s="1">
        <v>0</v>
      </c>
      <c r="I212" s="1">
        <v>150</v>
      </c>
      <c r="J212" s="1">
        <v>0</v>
      </c>
      <c r="K212" s="1">
        <v>0.4</v>
      </c>
      <c r="L212" s="1">
        <v>1</v>
      </c>
      <c r="M212" s="1">
        <v>1</v>
      </c>
      <c r="N212" s="1">
        <v>3</v>
      </c>
      <c r="O212" s="2">
        <v>0</v>
      </c>
      <c r="P212" t="b">
        <f t="shared" si="3"/>
        <v>0</v>
      </c>
    </row>
    <row r="213" spans="1:16" x14ac:dyDescent="0.3">
      <c r="A213">
        <v>212</v>
      </c>
      <c r="B213" s="1">
        <v>61</v>
      </c>
      <c r="C213" s="1">
        <v>1</v>
      </c>
      <c r="D213" s="1">
        <v>0</v>
      </c>
      <c r="E213" s="1">
        <v>120</v>
      </c>
      <c r="F213" s="1">
        <v>260</v>
      </c>
      <c r="G213" s="1">
        <v>0</v>
      </c>
      <c r="H213" s="1">
        <v>1</v>
      </c>
      <c r="I213" s="1">
        <v>140</v>
      </c>
      <c r="J213" s="1">
        <v>1</v>
      </c>
      <c r="K213" s="1">
        <v>3.6</v>
      </c>
      <c r="L213" s="1">
        <v>1</v>
      </c>
      <c r="M213" s="1">
        <v>1</v>
      </c>
      <c r="N213" s="1">
        <v>3</v>
      </c>
      <c r="O213" s="2">
        <v>0</v>
      </c>
      <c r="P213" t="b">
        <f t="shared" si="3"/>
        <v>0</v>
      </c>
    </row>
    <row r="214" spans="1:16" x14ac:dyDescent="0.3">
      <c r="A214">
        <v>213</v>
      </c>
      <c r="B214" s="1">
        <v>39</v>
      </c>
      <c r="C214" s="1">
        <v>1</v>
      </c>
      <c r="D214" s="1">
        <v>0</v>
      </c>
      <c r="E214" s="1">
        <v>118</v>
      </c>
      <c r="F214" s="1">
        <v>219</v>
      </c>
      <c r="G214" s="1">
        <v>0</v>
      </c>
      <c r="H214" s="1">
        <v>1</v>
      </c>
      <c r="I214" s="1">
        <v>140</v>
      </c>
      <c r="J214" s="1">
        <v>0</v>
      </c>
      <c r="K214" s="1">
        <v>1.2</v>
      </c>
      <c r="L214" s="1">
        <v>1</v>
      </c>
      <c r="M214" s="1">
        <v>0</v>
      </c>
      <c r="N214" s="1">
        <v>3</v>
      </c>
      <c r="O214" s="2">
        <v>0</v>
      </c>
      <c r="P214" t="b">
        <f t="shared" si="3"/>
        <v>1</v>
      </c>
    </row>
    <row r="215" spans="1:16" x14ac:dyDescent="0.3">
      <c r="A215">
        <v>214</v>
      </c>
      <c r="B215" s="1">
        <v>61</v>
      </c>
      <c r="C215" s="1">
        <v>0</v>
      </c>
      <c r="D215" s="1">
        <v>0</v>
      </c>
      <c r="E215" s="1">
        <v>145</v>
      </c>
      <c r="F215" s="1">
        <v>307</v>
      </c>
      <c r="G215" s="1">
        <v>0</v>
      </c>
      <c r="H215" s="1">
        <v>0</v>
      </c>
      <c r="I215" s="1">
        <v>146</v>
      </c>
      <c r="J215" s="1">
        <v>1</v>
      </c>
      <c r="K215" s="1">
        <v>1</v>
      </c>
      <c r="L215" s="1">
        <v>1</v>
      </c>
      <c r="M215" s="1">
        <v>0</v>
      </c>
      <c r="N215" s="1">
        <v>3</v>
      </c>
      <c r="O215" s="2">
        <v>0</v>
      </c>
      <c r="P215" t="b">
        <f t="shared" si="3"/>
        <v>1</v>
      </c>
    </row>
    <row r="216" spans="1:16" x14ac:dyDescent="0.3">
      <c r="A216">
        <v>215</v>
      </c>
      <c r="B216" s="1">
        <v>56</v>
      </c>
      <c r="C216" s="1">
        <v>1</v>
      </c>
      <c r="D216" s="1">
        <v>0</v>
      </c>
      <c r="E216" s="1">
        <v>125</v>
      </c>
      <c r="F216" s="1">
        <v>249</v>
      </c>
      <c r="G216" s="1">
        <v>1</v>
      </c>
      <c r="H216" s="1">
        <v>0</v>
      </c>
      <c r="I216" s="1">
        <v>144</v>
      </c>
      <c r="J216" s="1">
        <v>1</v>
      </c>
      <c r="K216" s="1">
        <v>1.2</v>
      </c>
      <c r="L216" s="1">
        <v>1</v>
      </c>
      <c r="M216" s="1">
        <v>1</v>
      </c>
      <c r="N216" s="1">
        <v>2</v>
      </c>
      <c r="O216" s="2">
        <v>0</v>
      </c>
      <c r="P216" t="b">
        <f t="shared" si="3"/>
        <v>0</v>
      </c>
    </row>
    <row r="217" spans="1:16" x14ac:dyDescent="0.3">
      <c r="A217">
        <v>216</v>
      </c>
      <c r="B217" s="1">
        <v>43</v>
      </c>
      <c r="C217" s="1">
        <v>0</v>
      </c>
      <c r="D217" s="1">
        <v>0</v>
      </c>
      <c r="E217" s="1">
        <v>132</v>
      </c>
      <c r="F217" s="1">
        <v>341</v>
      </c>
      <c r="G217" s="1">
        <v>1</v>
      </c>
      <c r="H217" s="1">
        <v>0</v>
      </c>
      <c r="I217" s="1">
        <v>136</v>
      </c>
      <c r="J217" s="1">
        <v>1</v>
      </c>
      <c r="K217" s="1">
        <v>3</v>
      </c>
      <c r="L217" s="1">
        <v>1</v>
      </c>
      <c r="M217" s="1">
        <v>0</v>
      </c>
      <c r="N217" s="1">
        <v>3</v>
      </c>
      <c r="O217" s="2">
        <v>0</v>
      </c>
      <c r="P217" t="b">
        <f t="shared" si="3"/>
        <v>0</v>
      </c>
    </row>
    <row r="218" spans="1:16" x14ac:dyDescent="0.3">
      <c r="A218">
        <v>217</v>
      </c>
      <c r="B218" s="1">
        <v>62</v>
      </c>
      <c r="C218" s="1">
        <v>0</v>
      </c>
      <c r="D218" s="1">
        <v>2</v>
      </c>
      <c r="E218" s="1">
        <v>130</v>
      </c>
      <c r="F218" s="1">
        <v>263</v>
      </c>
      <c r="G218" s="1">
        <v>0</v>
      </c>
      <c r="H218" s="1">
        <v>1</v>
      </c>
      <c r="I218" s="1">
        <v>97</v>
      </c>
      <c r="J218" s="1">
        <v>0</v>
      </c>
      <c r="K218" s="1">
        <v>1.2</v>
      </c>
      <c r="L218" s="1">
        <v>1</v>
      </c>
      <c r="M218" s="1">
        <v>1</v>
      </c>
      <c r="N218" s="1">
        <v>3</v>
      </c>
      <c r="O218" s="2">
        <v>0</v>
      </c>
      <c r="P218" t="b">
        <f t="shared" si="3"/>
        <v>0</v>
      </c>
    </row>
    <row r="219" spans="1:16" x14ac:dyDescent="0.3">
      <c r="A219">
        <v>218</v>
      </c>
      <c r="B219" s="1">
        <v>63</v>
      </c>
      <c r="C219" s="1">
        <v>1</v>
      </c>
      <c r="D219" s="1">
        <v>0</v>
      </c>
      <c r="E219" s="1">
        <v>130</v>
      </c>
      <c r="F219" s="1">
        <v>330</v>
      </c>
      <c r="G219" s="1">
        <v>1</v>
      </c>
      <c r="H219" s="1">
        <v>0</v>
      </c>
      <c r="I219" s="1">
        <v>132</v>
      </c>
      <c r="J219" s="1">
        <v>1</v>
      </c>
      <c r="K219" s="1">
        <v>1.8</v>
      </c>
      <c r="L219" s="1">
        <v>2</v>
      </c>
      <c r="M219" s="1">
        <v>3</v>
      </c>
      <c r="N219" s="1">
        <v>3</v>
      </c>
      <c r="O219" s="2">
        <v>0</v>
      </c>
      <c r="P219" t="b">
        <f t="shared" si="3"/>
        <v>1</v>
      </c>
    </row>
    <row r="220" spans="1:16" x14ac:dyDescent="0.3">
      <c r="A220">
        <v>219</v>
      </c>
      <c r="B220" s="1">
        <v>65</v>
      </c>
      <c r="C220" s="1">
        <v>1</v>
      </c>
      <c r="D220" s="1">
        <v>0</v>
      </c>
      <c r="E220" s="1">
        <v>135</v>
      </c>
      <c r="F220" s="1">
        <v>254</v>
      </c>
      <c r="G220" s="1">
        <v>0</v>
      </c>
      <c r="H220" s="1">
        <v>0</v>
      </c>
      <c r="I220" s="1">
        <v>127</v>
      </c>
      <c r="J220" s="1">
        <v>0</v>
      </c>
      <c r="K220" s="1">
        <v>2.8</v>
      </c>
      <c r="L220" s="1">
        <v>1</v>
      </c>
      <c r="M220" s="1">
        <v>1</v>
      </c>
      <c r="N220" s="1">
        <v>3</v>
      </c>
      <c r="O220" s="2">
        <v>0</v>
      </c>
      <c r="P220" t="b">
        <f t="shared" si="3"/>
        <v>1</v>
      </c>
    </row>
    <row r="221" spans="1:16" x14ac:dyDescent="0.3">
      <c r="A221">
        <v>220</v>
      </c>
      <c r="B221" s="1">
        <v>48</v>
      </c>
      <c r="C221" s="1">
        <v>1</v>
      </c>
      <c r="D221" s="1">
        <v>0</v>
      </c>
      <c r="E221" s="1">
        <v>130</v>
      </c>
      <c r="F221" s="1">
        <v>256</v>
      </c>
      <c r="G221" s="1">
        <v>1</v>
      </c>
      <c r="H221" s="1">
        <v>0</v>
      </c>
      <c r="I221" s="1">
        <v>150</v>
      </c>
      <c r="J221" s="1">
        <v>1</v>
      </c>
      <c r="K221" s="1">
        <v>0</v>
      </c>
      <c r="L221" s="1">
        <v>2</v>
      </c>
      <c r="M221" s="1">
        <v>2</v>
      </c>
      <c r="N221" s="1">
        <v>3</v>
      </c>
      <c r="O221" s="2">
        <v>0</v>
      </c>
      <c r="P221" t="b">
        <f t="shared" si="3"/>
        <v>0</v>
      </c>
    </row>
    <row r="222" spans="1:16" x14ac:dyDescent="0.3">
      <c r="A222">
        <v>221</v>
      </c>
      <c r="B222" s="1">
        <v>63</v>
      </c>
      <c r="C222" s="1">
        <v>0</v>
      </c>
      <c r="D222" s="1">
        <v>0</v>
      </c>
      <c r="E222" s="1">
        <v>150</v>
      </c>
      <c r="F222" s="1">
        <v>407</v>
      </c>
      <c r="G222" s="1">
        <v>0</v>
      </c>
      <c r="H222" s="1">
        <v>0</v>
      </c>
      <c r="I222" s="1">
        <v>154</v>
      </c>
      <c r="J222" s="1">
        <v>0</v>
      </c>
      <c r="K222" s="1">
        <v>4</v>
      </c>
      <c r="L222" s="1">
        <v>1</v>
      </c>
      <c r="M222" s="1">
        <v>3</v>
      </c>
      <c r="N222" s="1">
        <v>3</v>
      </c>
      <c r="O222" s="2">
        <v>0</v>
      </c>
      <c r="P222" t="b">
        <f t="shared" si="3"/>
        <v>0</v>
      </c>
    </row>
    <row r="223" spans="1:16" x14ac:dyDescent="0.3">
      <c r="A223">
        <v>222</v>
      </c>
      <c r="B223" s="1">
        <v>55</v>
      </c>
      <c r="C223" s="1">
        <v>1</v>
      </c>
      <c r="D223" s="1">
        <v>0</v>
      </c>
      <c r="E223" s="1">
        <v>140</v>
      </c>
      <c r="F223" s="1">
        <v>217</v>
      </c>
      <c r="G223" s="1">
        <v>0</v>
      </c>
      <c r="H223" s="1">
        <v>1</v>
      </c>
      <c r="I223" s="1">
        <v>111</v>
      </c>
      <c r="J223" s="1">
        <v>1</v>
      </c>
      <c r="K223" s="1">
        <v>5.6</v>
      </c>
      <c r="L223" s="1">
        <v>0</v>
      </c>
      <c r="M223" s="1">
        <v>0</v>
      </c>
      <c r="N223" s="1">
        <v>3</v>
      </c>
      <c r="O223" s="2">
        <v>0</v>
      </c>
      <c r="P223" t="b">
        <f t="shared" si="3"/>
        <v>0</v>
      </c>
    </row>
    <row r="224" spans="1:16" x14ac:dyDescent="0.3">
      <c r="A224">
        <v>223</v>
      </c>
      <c r="B224" s="1">
        <v>65</v>
      </c>
      <c r="C224" s="1">
        <v>1</v>
      </c>
      <c r="D224" s="1">
        <v>3</v>
      </c>
      <c r="E224" s="1">
        <v>138</v>
      </c>
      <c r="F224" s="1">
        <v>282</v>
      </c>
      <c r="G224" s="1">
        <v>1</v>
      </c>
      <c r="H224" s="1">
        <v>0</v>
      </c>
      <c r="I224" s="1">
        <v>174</v>
      </c>
      <c r="J224" s="1">
        <v>0</v>
      </c>
      <c r="K224" s="1">
        <v>1.4</v>
      </c>
      <c r="L224" s="1">
        <v>1</v>
      </c>
      <c r="M224" s="1">
        <v>1</v>
      </c>
      <c r="N224" s="1">
        <v>2</v>
      </c>
      <c r="O224" s="2">
        <v>0</v>
      </c>
      <c r="P224" t="b">
        <f t="shared" si="3"/>
        <v>1</v>
      </c>
    </row>
    <row r="225" spans="1:16" x14ac:dyDescent="0.3">
      <c r="A225">
        <v>224</v>
      </c>
      <c r="B225" s="1">
        <v>56</v>
      </c>
      <c r="C225" s="1">
        <v>0</v>
      </c>
      <c r="D225" s="1">
        <v>0</v>
      </c>
      <c r="E225" s="1">
        <v>200</v>
      </c>
      <c r="F225" s="1">
        <v>288</v>
      </c>
      <c r="G225" s="1">
        <v>1</v>
      </c>
      <c r="H225" s="1">
        <v>0</v>
      </c>
      <c r="I225" s="1">
        <v>133</v>
      </c>
      <c r="J225" s="1">
        <v>1</v>
      </c>
      <c r="K225" s="1">
        <v>4</v>
      </c>
      <c r="L225" s="1">
        <v>0</v>
      </c>
      <c r="M225" s="1">
        <v>2</v>
      </c>
      <c r="N225" s="1">
        <v>3</v>
      </c>
      <c r="O225" s="2">
        <v>0</v>
      </c>
      <c r="P225" t="b">
        <f t="shared" si="3"/>
        <v>1</v>
      </c>
    </row>
    <row r="226" spans="1:16" x14ac:dyDescent="0.3">
      <c r="A226">
        <v>225</v>
      </c>
      <c r="B226" s="1">
        <v>54</v>
      </c>
      <c r="C226" s="1">
        <v>1</v>
      </c>
      <c r="D226" s="1">
        <v>0</v>
      </c>
      <c r="E226" s="1">
        <v>110</v>
      </c>
      <c r="F226" s="1">
        <v>239</v>
      </c>
      <c r="G226" s="1">
        <v>0</v>
      </c>
      <c r="H226" s="1">
        <v>1</v>
      </c>
      <c r="I226" s="1">
        <v>126</v>
      </c>
      <c r="J226" s="1">
        <v>1</v>
      </c>
      <c r="K226" s="1">
        <v>2.8</v>
      </c>
      <c r="L226" s="1">
        <v>1</v>
      </c>
      <c r="M226" s="1">
        <v>1</v>
      </c>
      <c r="N226" s="1">
        <v>3</v>
      </c>
      <c r="O226" s="2">
        <v>0</v>
      </c>
      <c r="P226" t="b">
        <f t="shared" si="3"/>
        <v>0</v>
      </c>
    </row>
    <row r="227" spans="1:16" x14ac:dyDescent="0.3">
      <c r="A227">
        <v>226</v>
      </c>
      <c r="B227" s="1">
        <v>70</v>
      </c>
      <c r="C227" s="1">
        <v>1</v>
      </c>
      <c r="D227" s="1">
        <v>0</v>
      </c>
      <c r="E227" s="1">
        <v>145</v>
      </c>
      <c r="F227" s="1">
        <v>174</v>
      </c>
      <c r="G227" s="1">
        <v>0</v>
      </c>
      <c r="H227" s="1">
        <v>1</v>
      </c>
      <c r="I227" s="1">
        <v>125</v>
      </c>
      <c r="J227" s="1">
        <v>1</v>
      </c>
      <c r="K227" s="1">
        <v>2.6</v>
      </c>
      <c r="L227" s="1">
        <v>0</v>
      </c>
      <c r="M227" s="1">
        <v>0</v>
      </c>
      <c r="N227" s="1">
        <v>3</v>
      </c>
      <c r="O227" s="2">
        <v>0</v>
      </c>
      <c r="P227" t="b">
        <f t="shared" si="3"/>
        <v>0</v>
      </c>
    </row>
    <row r="228" spans="1:16" x14ac:dyDescent="0.3">
      <c r="A228">
        <v>227</v>
      </c>
      <c r="B228" s="1">
        <v>62</v>
      </c>
      <c r="C228" s="1">
        <v>1</v>
      </c>
      <c r="D228" s="1">
        <v>1</v>
      </c>
      <c r="E228" s="1">
        <v>120</v>
      </c>
      <c r="F228" s="1">
        <v>281</v>
      </c>
      <c r="G228" s="1">
        <v>0</v>
      </c>
      <c r="H228" s="1">
        <v>0</v>
      </c>
      <c r="I228" s="1">
        <v>103</v>
      </c>
      <c r="J228" s="1">
        <v>0</v>
      </c>
      <c r="K228" s="1">
        <v>1.4</v>
      </c>
      <c r="L228" s="1">
        <v>1</v>
      </c>
      <c r="M228" s="1">
        <v>1</v>
      </c>
      <c r="N228" s="1">
        <v>3</v>
      </c>
      <c r="O228" s="2">
        <v>0</v>
      </c>
      <c r="P228" t="b">
        <f t="shared" si="3"/>
        <v>0</v>
      </c>
    </row>
    <row r="229" spans="1:16" x14ac:dyDescent="0.3">
      <c r="A229">
        <v>228</v>
      </c>
      <c r="B229" s="1">
        <v>35</v>
      </c>
      <c r="C229" s="1">
        <v>1</v>
      </c>
      <c r="D229" s="1">
        <v>0</v>
      </c>
      <c r="E229" s="1">
        <v>120</v>
      </c>
      <c r="F229" s="1">
        <v>198</v>
      </c>
      <c r="G229" s="1">
        <v>0</v>
      </c>
      <c r="H229" s="1">
        <v>1</v>
      </c>
      <c r="I229" s="1">
        <v>130</v>
      </c>
      <c r="J229" s="1">
        <v>1</v>
      </c>
      <c r="K229" s="1">
        <v>1.6</v>
      </c>
      <c r="L229" s="1">
        <v>1</v>
      </c>
      <c r="M229" s="1">
        <v>0</v>
      </c>
      <c r="N229" s="1">
        <v>3</v>
      </c>
      <c r="O229" s="2">
        <v>0</v>
      </c>
      <c r="P229" t="b">
        <f t="shared" si="3"/>
        <v>1</v>
      </c>
    </row>
    <row r="230" spans="1:16" x14ac:dyDescent="0.3">
      <c r="A230">
        <v>229</v>
      </c>
      <c r="B230" s="1">
        <v>59</v>
      </c>
      <c r="C230" s="1">
        <v>1</v>
      </c>
      <c r="D230" s="1">
        <v>3</v>
      </c>
      <c r="E230" s="1">
        <v>170</v>
      </c>
      <c r="F230" s="1">
        <v>288</v>
      </c>
      <c r="G230" s="1">
        <v>0</v>
      </c>
      <c r="H230" s="1">
        <v>0</v>
      </c>
      <c r="I230" s="1">
        <v>159</v>
      </c>
      <c r="J230" s="1">
        <v>0</v>
      </c>
      <c r="K230" s="1">
        <v>0.2</v>
      </c>
      <c r="L230" s="1">
        <v>1</v>
      </c>
      <c r="M230" s="1">
        <v>0</v>
      </c>
      <c r="N230" s="1">
        <v>3</v>
      </c>
      <c r="O230" s="2">
        <v>0</v>
      </c>
      <c r="P230" t="b">
        <f t="shared" si="3"/>
        <v>1</v>
      </c>
    </row>
    <row r="231" spans="1:16" x14ac:dyDescent="0.3">
      <c r="A231">
        <v>230</v>
      </c>
      <c r="B231" s="1">
        <v>64</v>
      </c>
      <c r="C231" s="1">
        <v>1</v>
      </c>
      <c r="D231" s="1">
        <v>2</v>
      </c>
      <c r="E231" s="1">
        <v>125</v>
      </c>
      <c r="F231" s="1">
        <v>309</v>
      </c>
      <c r="G231" s="1">
        <v>0</v>
      </c>
      <c r="H231" s="1">
        <v>1</v>
      </c>
      <c r="I231" s="1">
        <v>131</v>
      </c>
      <c r="J231" s="1">
        <v>1</v>
      </c>
      <c r="K231" s="1">
        <v>1.8</v>
      </c>
      <c r="L231" s="1">
        <v>1</v>
      </c>
      <c r="M231" s="1">
        <v>0</v>
      </c>
      <c r="N231" s="1">
        <v>3</v>
      </c>
      <c r="O231" s="2">
        <v>0</v>
      </c>
      <c r="P231" t="b">
        <f t="shared" si="3"/>
        <v>0</v>
      </c>
    </row>
    <row r="232" spans="1:16" x14ac:dyDescent="0.3">
      <c r="A232">
        <v>231</v>
      </c>
      <c r="B232" s="1">
        <v>47</v>
      </c>
      <c r="C232" s="1">
        <v>1</v>
      </c>
      <c r="D232" s="1">
        <v>2</v>
      </c>
      <c r="E232" s="1">
        <v>108</v>
      </c>
      <c r="F232" s="1">
        <v>243</v>
      </c>
      <c r="G232" s="1">
        <v>0</v>
      </c>
      <c r="H232" s="1">
        <v>1</v>
      </c>
      <c r="I232" s="1">
        <v>152</v>
      </c>
      <c r="J232" s="1">
        <v>0</v>
      </c>
      <c r="K232" s="1">
        <v>0</v>
      </c>
      <c r="L232" s="1">
        <v>2</v>
      </c>
      <c r="M232" s="1">
        <v>0</v>
      </c>
      <c r="N232" s="1">
        <v>2</v>
      </c>
      <c r="O232" s="2">
        <v>0</v>
      </c>
      <c r="P232" t="b">
        <f t="shared" si="3"/>
        <v>0</v>
      </c>
    </row>
    <row r="233" spans="1:16" x14ac:dyDescent="0.3">
      <c r="A233">
        <v>232</v>
      </c>
      <c r="B233" s="1">
        <v>57</v>
      </c>
      <c r="C233" s="1">
        <v>1</v>
      </c>
      <c r="D233" s="1">
        <v>0</v>
      </c>
      <c r="E233" s="1">
        <v>165</v>
      </c>
      <c r="F233" s="1">
        <v>289</v>
      </c>
      <c r="G233" s="1">
        <v>1</v>
      </c>
      <c r="H233" s="1">
        <v>0</v>
      </c>
      <c r="I233" s="1">
        <v>124</v>
      </c>
      <c r="J233" s="1">
        <v>0</v>
      </c>
      <c r="K233" s="1">
        <v>1</v>
      </c>
      <c r="L233" s="1">
        <v>1</v>
      </c>
      <c r="M233" s="1">
        <v>3</v>
      </c>
      <c r="N233" s="1">
        <v>3</v>
      </c>
      <c r="O233" s="2">
        <v>0</v>
      </c>
      <c r="P233" t="b">
        <f t="shared" si="3"/>
        <v>0</v>
      </c>
    </row>
    <row r="234" spans="1:16" x14ac:dyDescent="0.3">
      <c r="A234">
        <v>233</v>
      </c>
      <c r="B234" s="1">
        <v>55</v>
      </c>
      <c r="C234" s="1">
        <v>1</v>
      </c>
      <c r="D234" s="1">
        <v>0</v>
      </c>
      <c r="E234" s="1">
        <v>160</v>
      </c>
      <c r="F234" s="1">
        <v>289</v>
      </c>
      <c r="G234" s="1">
        <v>0</v>
      </c>
      <c r="H234" s="1">
        <v>0</v>
      </c>
      <c r="I234" s="1">
        <v>145</v>
      </c>
      <c r="J234" s="1">
        <v>1</v>
      </c>
      <c r="K234" s="1">
        <v>0.8</v>
      </c>
      <c r="L234" s="1">
        <v>1</v>
      </c>
      <c r="M234" s="1">
        <v>1</v>
      </c>
      <c r="N234" s="1">
        <v>3</v>
      </c>
      <c r="O234" s="2">
        <v>0</v>
      </c>
      <c r="P234" t="b">
        <f t="shared" si="3"/>
        <v>1</v>
      </c>
    </row>
    <row r="235" spans="1:16" x14ac:dyDescent="0.3">
      <c r="A235">
        <v>234</v>
      </c>
      <c r="B235" s="1">
        <v>64</v>
      </c>
      <c r="C235" s="1">
        <v>1</v>
      </c>
      <c r="D235" s="1">
        <v>0</v>
      </c>
      <c r="E235" s="1">
        <v>120</v>
      </c>
      <c r="F235" s="1">
        <v>246</v>
      </c>
      <c r="G235" s="1">
        <v>0</v>
      </c>
      <c r="H235" s="1">
        <v>0</v>
      </c>
      <c r="I235" s="1">
        <v>96</v>
      </c>
      <c r="J235" s="1">
        <v>1</v>
      </c>
      <c r="K235" s="1">
        <v>2.2000000000000002</v>
      </c>
      <c r="L235" s="1">
        <v>0</v>
      </c>
      <c r="M235" s="1">
        <v>1</v>
      </c>
      <c r="N235" s="1">
        <v>2</v>
      </c>
      <c r="O235" s="2">
        <v>0</v>
      </c>
      <c r="P235" t="b">
        <f t="shared" si="3"/>
        <v>1</v>
      </c>
    </row>
    <row r="236" spans="1:16" x14ac:dyDescent="0.3">
      <c r="A236">
        <v>235</v>
      </c>
      <c r="B236" s="1">
        <v>70</v>
      </c>
      <c r="C236" s="1">
        <v>1</v>
      </c>
      <c r="D236" s="1">
        <v>0</v>
      </c>
      <c r="E236" s="1">
        <v>130</v>
      </c>
      <c r="F236" s="1">
        <v>322</v>
      </c>
      <c r="G236" s="1">
        <v>0</v>
      </c>
      <c r="H236" s="1">
        <v>0</v>
      </c>
      <c r="I236" s="1">
        <v>109</v>
      </c>
      <c r="J236" s="1">
        <v>0</v>
      </c>
      <c r="K236" s="1">
        <v>2.4</v>
      </c>
      <c r="L236" s="1">
        <v>1</v>
      </c>
      <c r="M236" s="1">
        <v>3</v>
      </c>
      <c r="N236" s="1">
        <v>2</v>
      </c>
      <c r="O236" s="2">
        <v>0</v>
      </c>
      <c r="P236" t="b">
        <f t="shared" si="3"/>
        <v>0</v>
      </c>
    </row>
    <row r="237" spans="1:16" x14ac:dyDescent="0.3">
      <c r="A237">
        <v>236</v>
      </c>
      <c r="B237" s="1">
        <v>51</v>
      </c>
      <c r="C237" s="1">
        <v>1</v>
      </c>
      <c r="D237" s="1">
        <v>0</v>
      </c>
      <c r="E237" s="1">
        <v>140</v>
      </c>
      <c r="F237" s="1">
        <v>299</v>
      </c>
      <c r="G237" s="1">
        <v>0</v>
      </c>
      <c r="H237" s="1">
        <v>1</v>
      </c>
      <c r="I237" s="1">
        <v>173</v>
      </c>
      <c r="J237" s="1">
        <v>1</v>
      </c>
      <c r="K237" s="1">
        <v>1.6</v>
      </c>
      <c r="L237" s="1">
        <v>2</v>
      </c>
      <c r="M237" s="1">
        <v>0</v>
      </c>
      <c r="N237" s="1">
        <v>3</v>
      </c>
      <c r="O237" s="2">
        <v>0</v>
      </c>
      <c r="P237" t="b">
        <f t="shared" si="3"/>
        <v>0</v>
      </c>
    </row>
    <row r="238" spans="1:16" x14ac:dyDescent="0.3">
      <c r="A238">
        <v>237</v>
      </c>
      <c r="B238" s="1">
        <v>58</v>
      </c>
      <c r="C238" s="1">
        <v>1</v>
      </c>
      <c r="D238" s="1">
        <v>0</v>
      </c>
      <c r="E238" s="1">
        <v>125</v>
      </c>
      <c r="F238" s="1">
        <v>300</v>
      </c>
      <c r="G238" s="1">
        <v>0</v>
      </c>
      <c r="H238" s="1">
        <v>0</v>
      </c>
      <c r="I238" s="1">
        <v>171</v>
      </c>
      <c r="J238" s="1">
        <v>0</v>
      </c>
      <c r="K238" s="1">
        <v>0</v>
      </c>
      <c r="L238" s="1">
        <v>2</v>
      </c>
      <c r="M238" s="1">
        <v>2</v>
      </c>
      <c r="N238" s="1">
        <v>3</v>
      </c>
      <c r="O238" s="2">
        <v>0</v>
      </c>
      <c r="P238" t="b">
        <f t="shared" si="3"/>
        <v>0</v>
      </c>
    </row>
    <row r="239" spans="1:16" x14ac:dyDescent="0.3">
      <c r="A239">
        <v>238</v>
      </c>
      <c r="B239" s="1">
        <v>60</v>
      </c>
      <c r="C239" s="1">
        <v>1</v>
      </c>
      <c r="D239" s="1">
        <v>0</v>
      </c>
      <c r="E239" s="1">
        <v>140</v>
      </c>
      <c r="F239" s="1">
        <v>293</v>
      </c>
      <c r="G239" s="1">
        <v>0</v>
      </c>
      <c r="H239" s="1">
        <v>0</v>
      </c>
      <c r="I239" s="1">
        <v>170</v>
      </c>
      <c r="J239" s="1">
        <v>0</v>
      </c>
      <c r="K239" s="1">
        <v>1.2</v>
      </c>
      <c r="L239" s="1">
        <v>1</v>
      </c>
      <c r="M239" s="1">
        <v>2</v>
      </c>
      <c r="N239" s="1">
        <v>3</v>
      </c>
      <c r="O239" s="2">
        <v>0</v>
      </c>
      <c r="P239" t="b">
        <f t="shared" si="3"/>
        <v>1</v>
      </c>
    </row>
    <row r="240" spans="1:16" x14ac:dyDescent="0.3">
      <c r="A240">
        <v>239</v>
      </c>
      <c r="B240" s="1">
        <v>77</v>
      </c>
      <c r="C240" s="1">
        <v>1</v>
      </c>
      <c r="D240" s="1">
        <v>0</v>
      </c>
      <c r="E240" s="1">
        <v>125</v>
      </c>
      <c r="F240" s="1">
        <v>304</v>
      </c>
      <c r="G240" s="1">
        <v>0</v>
      </c>
      <c r="H240" s="1">
        <v>0</v>
      </c>
      <c r="I240" s="1">
        <v>162</v>
      </c>
      <c r="J240" s="1">
        <v>1</v>
      </c>
      <c r="K240" s="1">
        <v>0</v>
      </c>
      <c r="L240" s="1">
        <v>2</v>
      </c>
      <c r="M240" s="1">
        <v>3</v>
      </c>
      <c r="N240" s="1">
        <v>2</v>
      </c>
      <c r="O240" s="2">
        <v>0</v>
      </c>
      <c r="P240" t="b">
        <f t="shared" si="3"/>
        <v>1</v>
      </c>
    </row>
    <row r="241" spans="1:16" x14ac:dyDescent="0.3">
      <c r="A241">
        <v>240</v>
      </c>
      <c r="B241" s="1">
        <v>35</v>
      </c>
      <c r="C241" s="1">
        <v>1</v>
      </c>
      <c r="D241" s="1">
        <v>0</v>
      </c>
      <c r="E241" s="1">
        <v>126</v>
      </c>
      <c r="F241" s="1">
        <v>282</v>
      </c>
      <c r="G241" s="1">
        <v>0</v>
      </c>
      <c r="H241" s="1">
        <v>0</v>
      </c>
      <c r="I241" s="1">
        <v>156</v>
      </c>
      <c r="J241" s="1">
        <v>1</v>
      </c>
      <c r="K241" s="1">
        <v>0</v>
      </c>
      <c r="L241" s="1">
        <v>2</v>
      </c>
      <c r="M241" s="1">
        <v>0</v>
      </c>
      <c r="N241" s="1">
        <v>3</v>
      </c>
      <c r="O241" s="2">
        <v>0</v>
      </c>
      <c r="P241" t="b">
        <f t="shared" si="3"/>
        <v>0</v>
      </c>
    </row>
    <row r="242" spans="1:16" x14ac:dyDescent="0.3">
      <c r="A242">
        <v>241</v>
      </c>
      <c r="B242" s="1">
        <v>70</v>
      </c>
      <c r="C242" s="1">
        <v>1</v>
      </c>
      <c r="D242" s="1">
        <v>2</v>
      </c>
      <c r="E242" s="1">
        <v>160</v>
      </c>
      <c r="F242" s="1">
        <v>269</v>
      </c>
      <c r="G242" s="1">
        <v>0</v>
      </c>
      <c r="H242" s="1">
        <v>1</v>
      </c>
      <c r="I242" s="1">
        <v>112</v>
      </c>
      <c r="J242" s="1">
        <v>1</v>
      </c>
      <c r="K242" s="1">
        <v>2.9</v>
      </c>
      <c r="L242" s="1">
        <v>1</v>
      </c>
      <c r="M242" s="1">
        <v>1</v>
      </c>
      <c r="N242" s="1">
        <v>3</v>
      </c>
      <c r="O242" s="2">
        <v>0</v>
      </c>
      <c r="P242" t="b">
        <f t="shared" si="3"/>
        <v>0</v>
      </c>
    </row>
    <row r="243" spans="1:16" x14ac:dyDescent="0.3">
      <c r="A243">
        <v>242</v>
      </c>
      <c r="B243" s="1">
        <v>59</v>
      </c>
      <c r="C243" s="1">
        <v>0</v>
      </c>
      <c r="D243" s="1">
        <v>0</v>
      </c>
      <c r="E243" s="1">
        <v>174</v>
      </c>
      <c r="F243" s="1">
        <v>249</v>
      </c>
      <c r="G243" s="1">
        <v>0</v>
      </c>
      <c r="H243" s="1">
        <v>1</v>
      </c>
      <c r="I243" s="1">
        <v>143</v>
      </c>
      <c r="J243" s="1">
        <v>1</v>
      </c>
      <c r="K243" s="1">
        <v>0</v>
      </c>
      <c r="L243" s="1">
        <v>1</v>
      </c>
      <c r="M243" s="1">
        <v>0</v>
      </c>
      <c r="N243" s="1">
        <v>2</v>
      </c>
      <c r="O243" s="2">
        <v>0</v>
      </c>
      <c r="P243" t="b">
        <f t="shared" si="3"/>
        <v>0</v>
      </c>
    </row>
    <row r="244" spans="1:16" x14ac:dyDescent="0.3">
      <c r="A244">
        <v>243</v>
      </c>
      <c r="B244" s="1">
        <v>64</v>
      </c>
      <c r="C244" s="1">
        <v>1</v>
      </c>
      <c r="D244" s="1">
        <v>0</v>
      </c>
      <c r="E244" s="1">
        <v>145</v>
      </c>
      <c r="F244" s="1">
        <v>212</v>
      </c>
      <c r="G244" s="1">
        <v>0</v>
      </c>
      <c r="H244" s="1">
        <v>0</v>
      </c>
      <c r="I244" s="1">
        <v>132</v>
      </c>
      <c r="J244" s="1">
        <v>0</v>
      </c>
      <c r="K244" s="1">
        <v>2</v>
      </c>
      <c r="L244" s="1">
        <v>1</v>
      </c>
      <c r="M244" s="1">
        <v>2</v>
      </c>
      <c r="N244" s="1">
        <v>1</v>
      </c>
      <c r="O244" s="2">
        <v>0</v>
      </c>
      <c r="P244" t="b">
        <f t="shared" si="3"/>
        <v>1</v>
      </c>
    </row>
    <row r="245" spans="1:16" x14ac:dyDescent="0.3">
      <c r="A245">
        <v>244</v>
      </c>
      <c r="B245" s="1">
        <v>57</v>
      </c>
      <c r="C245" s="1">
        <v>1</v>
      </c>
      <c r="D245" s="1">
        <v>0</v>
      </c>
      <c r="E245" s="1">
        <v>152</v>
      </c>
      <c r="F245" s="1">
        <v>274</v>
      </c>
      <c r="G245" s="1">
        <v>0</v>
      </c>
      <c r="H245" s="1">
        <v>1</v>
      </c>
      <c r="I245" s="1">
        <v>88</v>
      </c>
      <c r="J245" s="1">
        <v>1</v>
      </c>
      <c r="K245" s="1">
        <v>1.2</v>
      </c>
      <c r="L245" s="1">
        <v>1</v>
      </c>
      <c r="M245" s="1">
        <v>1</v>
      </c>
      <c r="N245" s="1">
        <v>3</v>
      </c>
      <c r="O245" s="2">
        <v>0</v>
      </c>
      <c r="P245" t="b">
        <f t="shared" si="3"/>
        <v>1</v>
      </c>
    </row>
    <row r="246" spans="1:16" x14ac:dyDescent="0.3">
      <c r="A246">
        <v>245</v>
      </c>
      <c r="B246" s="1">
        <v>56</v>
      </c>
      <c r="C246" s="1">
        <v>1</v>
      </c>
      <c r="D246" s="1">
        <v>0</v>
      </c>
      <c r="E246" s="1">
        <v>132</v>
      </c>
      <c r="F246" s="1">
        <v>184</v>
      </c>
      <c r="G246" s="1">
        <v>0</v>
      </c>
      <c r="H246" s="1">
        <v>0</v>
      </c>
      <c r="I246" s="1">
        <v>105</v>
      </c>
      <c r="J246" s="1">
        <v>1</v>
      </c>
      <c r="K246" s="1">
        <v>2.1</v>
      </c>
      <c r="L246" s="1">
        <v>1</v>
      </c>
      <c r="M246" s="1">
        <v>1</v>
      </c>
      <c r="N246" s="1">
        <v>1</v>
      </c>
      <c r="O246" s="2">
        <v>0</v>
      </c>
      <c r="P246" t="b">
        <f t="shared" si="3"/>
        <v>0</v>
      </c>
    </row>
    <row r="247" spans="1:16" x14ac:dyDescent="0.3">
      <c r="A247">
        <v>246</v>
      </c>
      <c r="B247" s="1">
        <v>48</v>
      </c>
      <c r="C247" s="1">
        <v>1</v>
      </c>
      <c r="D247" s="1">
        <v>0</v>
      </c>
      <c r="E247" s="1">
        <v>124</v>
      </c>
      <c r="F247" s="1">
        <v>274</v>
      </c>
      <c r="G247" s="1">
        <v>0</v>
      </c>
      <c r="H247" s="1">
        <v>0</v>
      </c>
      <c r="I247" s="1">
        <v>166</v>
      </c>
      <c r="J247" s="1">
        <v>0</v>
      </c>
      <c r="K247" s="1">
        <v>0.5</v>
      </c>
      <c r="L247" s="1">
        <v>1</v>
      </c>
      <c r="M247" s="1">
        <v>0</v>
      </c>
      <c r="N247" s="1">
        <v>3</v>
      </c>
      <c r="O247" s="2">
        <v>0</v>
      </c>
      <c r="P247" t="b">
        <f t="shared" si="3"/>
        <v>0</v>
      </c>
    </row>
    <row r="248" spans="1:16" x14ac:dyDescent="0.3">
      <c r="A248">
        <v>247</v>
      </c>
      <c r="B248" s="1">
        <v>56</v>
      </c>
      <c r="C248" s="1">
        <v>0</v>
      </c>
      <c r="D248" s="1">
        <v>0</v>
      </c>
      <c r="E248" s="1">
        <v>134</v>
      </c>
      <c r="F248" s="1">
        <v>409</v>
      </c>
      <c r="G248" s="1">
        <v>0</v>
      </c>
      <c r="H248" s="1">
        <v>0</v>
      </c>
      <c r="I248" s="1">
        <v>150</v>
      </c>
      <c r="J248" s="1">
        <v>1</v>
      </c>
      <c r="K248" s="1">
        <v>1.9</v>
      </c>
      <c r="L248" s="1">
        <v>1</v>
      </c>
      <c r="M248" s="1">
        <v>2</v>
      </c>
      <c r="N248" s="1">
        <v>3</v>
      </c>
      <c r="O248" s="2">
        <v>0</v>
      </c>
      <c r="P248" t="b">
        <f t="shared" si="3"/>
        <v>0</v>
      </c>
    </row>
    <row r="249" spans="1:16" x14ac:dyDescent="0.3">
      <c r="A249">
        <v>248</v>
      </c>
      <c r="B249" s="1">
        <v>66</v>
      </c>
      <c r="C249" s="1">
        <v>1</v>
      </c>
      <c r="D249" s="1">
        <v>1</v>
      </c>
      <c r="E249" s="1">
        <v>160</v>
      </c>
      <c r="F249" s="1">
        <v>246</v>
      </c>
      <c r="G249" s="1">
        <v>0</v>
      </c>
      <c r="H249" s="1">
        <v>1</v>
      </c>
      <c r="I249" s="1">
        <v>120</v>
      </c>
      <c r="J249" s="1">
        <v>1</v>
      </c>
      <c r="K249" s="1">
        <v>0</v>
      </c>
      <c r="L249" s="1">
        <v>1</v>
      </c>
      <c r="M249" s="1">
        <v>3</v>
      </c>
      <c r="N249" s="1">
        <v>1</v>
      </c>
      <c r="O249" s="2">
        <v>0</v>
      </c>
      <c r="P249" t="b">
        <f t="shared" si="3"/>
        <v>1</v>
      </c>
    </row>
    <row r="250" spans="1:16" x14ac:dyDescent="0.3">
      <c r="A250">
        <v>249</v>
      </c>
      <c r="B250" s="1">
        <v>54</v>
      </c>
      <c r="C250" s="1">
        <v>1</v>
      </c>
      <c r="D250" s="1">
        <v>1</v>
      </c>
      <c r="E250" s="1">
        <v>192</v>
      </c>
      <c r="F250" s="1">
        <v>283</v>
      </c>
      <c r="G250" s="1">
        <v>0</v>
      </c>
      <c r="H250" s="1">
        <v>0</v>
      </c>
      <c r="I250" s="1">
        <v>195</v>
      </c>
      <c r="J250" s="1">
        <v>0</v>
      </c>
      <c r="K250" s="1">
        <v>0</v>
      </c>
      <c r="L250" s="1">
        <v>2</v>
      </c>
      <c r="M250" s="1">
        <v>1</v>
      </c>
      <c r="N250" s="1">
        <v>3</v>
      </c>
      <c r="O250" s="2">
        <v>0</v>
      </c>
      <c r="P250" t="b">
        <f t="shared" si="3"/>
        <v>1</v>
      </c>
    </row>
    <row r="251" spans="1:16" x14ac:dyDescent="0.3">
      <c r="A251">
        <v>250</v>
      </c>
      <c r="B251" s="1">
        <v>69</v>
      </c>
      <c r="C251" s="1">
        <v>1</v>
      </c>
      <c r="D251" s="1">
        <v>2</v>
      </c>
      <c r="E251" s="1">
        <v>140</v>
      </c>
      <c r="F251" s="1">
        <v>254</v>
      </c>
      <c r="G251" s="1">
        <v>0</v>
      </c>
      <c r="H251" s="1">
        <v>0</v>
      </c>
      <c r="I251" s="1">
        <v>146</v>
      </c>
      <c r="J251" s="1">
        <v>0</v>
      </c>
      <c r="K251" s="1">
        <v>2</v>
      </c>
      <c r="L251" s="1">
        <v>1</v>
      </c>
      <c r="M251" s="1">
        <v>3</v>
      </c>
      <c r="N251" s="1">
        <v>3</v>
      </c>
      <c r="O251" s="2">
        <v>0</v>
      </c>
      <c r="P251" t="b">
        <f t="shared" si="3"/>
        <v>0</v>
      </c>
    </row>
    <row r="252" spans="1:16" x14ac:dyDescent="0.3">
      <c r="A252">
        <v>251</v>
      </c>
      <c r="B252" s="1">
        <v>51</v>
      </c>
      <c r="C252" s="1">
        <v>1</v>
      </c>
      <c r="D252" s="1">
        <v>0</v>
      </c>
      <c r="E252" s="1">
        <v>140</v>
      </c>
      <c r="F252" s="1">
        <v>298</v>
      </c>
      <c r="G252" s="1">
        <v>0</v>
      </c>
      <c r="H252" s="1">
        <v>1</v>
      </c>
      <c r="I252" s="1">
        <v>122</v>
      </c>
      <c r="J252" s="1">
        <v>1</v>
      </c>
      <c r="K252" s="1">
        <v>4.2</v>
      </c>
      <c r="L252" s="1">
        <v>1</v>
      </c>
      <c r="M252" s="1">
        <v>3</v>
      </c>
      <c r="N252" s="1">
        <v>3</v>
      </c>
      <c r="O252" s="2">
        <v>0</v>
      </c>
      <c r="P252" t="b">
        <f t="shared" si="3"/>
        <v>0</v>
      </c>
    </row>
    <row r="253" spans="1:16" x14ac:dyDescent="0.3">
      <c r="A253">
        <v>252</v>
      </c>
      <c r="B253" s="1">
        <v>43</v>
      </c>
      <c r="C253" s="1">
        <v>1</v>
      </c>
      <c r="D253" s="1">
        <v>0</v>
      </c>
      <c r="E253" s="1">
        <v>132</v>
      </c>
      <c r="F253" s="1">
        <v>247</v>
      </c>
      <c r="G253" s="1">
        <v>1</v>
      </c>
      <c r="H253" s="1">
        <v>0</v>
      </c>
      <c r="I253" s="1">
        <v>143</v>
      </c>
      <c r="J253" s="1">
        <v>1</v>
      </c>
      <c r="K253" s="1">
        <v>0.1</v>
      </c>
      <c r="L253" s="1">
        <v>1</v>
      </c>
      <c r="M253" s="1">
        <v>4</v>
      </c>
      <c r="N253" s="1">
        <v>3</v>
      </c>
      <c r="O253" s="2">
        <v>0</v>
      </c>
      <c r="P253" t="b">
        <f t="shared" si="3"/>
        <v>0</v>
      </c>
    </row>
    <row r="254" spans="1:16" x14ac:dyDescent="0.3">
      <c r="A254">
        <v>253</v>
      </c>
      <c r="B254" s="1">
        <v>62</v>
      </c>
      <c r="C254" s="1">
        <v>0</v>
      </c>
      <c r="D254" s="1">
        <v>0</v>
      </c>
      <c r="E254" s="1">
        <v>138</v>
      </c>
      <c r="F254" s="1">
        <v>294</v>
      </c>
      <c r="G254" s="1">
        <v>1</v>
      </c>
      <c r="H254" s="1">
        <v>1</v>
      </c>
      <c r="I254" s="1">
        <v>106</v>
      </c>
      <c r="J254" s="1">
        <v>0</v>
      </c>
      <c r="K254" s="1">
        <v>1.9</v>
      </c>
      <c r="L254" s="1">
        <v>1</v>
      </c>
      <c r="M254" s="1">
        <v>3</v>
      </c>
      <c r="N254" s="1">
        <v>2</v>
      </c>
      <c r="O254" s="2">
        <v>0</v>
      </c>
      <c r="P254" t="b">
        <f t="shared" si="3"/>
        <v>1</v>
      </c>
    </row>
    <row r="255" spans="1:16" x14ac:dyDescent="0.3">
      <c r="A255">
        <v>254</v>
      </c>
      <c r="B255" s="1">
        <v>67</v>
      </c>
      <c r="C255" s="1">
        <v>1</v>
      </c>
      <c r="D255" s="1">
        <v>0</v>
      </c>
      <c r="E255" s="1">
        <v>100</v>
      </c>
      <c r="F255" s="1">
        <v>299</v>
      </c>
      <c r="G255" s="1">
        <v>0</v>
      </c>
      <c r="H255" s="1">
        <v>0</v>
      </c>
      <c r="I255" s="1">
        <v>125</v>
      </c>
      <c r="J255" s="1">
        <v>1</v>
      </c>
      <c r="K255" s="1">
        <v>0.9</v>
      </c>
      <c r="L255" s="1">
        <v>1</v>
      </c>
      <c r="M255" s="1">
        <v>2</v>
      </c>
      <c r="N255" s="1">
        <v>2</v>
      </c>
      <c r="O255" s="2">
        <v>0</v>
      </c>
      <c r="P255" t="b">
        <f t="shared" si="3"/>
        <v>1</v>
      </c>
    </row>
    <row r="256" spans="1:16" x14ac:dyDescent="0.3">
      <c r="A256">
        <v>255</v>
      </c>
      <c r="B256" s="1">
        <v>59</v>
      </c>
      <c r="C256" s="1">
        <v>1</v>
      </c>
      <c r="D256" s="1">
        <v>3</v>
      </c>
      <c r="E256" s="1">
        <v>160</v>
      </c>
      <c r="F256" s="1">
        <v>273</v>
      </c>
      <c r="G256" s="1">
        <v>0</v>
      </c>
      <c r="H256" s="1">
        <v>0</v>
      </c>
      <c r="I256" s="1">
        <v>125</v>
      </c>
      <c r="J256" s="1">
        <v>0</v>
      </c>
      <c r="K256" s="1">
        <v>0</v>
      </c>
      <c r="L256" s="1">
        <v>2</v>
      </c>
      <c r="M256" s="1">
        <v>0</v>
      </c>
      <c r="N256" s="1">
        <v>2</v>
      </c>
      <c r="O256" s="2">
        <v>0</v>
      </c>
      <c r="P256" t="b">
        <f t="shared" si="3"/>
        <v>0</v>
      </c>
    </row>
    <row r="257" spans="1:16" x14ac:dyDescent="0.3">
      <c r="A257">
        <v>256</v>
      </c>
      <c r="B257" s="1">
        <v>45</v>
      </c>
      <c r="C257" s="1">
        <v>1</v>
      </c>
      <c r="D257" s="1">
        <v>0</v>
      </c>
      <c r="E257" s="1">
        <v>142</v>
      </c>
      <c r="F257" s="1">
        <v>309</v>
      </c>
      <c r="G257" s="1">
        <v>0</v>
      </c>
      <c r="H257" s="1">
        <v>0</v>
      </c>
      <c r="I257" s="1">
        <v>147</v>
      </c>
      <c r="J257" s="1">
        <v>1</v>
      </c>
      <c r="K257" s="1">
        <v>0</v>
      </c>
      <c r="L257" s="1">
        <v>1</v>
      </c>
      <c r="M257" s="1">
        <v>3</v>
      </c>
      <c r="N257" s="1">
        <v>3</v>
      </c>
      <c r="O257" s="2">
        <v>0</v>
      </c>
      <c r="P257" t="b">
        <f t="shared" si="3"/>
        <v>0</v>
      </c>
    </row>
    <row r="258" spans="1:16" x14ac:dyDescent="0.3">
      <c r="A258">
        <v>257</v>
      </c>
      <c r="B258" s="1">
        <v>58</v>
      </c>
      <c r="C258" s="1">
        <v>1</v>
      </c>
      <c r="D258" s="1">
        <v>0</v>
      </c>
      <c r="E258" s="1">
        <v>128</v>
      </c>
      <c r="F258" s="1">
        <v>259</v>
      </c>
      <c r="G258" s="1">
        <v>0</v>
      </c>
      <c r="H258" s="1">
        <v>0</v>
      </c>
      <c r="I258" s="1">
        <v>130</v>
      </c>
      <c r="J258" s="1">
        <v>1</v>
      </c>
      <c r="K258" s="1">
        <v>3</v>
      </c>
      <c r="L258" s="1">
        <v>1</v>
      </c>
      <c r="M258" s="1">
        <v>2</v>
      </c>
      <c r="N258" s="1">
        <v>3</v>
      </c>
      <c r="O258" s="2">
        <v>0</v>
      </c>
      <c r="P258" t="b">
        <f t="shared" si="3"/>
        <v>0</v>
      </c>
    </row>
    <row r="259" spans="1:16" x14ac:dyDescent="0.3">
      <c r="A259">
        <v>258</v>
      </c>
      <c r="B259" s="1">
        <v>50</v>
      </c>
      <c r="C259" s="1">
        <v>1</v>
      </c>
      <c r="D259" s="1">
        <v>0</v>
      </c>
      <c r="E259" s="1">
        <v>144</v>
      </c>
      <c r="F259" s="1">
        <v>200</v>
      </c>
      <c r="G259" s="1">
        <v>0</v>
      </c>
      <c r="H259" s="1">
        <v>0</v>
      </c>
      <c r="I259" s="1">
        <v>126</v>
      </c>
      <c r="J259" s="1">
        <v>1</v>
      </c>
      <c r="K259" s="1">
        <v>0.9</v>
      </c>
      <c r="L259" s="1">
        <v>1</v>
      </c>
      <c r="M259" s="1">
        <v>0</v>
      </c>
      <c r="N259" s="1">
        <v>3</v>
      </c>
      <c r="O259" s="2">
        <v>0</v>
      </c>
      <c r="P259" t="b">
        <f t="shared" ref="P259:P304" si="4">(MOD(A259, 5) &gt;= 3)</f>
        <v>1</v>
      </c>
    </row>
    <row r="260" spans="1:16" x14ac:dyDescent="0.3">
      <c r="A260">
        <v>259</v>
      </c>
      <c r="B260" s="1">
        <v>62</v>
      </c>
      <c r="C260" s="1">
        <v>0</v>
      </c>
      <c r="D260" s="1">
        <v>0</v>
      </c>
      <c r="E260" s="1">
        <v>150</v>
      </c>
      <c r="F260" s="1">
        <v>244</v>
      </c>
      <c r="G260" s="1">
        <v>0</v>
      </c>
      <c r="H260" s="1">
        <v>1</v>
      </c>
      <c r="I260" s="1">
        <v>154</v>
      </c>
      <c r="J260" s="1">
        <v>1</v>
      </c>
      <c r="K260" s="1">
        <v>1.4</v>
      </c>
      <c r="L260" s="1">
        <v>1</v>
      </c>
      <c r="M260" s="1">
        <v>0</v>
      </c>
      <c r="N260" s="1">
        <v>2</v>
      </c>
      <c r="O260" s="2">
        <v>0</v>
      </c>
      <c r="P260" t="b">
        <f t="shared" si="4"/>
        <v>1</v>
      </c>
    </row>
    <row r="261" spans="1:16" x14ac:dyDescent="0.3">
      <c r="A261">
        <v>260</v>
      </c>
      <c r="B261" s="1">
        <v>38</v>
      </c>
      <c r="C261" s="1">
        <v>1</v>
      </c>
      <c r="D261" s="1">
        <v>3</v>
      </c>
      <c r="E261" s="1">
        <v>120</v>
      </c>
      <c r="F261" s="1">
        <v>231</v>
      </c>
      <c r="G261" s="1">
        <v>0</v>
      </c>
      <c r="H261" s="1">
        <v>1</v>
      </c>
      <c r="I261" s="1">
        <v>182</v>
      </c>
      <c r="J261" s="1">
        <v>1</v>
      </c>
      <c r="K261" s="1">
        <v>3.8</v>
      </c>
      <c r="L261" s="1">
        <v>1</v>
      </c>
      <c r="M261" s="1">
        <v>0</v>
      </c>
      <c r="N261" s="1">
        <v>3</v>
      </c>
      <c r="O261" s="2">
        <v>0</v>
      </c>
      <c r="P261" t="b">
        <f t="shared" si="4"/>
        <v>0</v>
      </c>
    </row>
    <row r="262" spans="1:16" x14ac:dyDescent="0.3">
      <c r="A262">
        <v>261</v>
      </c>
      <c r="B262" s="1">
        <v>66</v>
      </c>
      <c r="C262" s="1">
        <v>0</v>
      </c>
      <c r="D262" s="1">
        <v>0</v>
      </c>
      <c r="E262" s="1">
        <v>178</v>
      </c>
      <c r="F262" s="1">
        <v>228</v>
      </c>
      <c r="G262" s="1">
        <v>1</v>
      </c>
      <c r="H262" s="1">
        <v>1</v>
      </c>
      <c r="I262" s="1">
        <v>165</v>
      </c>
      <c r="J262" s="1">
        <v>1</v>
      </c>
      <c r="K262" s="1">
        <v>1</v>
      </c>
      <c r="L262" s="1">
        <v>1</v>
      </c>
      <c r="M262" s="1">
        <v>2</v>
      </c>
      <c r="N262" s="1">
        <v>3</v>
      </c>
      <c r="O262" s="2">
        <v>0</v>
      </c>
      <c r="P262" t="b">
        <f t="shared" si="4"/>
        <v>0</v>
      </c>
    </row>
    <row r="263" spans="1:16" x14ac:dyDescent="0.3">
      <c r="A263">
        <v>262</v>
      </c>
      <c r="B263" s="1">
        <v>52</v>
      </c>
      <c r="C263" s="1">
        <v>1</v>
      </c>
      <c r="D263" s="1">
        <v>0</v>
      </c>
      <c r="E263" s="1">
        <v>112</v>
      </c>
      <c r="F263" s="1">
        <v>230</v>
      </c>
      <c r="G263" s="1">
        <v>0</v>
      </c>
      <c r="H263" s="1">
        <v>1</v>
      </c>
      <c r="I263" s="1">
        <v>160</v>
      </c>
      <c r="J263" s="1">
        <v>0</v>
      </c>
      <c r="K263" s="1">
        <v>0</v>
      </c>
      <c r="L263" s="1">
        <v>2</v>
      </c>
      <c r="M263" s="1">
        <v>1</v>
      </c>
      <c r="N263" s="1">
        <v>2</v>
      </c>
      <c r="O263" s="2">
        <v>0</v>
      </c>
      <c r="P263" t="b">
        <f t="shared" si="4"/>
        <v>0</v>
      </c>
    </row>
    <row r="264" spans="1:16" x14ac:dyDescent="0.3">
      <c r="A264">
        <v>263</v>
      </c>
      <c r="B264" s="1">
        <v>53</v>
      </c>
      <c r="C264" s="1">
        <v>1</v>
      </c>
      <c r="D264" s="1">
        <v>0</v>
      </c>
      <c r="E264" s="1">
        <v>123</v>
      </c>
      <c r="F264" s="1">
        <v>282</v>
      </c>
      <c r="G264" s="1">
        <v>0</v>
      </c>
      <c r="H264" s="1">
        <v>1</v>
      </c>
      <c r="I264" s="1">
        <v>95</v>
      </c>
      <c r="J264" s="1">
        <v>1</v>
      </c>
      <c r="K264" s="1">
        <v>2</v>
      </c>
      <c r="L264" s="1">
        <v>1</v>
      </c>
      <c r="M264" s="1">
        <v>2</v>
      </c>
      <c r="N264" s="1">
        <v>3</v>
      </c>
      <c r="O264" s="2">
        <v>0</v>
      </c>
      <c r="P264" t="b">
        <f t="shared" si="4"/>
        <v>1</v>
      </c>
    </row>
    <row r="265" spans="1:16" x14ac:dyDescent="0.3">
      <c r="A265">
        <v>264</v>
      </c>
      <c r="B265" s="1">
        <v>63</v>
      </c>
      <c r="C265" s="1">
        <v>0</v>
      </c>
      <c r="D265" s="1">
        <v>0</v>
      </c>
      <c r="E265" s="1">
        <v>108</v>
      </c>
      <c r="F265" s="1">
        <v>269</v>
      </c>
      <c r="G265" s="1">
        <v>0</v>
      </c>
      <c r="H265" s="1">
        <v>1</v>
      </c>
      <c r="I265" s="1">
        <v>169</v>
      </c>
      <c r="J265" s="1">
        <v>1</v>
      </c>
      <c r="K265" s="1">
        <v>1.8</v>
      </c>
      <c r="L265" s="1">
        <v>1</v>
      </c>
      <c r="M265" s="1">
        <v>2</v>
      </c>
      <c r="N265" s="1">
        <v>2</v>
      </c>
      <c r="O265" s="2">
        <v>0</v>
      </c>
      <c r="P265" t="b">
        <f t="shared" si="4"/>
        <v>1</v>
      </c>
    </row>
    <row r="266" spans="1:16" x14ac:dyDescent="0.3">
      <c r="A266">
        <v>265</v>
      </c>
      <c r="B266" s="1">
        <v>54</v>
      </c>
      <c r="C266" s="1">
        <v>1</v>
      </c>
      <c r="D266" s="1">
        <v>0</v>
      </c>
      <c r="E266" s="1">
        <v>110</v>
      </c>
      <c r="F266" s="1">
        <v>206</v>
      </c>
      <c r="G266" s="1">
        <v>0</v>
      </c>
      <c r="H266" s="1">
        <v>0</v>
      </c>
      <c r="I266" s="1">
        <v>108</v>
      </c>
      <c r="J266" s="1">
        <v>1</v>
      </c>
      <c r="K266" s="1">
        <v>0</v>
      </c>
      <c r="L266" s="1">
        <v>1</v>
      </c>
      <c r="M266" s="1">
        <v>1</v>
      </c>
      <c r="N266" s="1">
        <v>2</v>
      </c>
      <c r="O266" s="2">
        <v>0</v>
      </c>
      <c r="P266" t="b">
        <f t="shared" si="4"/>
        <v>0</v>
      </c>
    </row>
    <row r="267" spans="1:16" x14ac:dyDescent="0.3">
      <c r="A267">
        <v>266</v>
      </c>
      <c r="B267" s="1">
        <v>66</v>
      </c>
      <c r="C267" s="1">
        <v>1</v>
      </c>
      <c r="D267" s="1">
        <v>0</v>
      </c>
      <c r="E267" s="1">
        <v>112</v>
      </c>
      <c r="F267" s="1">
        <v>212</v>
      </c>
      <c r="G267" s="1">
        <v>0</v>
      </c>
      <c r="H267" s="1">
        <v>0</v>
      </c>
      <c r="I267" s="1">
        <v>132</v>
      </c>
      <c r="J267" s="1">
        <v>1</v>
      </c>
      <c r="K267" s="1">
        <v>0.1</v>
      </c>
      <c r="L267" s="1">
        <v>2</v>
      </c>
      <c r="M267" s="1">
        <v>1</v>
      </c>
      <c r="N267" s="1">
        <v>2</v>
      </c>
      <c r="O267" s="2">
        <v>0</v>
      </c>
      <c r="P267" t="b">
        <f t="shared" si="4"/>
        <v>0</v>
      </c>
    </row>
    <row r="268" spans="1:16" x14ac:dyDescent="0.3">
      <c r="A268">
        <v>267</v>
      </c>
      <c r="B268" s="1">
        <v>55</v>
      </c>
      <c r="C268" s="1">
        <v>0</v>
      </c>
      <c r="D268" s="1">
        <v>0</v>
      </c>
      <c r="E268" s="1">
        <v>180</v>
      </c>
      <c r="F268" s="1">
        <v>327</v>
      </c>
      <c r="G268" s="1">
        <v>0</v>
      </c>
      <c r="H268" s="1">
        <v>2</v>
      </c>
      <c r="I268" s="1">
        <v>117</v>
      </c>
      <c r="J268" s="1">
        <v>1</v>
      </c>
      <c r="K268" s="1">
        <v>3.4</v>
      </c>
      <c r="L268" s="1">
        <v>1</v>
      </c>
      <c r="M268" s="1">
        <v>0</v>
      </c>
      <c r="N268" s="1">
        <v>2</v>
      </c>
      <c r="O268" s="2">
        <v>0</v>
      </c>
      <c r="P268" t="b">
        <f t="shared" si="4"/>
        <v>0</v>
      </c>
    </row>
    <row r="269" spans="1:16" x14ac:dyDescent="0.3">
      <c r="A269">
        <v>268</v>
      </c>
      <c r="B269" s="1">
        <v>49</v>
      </c>
      <c r="C269" s="1">
        <v>1</v>
      </c>
      <c r="D269" s="1">
        <v>2</v>
      </c>
      <c r="E269" s="1">
        <v>118</v>
      </c>
      <c r="F269" s="1">
        <v>149</v>
      </c>
      <c r="G269" s="1">
        <v>0</v>
      </c>
      <c r="H269" s="1">
        <v>0</v>
      </c>
      <c r="I269" s="1">
        <v>126</v>
      </c>
      <c r="J269" s="1">
        <v>0</v>
      </c>
      <c r="K269" s="1">
        <v>0.8</v>
      </c>
      <c r="L269" s="1">
        <v>2</v>
      </c>
      <c r="M269" s="1">
        <v>3</v>
      </c>
      <c r="N269" s="1">
        <v>2</v>
      </c>
      <c r="O269" s="2">
        <v>0</v>
      </c>
      <c r="P269" t="b">
        <f t="shared" si="4"/>
        <v>1</v>
      </c>
    </row>
    <row r="270" spans="1:16" x14ac:dyDescent="0.3">
      <c r="A270">
        <v>269</v>
      </c>
      <c r="B270" s="1">
        <v>54</v>
      </c>
      <c r="C270" s="1">
        <v>1</v>
      </c>
      <c r="D270" s="1">
        <v>0</v>
      </c>
      <c r="E270" s="1">
        <v>122</v>
      </c>
      <c r="F270" s="1">
        <v>286</v>
      </c>
      <c r="G270" s="1">
        <v>0</v>
      </c>
      <c r="H270" s="1">
        <v>0</v>
      </c>
      <c r="I270" s="1">
        <v>116</v>
      </c>
      <c r="J270" s="1">
        <v>1</v>
      </c>
      <c r="K270" s="1">
        <v>3.2</v>
      </c>
      <c r="L270" s="1">
        <v>1</v>
      </c>
      <c r="M270" s="1">
        <v>2</v>
      </c>
      <c r="N270" s="1">
        <v>2</v>
      </c>
      <c r="O270" s="2">
        <v>0</v>
      </c>
      <c r="P270" t="b">
        <f t="shared" si="4"/>
        <v>1</v>
      </c>
    </row>
    <row r="271" spans="1:16" x14ac:dyDescent="0.3">
      <c r="A271">
        <v>270</v>
      </c>
      <c r="B271" s="1">
        <v>56</v>
      </c>
      <c r="C271" s="1">
        <v>1</v>
      </c>
      <c r="D271" s="1">
        <v>0</v>
      </c>
      <c r="E271" s="1">
        <v>130</v>
      </c>
      <c r="F271" s="1">
        <v>283</v>
      </c>
      <c r="G271" s="1">
        <v>1</v>
      </c>
      <c r="H271" s="1">
        <v>0</v>
      </c>
      <c r="I271" s="1">
        <v>103</v>
      </c>
      <c r="J271" s="1">
        <v>1</v>
      </c>
      <c r="K271" s="1">
        <v>1.6</v>
      </c>
      <c r="L271" s="1">
        <v>0</v>
      </c>
      <c r="M271" s="1">
        <v>0</v>
      </c>
      <c r="N271" s="1">
        <v>3</v>
      </c>
      <c r="O271" s="2">
        <v>0</v>
      </c>
      <c r="P271" t="b">
        <f t="shared" si="4"/>
        <v>0</v>
      </c>
    </row>
    <row r="272" spans="1:16" x14ac:dyDescent="0.3">
      <c r="A272">
        <v>271</v>
      </c>
      <c r="B272" s="1">
        <v>46</v>
      </c>
      <c r="C272" s="1">
        <v>1</v>
      </c>
      <c r="D272" s="1">
        <v>0</v>
      </c>
      <c r="E272" s="1">
        <v>120</v>
      </c>
      <c r="F272" s="1">
        <v>249</v>
      </c>
      <c r="G272" s="1">
        <v>0</v>
      </c>
      <c r="H272" s="1">
        <v>0</v>
      </c>
      <c r="I272" s="1">
        <v>144</v>
      </c>
      <c r="J272" s="1">
        <v>0</v>
      </c>
      <c r="K272" s="1">
        <v>0.8</v>
      </c>
      <c r="L272" s="1">
        <v>2</v>
      </c>
      <c r="M272" s="1">
        <v>0</v>
      </c>
      <c r="N272" s="1">
        <v>3</v>
      </c>
      <c r="O272" s="2">
        <v>0</v>
      </c>
      <c r="P272" t="b">
        <f t="shared" si="4"/>
        <v>0</v>
      </c>
    </row>
    <row r="273" spans="1:16" x14ac:dyDescent="0.3">
      <c r="A273">
        <v>272</v>
      </c>
      <c r="B273" s="1">
        <v>61</v>
      </c>
      <c r="C273" s="1">
        <v>1</v>
      </c>
      <c r="D273" s="1">
        <v>3</v>
      </c>
      <c r="E273" s="1">
        <v>134</v>
      </c>
      <c r="F273" s="1">
        <v>234</v>
      </c>
      <c r="G273" s="1">
        <v>0</v>
      </c>
      <c r="H273" s="1">
        <v>1</v>
      </c>
      <c r="I273" s="1">
        <v>145</v>
      </c>
      <c r="J273" s="1">
        <v>0</v>
      </c>
      <c r="K273" s="1">
        <v>2.6</v>
      </c>
      <c r="L273" s="1">
        <v>1</v>
      </c>
      <c r="M273" s="1">
        <v>2</v>
      </c>
      <c r="N273" s="1">
        <v>2</v>
      </c>
      <c r="O273" s="2">
        <v>0</v>
      </c>
      <c r="P273" t="b">
        <f t="shared" si="4"/>
        <v>0</v>
      </c>
    </row>
    <row r="274" spans="1:16" x14ac:dyDescent="0.3">
      <c r="A274">
        <v>273</v>
      </c>
      <c r="B274" s="1">
        <v>67</v>
      </c>
      <c r="C274" s="1">
        <v>1</v>
      </c>
      <c r="D274" s="1">
        <v>0</v>
      </c>
      <c r="E274" s="1">
        <v>120</v>
      </c>
      <c r="F274" s="1">
        <v>237</v>
      </c>
      <c r="G274" s="1">
        <v>0</v>
      </c>
      <c r="H274" s="1">
        <v>1</v>
      </c>
      <c r="I274" s="1">
        <v>71</v>
      </c>
      <c r="J274" s="1">
        <v>0</v>
      </c>
      <c r="K274" s="1">
        <v>1</v>
      </c>
      <c r="L274" s="1">
        <v>1</v>
      </c>
      <c r="M274" s="1">
        <v>0</v>
      </c>
      <c r="N274" s="1">
        <v>2</v>
      </c>
      <c r="O274" s="2">
        <v>0</v>
      </c>
      <c r="P274" t="b">
        <f t="shared" si="4"/>
        <v>1</v>
      </c>
    </row>
    <row r="275" spans="1:16" x14ac:dyDescent="0.3">
      <c r="A275">
        <v>274</v>
      </c>
      <c r="B275" s="1">
        <v>58</v>
      </c>
      <c r="C275" s="1">
        <v>1</v>
      </c>
      <c r="D275" s="1">
        <v>0</v>
      </c>
      <c r="E275" s="1">
        <v>100</v>
      </c>
      <c r="F275" s="1">
        <v>234</v>
      </c>
      <c r="G275" s="1">
        <v>0</v>
      </c>
      <c r="H275" s="1">
        <v>1</v>
      </c>
      <c r="I275" s="1">
        <v>156</v>
      </c>
      <c r="J275" s="1">
        <v>0</v>
      </c>
      <c r="K275" s="1">
        <v>0.1</v>
      </c>
      <c r="L275" s="1">
        <v>2</v>
      </c>
      <c r="M275" s="1">
        <v>1</v>
      </c>
      <c r="N275" s="1">
        <v>3</v>
      </c>
      <c r="O275" s="2">
        <v>0</v>
      </c>
      <c r="P275" t="b">
        <f t="shared" si="4"/>
        <v>1</v>
      </c>
    </row>
    <row r="276" spans="1:16" x14ac:dyDescent="0.3">
      <c r="A276">
        <v>275</v>
      </c>
      <c r="B276" s="1">
        <v>47</v>
      </c>
      <c r="C276" s="1">
        <v>1</v>
      </c>
      <c r="D276" s="1">
        <v>0</v>
      </c>
      <c r="E276" s="1">
        <v>110</v>
      </c>
      <c r="F276" s="1">
        <v>275</v>
      </c>
      <c r="G276" s="1">
        <v>0</v>
      </c>
      <c r="H276" s="1">
        <v>0</v>
      </c>
      <c r="I276" s="1">
        <v>118</v>
      </c>
      <c r="J276" s="1">
        <v>1</v>
      </c>
      <c r="K276" s="1">
        <v>1</v>
      </c>
      <c r="L276" s="1">
        <v>1</v>
      </c>
      <c r="M276" s="1">
        <v>1</v>
      </c>
      <c r="N276" s="1">
        <v>2</v>
      </c>
      <c r="O276" s="2">
        <v>0</v>
      </c>
      <c r="P276" t="b">
        <f t="shared" si="4"/>
        <v>0</v>
      </c>
    </row>
    <row r="277" spans="1:16" x14ac:dyDescent="0.3">
      <c r="A277">
        <v>276</v>
      </c>
      <c r="B277" s="1">
        <v>52</v>
      </c>
      <c r="C277" s="1">
        <v>1</v>
      </c>
      <c r="D277" s="1">
        <v>0</v>
      </c>
      <c r="E277" s="1">
        <v>125</v>
      </c>
      <c r="F277" s="1">
        <v>212</v>
      </c>
      <c r="G277" s="1">
        <v>0</v>
      </c>
      <c r="H277" s="1">
        <v>1</v>
      </c>
      <c r="I277" s="1">
        <v>168</v>
      </c>
      <c r="J277" s="1">
        <v>0</v>
      </c>
      <c r="K277" s="1">
        <v>1</v>
      </c>
      <c r="L277" s="1">
        <v>2</v>
      </c>
      <c r="M277" s="1">
        <v>2</v>
      </c>
      <c r="N277" s="1">
        <v>3</v>
      </c>
      <c r="O277" s="2">
        <v>0</v>
      </c>
      <c r="P277" t="b">
        <f t="shared" si="4"/>
        <v>0</v>
      </c>
    </row>
    <row r="278" spans="1:16" x14ac:dyDescent="0.3">
      <c r="A278">
        <v>277</v>
      </c>
      <c r="B278" s="1">
        <v>58</v>
      </c>
      <c r="C278" s="1">
        <v>1</v>
      </c>
      <c r="D278" s="1">
        <v>0</v>
      </c>
      <c r="E278" s="1">
        <v>146</v>
      </c>
      <c r="F278" s="1">
        <v>218</v>
      </c>
      <c r="G278" s="1">
        <v>0</v>
      </c>
      <c r="H278" s="1">
        <v>1</v>
      </c>
      <c r="I278" s="1">
        <v>105</v>
      </c>
      <c r="J278" s="1">
        <v>0</v>
      </c>
      <c r="K278" s="1">
        <v>2</v>
      </c>
      <c r="L278" s="1">
        <v>1</v>
      </c>
      <c r="M278" s="1">
        <v>1</v>
      </c>
      <c r="N278" s="1">
        <v>3</v>
      </c>
      <c r="O278" s="2">
        <v>0</v>
      </c>
      <c r="P278" t="b">
        <f t="shared" si="4"/>
        <v>0</v>
      </c>
    </row>
    <row r="279" spans="1:16" x14ac:dyDescent="0.3">
      <c r="A279">
        <v>278</v>
      </c>
      <c r="B279" s="1">
        <v>57</v>
      </c>
      <c r="C279" s="1">
        <v>1</v>
      </c>
      <c r="D279" s="1">
        <v>1</v>
      </c>
      <c r="E279" s="1">
        <v>124</v>
      </c>
      <c r="F279" s="1">
        <v>261</v>
      </c>
      <c r="G279" s="1">
        <v>0</v>
      </c>
      <c r="H279" s="1">
        <v>1</v>
      </c>
      <c r="I279" s="1">
        <v>141</v>
      </c>
      <c r="J279" s="1">
        <v>0</v>
      </c>
      <c r="K279" s="1">
        <v>0.3</v>
      </c>
      <c r="L279" s="1">
        <v>2</v>
      </c>
      <c r="M279" s="1">
        <v>0</v>
      </c>
      <c r="N279" s="1">
        <v>3</v>
      </c>
      <c r="O279" s="2">
        <v>0</v>
      </c>
      <c r="P279" t="b">
        <f t="shared" si="4"/>
        <v>1</v>
      </c>
    </row>
    <row r="280" spans="1:16" x14ac:dyDescent="0.3">
      <c r="A280">
        <v>279</v>
      </c>
      <c r="B280" s="1">
        <v>58</v>
      </c>
      <c r="C280" s="1">
        <v>0</v>
      </c>
      <c r="D280" s="1">
        <v>1</v>
      </c>
      <c r="E280" s="1">
        <v>136</v>
      </c>
      <c r="F280" s="1">
        <v>319</v>
      </c>
      <c r="G280" s="1">
        <v>1</v>
      </c>
      <c r="H280" s="1">
        <v>0</v>
      </c>
      <c r="I280" s="1">
        <v>152</v>
      </c>
      <c r="J280" s="1">
        <v>0</v>
      </c>
      <c r="K280" s="1">
        <v>0</v>
      </c>
      <c r="L280" s="1">
        <v>2</v>
      </c>
      <c r="M280" s="1">
        <v>2</v>
      </c>
      <c r="N280" s="1">
        <v>2</v>
      </c>
      <c r="O280" s="2">
        <v>0</v>
      </c>
      <c r="P280" t="b">
        <f t="shared" si="4"/>
        <v>1</v>
      </c>
    </row>
    <row r="281" spans="1:16" x14ac:dyDescent="0.3">
      <c r="A281">
        <v>280</v>
      </c>
      <c r="B281" s="1">
        <v>61</v>
      </c>
      <c r="C281" s="1">
        <v>1</v>
      </c>
      <c r="D281" s="1">
        <v>0</v>
      </c>
      <c r="E281" s="1">
        <v>138</v>
      </c>
      <c r="F281" s="1">
        <v>166</v>
      </c>
      <c r="G281" s="1">
        <v>0</v>
      </c>
      <c r="H281" s="1">
        <v>0</v>
      </c>
      <c r="I281" s="1">
        <v>125</v>
      </c>
      <c r="J281" s="1">
        <v>1</v>
      </c>
      <c r="K281" s="1">
        <v>3.6</v>
      </c>
      <c r="L281" s="1">
        <v>1</v>
      </c>
      <c r="M281" s="1">
        <v>1</v>
      </c>
      <c r="N281" s="1">
        <v>2</v>
      </c>
      <c r="O281" s="2">
        <v>0</v>
      </c>
      <c r="P281" t="b">
        <f t="shared" si="4"/>
        <v>0</v>
      </c>
    </row>
    <row r="282" spans="1:16" x14ac:dyDescent="0.3">
      <c r="A282">
        <v>281</v>
      </c>
      <c r="B282" s="1">
        <v>42</v>
      </c>
      <c r="C282" s="1">
        <v>1</v>
      </c>
      <c r="D282" s="1">
        <v>0</v>
      </c>
      <c r="E282" s="1">
        <v>136</v>
      </c>
      <c r="F282" s="1">
        <v>315</v>
      </c>
      <c r="G282" s="1">
        <v>0</v>
      </c>
      <c r="H282" s="1">
        <v>1</v>
      </c>
      <c r="I282" s="1">
        <v>125</v>
      </c>
      <c r="J282" s="1">
        <v>1</v>
      </c>
      <c r="K282" s="1">
        <v>1.8</v>
      </c>
      <c r="L282" s="1">
        <v>1</v>
      </c>
      <c r="M282" s="1">
        <v>0</v>
      </c>
      <c r="N282" s="1">
        <v>1</v>
      </c>
      <c r="O282" s="2">
        <v>0</v>
      </c>
      <c r="P282" t="b">
        <f t="shared" si="4"/>
        <v>0</v>
      </c>
    </row>
    <row r="283" spans="1:16" x14ac:dyDescent="0.3">
      <c r="A283">
        <v>282</v>
      </c>
      <c r="B283" s="1">
        <v>52</v>
      </c>
      <c r="C283" s="1">
        <v>1</v>
      </c>
      <c r="D283" s="1">
        <v>0</v>
      </c>
      <c r="E283" s="1">
        <v>128</v>
      </c>
      <c r="F283" s="1">
        <v>204</v>
      </c>
      <c r="G283" s="1">
        <v>1</v>
      </c>
      <c r="H283" s="1">
        <v>1</v>
      </c>
      <c r="I283" s="1">
        <v>156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2">
        <v>0</v>
      </c>
      <c r="P283" t="b">
        <f t="shared" si="4"/>
        <v>0</v>
      </c>
    </row>
    <row r="284" spans="1:16" x14ac:dyDescent="0.3">
      <c r="A284">
        <v>283</v>
      </c>
      <c r="B284" s="1">
        <v>59</v>
      </c>
      <c r="C284" s="1">
        <v>1</v>
      </c>
      <c r="D284" s="1">
        <v>2</v>
      </c>
      <c r="E284" s="1">
        <v>126</v>
      </c>
      <c r="F284" s="1">
        <v>218</v>
      </c>
      <c r="G284" s="1">
        <v>1</v>
      </c>
      <c r="H284" s="1">
        <v>1</v>
      </c>
      <c r="I284" s="1">
        <v>134</v>
      </c>
      <c r="J284" s="1">
        <v>0</v>
      </c>
      <c r="K284" s="1">
        <v>2.2000000000000002</v>
      </c>
      <c r="L284" s="1">
        <v>1</v>
      </c>
      <c r="M284" s="1">
        <v>1</v>
      </c>
      <c r="N284" s="1">
        <v>1</v>
      </c>
      <c r="O284" s="2">
        <v>0</v>
      </c>
      <c r="P284" t="b">
        <f t="shared" si="4"/>
        <v>1</v>
      </c>
    </row>
    <row r="285" spans="1:16" x14ac:dyDescent="0.3">
      <c r="A285">
        <v>284</v>
      </c>
      <c r="B285" s="1">
        <v>40</v>
      </c>
      <c r="C285" s="1">
        <v>1</v>
      </c>
      <c r="D285" s="1">
        <v>0</v>
      </c>
      <c r="E285" s="1">
        <v>152</v>
      </c>
      <c r="F285" s="1">
        <v>223</v>
      </c>
      <c r="G285" s="1">
        <v>0</v>
      </c>
      <c r="H285" s="1">
        <v>1</v>
      </c>
      <c r="I285" s="1">
        <v>181</v>
      </c>
      <c r="J285" s="1">
        <v>0</v>
      </c>
      <c r="K285" s="1">
        <v>0</v>
      </c>
      <c r="L285" s="1">
        <v>2</v>
      </c>
      <c r="M285" s="1">
        <v>0</v>
      </c>
      <c r="N285" s="1">
        <v>3</v>
      </c>
      <c r="O285" s="2">
        <v>0</v>
      </c>
      <c r="P285" t="b">
        <f t="shared" si="4"/>
        <v>1</v>
      </c>
    </row>
    <row r="286" spans="1:16" x14ac:dyDescent="0.3">
      <c r="A286">
        <v>285</v>
      </c>
      <c r="B286" s="1">
        <v>61</v>
      </c>
      <c r="C286" s="1">
        <v>1</v>
      </c>
      <c r="D286" s="1">
        <v>0</v>
      </c>
      <c r="E286" s="1">
        <v>140</v>
      </c>
      <c r="F286" s="1">
        <v>207</v>
      </c>
      <c r="G286" s="1">
        <v>0</v>
      </c>
      <c r="H286" s="1">
        <v>0</v>
      </c>
      <c r="I286" s="1">
        <v>138</v>
      </c>
      <c r="J286" s="1">
        <v>1</v>
      </c>
      <c r="K286" s="1">
        <v>1.9</v>
      </c>
      <c r="L286" s="1">
        <v>2</v>
      </c>
      <c r="M286" s="1">
        <v>1</v>
      </c>
      <c r="N286" s="1">
        <v>3</v>
      </c>
      <c r="O286" s="2">
        <v>0</v>
      </c>
      <c r="P286" t="b">
        <f t="shared" si="4"/>
        <v>0</v>
      </c>
    </row>
    <row r="287" spans="1:16" x14ac:dyDescent="0.3">
      <c r="A287">
        <v>286</v>
      </c>
      <c r="B287" s="1">
        <v>46</v>
      </c>
      <c r="C287" s="1">
        <v>1</v>
      </c>
      <c r="D287" s="1">
        <v>0</v>
      </c>
      <c r="E287" s="1">
        <v>140</v>
      </c>
      <c r="F287" s="1">
        <v>311</v>
      </c>
      <c r="G287" s="1">
        <v>0</v>
      </c>
      <c r="H287" s="1">
        <v>1</v>
      </c>
      <c r="I287" s="1">
        <v>120</v>
      </c>
      <c r="J287" s="1">
        <v>1</v>
      </c>
      <c r="K287" s="1">
        <v>1.8</v>
      </c>
      <c r="L287" s="1">
        <v>1</v>
      </c>
      <c r="M287" s="1">
        <v>2</v>
      </c>
      <c r="N287" s="1">
        <v>3</v>
      </c>
      <c r="O287" s="2">
        <v>0</v>
      </c>
      <c r="P287" t="b">
        <f t="shared" si="4"/>
        <v>0</v>
      </c>
    </row>
    <row r="288" spans="1:16" x14ac:dyDescent="0.3">
      <c r="A288">
        <v>287</v>
      </c>
      <c r="B288" s="1">
        <v>59</v>
      </c>
      <c r="C288" s="1">
        <v>1</v>
      </c>
      <c r="D288" s="1">
        <v>3</v>
      </c>
      <c r="E288" s="1">
        <v>134</v>
      </c>
      <c r="F288" s="1">
        <v>204</v>
      </c>
      <c r="G288" s="1">
        <v>0</v>
      </c>
      <c r="H288" s="1">
        <v>1</v>
      </c>
      <c r="I288" s="1">
        <v>162</v>
      </c>
      <c r="J288" s="1">
        <v>0</v>
      </c>
      <c r="K288" s="1">
        <v>0.8</v>
      </c>
      <c r="L288" s="1">
        <v>2</v>
      </c>
      <c r="M288" s="1">
        <v>2</v>
      </c>
      <c r="N288" s="1">
        <v>2</v>
      </c>
      <c r="O288" s="2">
        <v>0</v>
      </c>
      <c r="P288" t="b">
        <f t="shared" si="4"/>
        <v>0</v>
      </c>
    </row>
    <row r="289" spans="1:16" x14ac:dyDescent="0.3">
      <c r="A289">
        <v>288</v>
      </c>
      <c r="B289" s="1">
        <v>57</v>
      </c>
      <c r="C289" s="1">
        <v>1</v>
      </c>
      <c r="D289" s="1">
        <v>1</v>
      </c>
      <c r="E289" s="1">
        <v>154</v>
      </c>
      <c r="F289" s="1">
        <v>232</v>
      </c>
      <c r="G289" s="1">
        <v>0</v>
      </c>
      <c r="H289" s="1">
        <v>0</v>
      </c>
      <c r="I289" s="1">
        <v>164</v>
      </c>
      <c r="J289" s="1">
        <v>0</v>
      </c>
      <c r="K289" s="1">
        <v>0</v>
      </c>
      <c r="L289" s="1">
        <v>2</v>
      </c>
      <c r="M289" s="1">
        <v>1</v>
      </c>
      <c r="N289" s="1">
        <v>2</v>
      </c>
      <c r="O289" s="2">
        <v>0</v>
      </c>
      <c r="P289" t="b">
        <f t="shared" si="4"/>
        <v>1</v>
      </c>
    </row>
    <row r="290" spans="1:16" x14ac:dyDescent="0.3">
      <c r="A290">
        <v>289</v>
      </c>
      <c r="B290" s="1">
        <v>57</v>
      </c>
      <c r="C290" s="1">
        <v>1</v>
      </c>
      <c r="D290" s="1">
        <v>0</v>
      </c>
      <c r="E290" s="1">
        <v>110</v>
      </c>
      <c r="F290" s="1">
        <v>335</v>
      </c>
      <c r="G290" s="1">
        <v>0</v>
      </c>
      <c r="H290" s="1">
        <v>1</v>
      </c>
      <c r="I290" s="1">
        <v>143</v>
      </c>
      <c r="J290" s="1">
        <v>1</v>
      </c>
      <c r="K290" s="1">
        <v>3</v>
      </c>
      <c r="L290" s="1">
        <v>1</v>
      </c>
      <c r="M290" s="1">
        <v>1</v>
      </c>
      <c r="N290" s="1">
        <v>3</v>
      </c>
      <c r="O290" s="2">
        <v>0</v>
      </c>
      <c r="P290" t="b">
        <f t="shared" si="4"/>
        <v>1</v>
      </c>
    </row>
    <row r="291" spans="1:16" x14ac:dyDescent="0.3">
      <c r="A291">
        <v>290</v>
      </c>
      <c r="B291" s="1">
        <v>55</v>
      </c>
      <c r="C291" s="1">
        <v>0</v>
      </c>
      <c r="D291" s="1">
        <v>0</v>
      </c>
      <c r="E291" s="1">
        <v>128</v>
      </c>
      <c r="F291" s="1">
        <v>205</v>
      </c>
      <c r="G291" s="1">
        <v>0</v>
      </c>
      <c r="H291" s="1">
        <v>2</v>
      </c>
      <c r="I291" s="1">
        <v>130</v>
      </c>
      <c r="J291" s="1">
        <v>1</v>
      </c>
      <c r="K291" s="1">
        <v>2</v>
      </c>
      <c r="L291" s="1">
        <v>1</v>
      </c>
      <c r="M291" s="1">
        <v>1</v>
      </c>
      <c r="N291" s="1">
        <v>3</v>
      </c>
      <c r="O291" s="2">
        <v>0</v>
      </c>
      <c r="P291" t="b">
        <f t="shared" si="4"/>
        <v>0</v>
      </c>
    </row>
    <row r="292" spans="1:16" x14ac:dyDescent="0.3">
      <c r="A292">
        <v>291</v>
      </c>
      <c r="B292" s="1">
        <v>61</v>
      </c>
      <c r="C292" s="1">
        <v>1</v>
      </c>
      <c r="D292" s="1">
        <v>0</v>
      </c>
      <c r="E292" s="1">
        <v>148</v>
      </c>
      <c r="F292" s="1">
        <v>203</v>
      </c>
      <c r="G292" s="1">
        <v>0</v>
      </c>
      <c r="H292" s="1">
        <v>1</v>
      </c>
      <c r="I292" s="1">
        <v>161</v>
      </c>
      <c r="J292" s="1">
        <v>0</v>
      </c>
      <c r="K292" s="1">
        <v>0</v>
      </c>
      <c r="L292" s="1">
        <v>2</v>
      </c>
      <c r="M292" s="1">
        <v>1</v>
      </c>
      <c r="N292" s="1">
        <v>3</v>
      </c>
      <c r="O292" s="2">
        <v>0</v>
      </c>
      <c r="P292" t="b">
        <f t="shared" si="4"/>
        <v>0</v>
      </c>
    </row>
    <row r="293" spans="1:16" x14ac:dyDescent="0.3">
      <c r="A293">
        <v>292</v>
      </c>
      <c r="B293" s="1">
        <v>58</v>
      </c>
      <c r="C293" s="1">
        <v>1</v>
      </c>
      <c r="D293" s="1">
        <v>0</v>
      </c>
      <c r="E293" s="1">
        <v>114</v>
      </c>
      <c r="F293" s="1">
        <v>318</v>
      </c>
      <c r="G293" s="1">
        <v>0</v>
      </c>
      <c r="H293" s="1">
        <v>2</v>
      </c>
      <c r="I293" s="1">
        <v>140</v>
      </c>
      <c r="J293" s="1">
        <v>0</v>
      </c>
      <c r="K293" s="1">
        <v>4.4000000000000004</v>
      </c>
      <c r="L293" s="1">
        <v>0</v>
      </c>
      <c r="M293" s="1">
        <v>3</v>
      </c>
      <c r="N293" s="1">
        <v>1</v>
      </c>
      <c r="O293" s="2">
        <v>0</v>
      </c>
      <c r="P293" t="b">
        <f t="shared" si="4"/>
        <v>0</v>
      </c>
    </row>
    <row r="294" spans="1:16" x14ac:dyDescent="0.3">
      <c r="A294">
        <v>293</v>
      </c>
      <c r="B294" s="1">
        <v>58</v>
      </c>
      <c r="C294" s="1">
        <v>0</v>
      </c>
      <c r="D294" s="1">
        <v>0</v>
      </c>
      <c r="E294" s="1">
        <v>170</v>
      </c>
      <c r="F294" s="1">
        <v>225</v>
      </c>
      <c r="G294" s="1">
        <v>1</v>
      </c>
      <c r="H294" s="1">
        <v>0</v>
      </c>
      <c r="I294" s="1">
        <v>146</v>
      </c>
      <c r="J294" s="1">
        <v>1</v>
      </c>
      <c r="K294" s="1">
        <v>2.8</v>
      </c>
      <c r="L294" s="1">
        <v>1</v>
      </c>
      <c r="M294" s="1">
        <v>2</v>
      </c>
      <c r="N294" s="1">
        <v>1</v>
      </c>
      <c r="O294" s="2">
        <v>0</v>
      </c>
      <c r="P294" t="b">
        <f t="shared" si="4"/>
        <v>1</v>
      </c>
    </row>
    <row r="295" spans="1:16" x14ac:dyDescent="0.3">
      <c r="A295">
        <v>294</v>
      </c>
      <c r="B295" s="1">
        <v>67</v>
      </c>
      <c r="C295" s="1">
        <v>1</v>
      </c>
      <c r="D295" s="1">
        <v>2</v>
      </c>
      <c r="E295" s="1">
        <v>152</v>
      </c>
      <c r="F295" s="1">
        <v>212</v>
      </c>
      <c r="G295" s="1">
        <v>0</v>
      </c>
      <c r="H295" s="1">
        <v>0</v>
      </c>
      <c r="I295" s="1">
        <v>150</v>
      </c>
      <c r="J295" s="1">
        <v>0</v>
      </c>
      <c r="K295" s="1">
        <v>0.8</v>
      </c>
      <c r="L295" s="1">
        <v>1</v>
      </c>
      <c r="M295" s="1">
        <v>0</v>
      </c>
      <c r="N295" s="1">
        <v>3</v>
      </c>
      <c r="O295" s="2">
        <v>0</v>
      </c>
      <c r="P295" t="b">
        <f t="shared" si="4"/>
        <v>1</v>
      </c>
    </row>
    <row r="296" spans="1:16" x14ac:dyDescent="0.3">
      <c r="A296">
        <v>295</v>
      </c>
      <c r="B296" s="1">
        <v>44</v>
      </c>
      <c r="C296" s="1">
        <v>1</v>
      </c>
      <c r="D296" s="1">
        <v>0</v>
      </c>
      <c r="E296" s="1">
        <v>120</v>
      </c>
      <c r="F296" s="1">
        <v>169</v>
      </c>
      <c r="G296" s="1">
        <v>0</v>
      </c>
      <c r="H296" s="1">
        <v>1</v>
      </c>
      <c r="I296" s="1">
        <v>144</v>
      </c>
      <c r="J296" s="1">
        <v>1</v>
      </c>
      <c r="K296" s="1">
        <v>2.8</v>
      </c>
      <c r="L296" s="1">
        <v>0</v>
      </c>
      <c r="M296" s="1">
        <v>0</v>
      </c>
      <c r="N296" s="1">
        <v>1</v>
      </c>
      <c r="O296" s="2">
        <v>0</v>
      </c>
      <c r="P296" t="b">
        <f t="shared" si="4"/>
        <v>0</v>
      </c>
    </row>
    <row r="297" spans="1:16" x14ac:dyDescent="0.3">
      <c r="A297">
        <v>296</v>
      </c>
      <c r="B297" s="1">
        <v>63</v>
      </c>
      <c r="C297" s="1">
        <v>1</v>
      </c>
      <c r="D297" s="1">
        <v>0</v>
      </c>
      <c r="E297" s="1">
        <v>140</v>
      </c>
      <c r="F297" s="1">
        <v>187</v>
      </c>
      <c r="G297" s="1">
        <v>0</v>
      </c>
      <c r="H297" s="1">
        <v>0</v>
      </c>
      <c r="I297" s="1">
        <v>144</v>
      </c>
      <c r="J297" s="1">
        <v>1</v>
      </c>
      <c r="K297" s="1">
        <v>4</v>
      </c>
      <c r="L297" s="1">
        <v>2</v>
      </c>
      <c r="M297" s="1">
        <v>2</v>
      </c>
      <c r="N297" s="1">
        <v>3</v>
      </c>
      <c r="O297" s="2">
        <v>0</v>
      </c>
      <c r="P297" t="b">
        <f t="shared" si="4"/>
        <v>0</v>
      </c>
    </row>
    <row r="298" spans="1:16" x14ac:dyDescent="0.3">
      <c r="A298">
        <v>297</v>
      </c>
      <c r="B298" s="1">
        <v>63</v>
      </c>
      <c r="C298" s="1">
        <v>0</v>
      </c>
      <c r="D298" s="1">
        <v>0</v>
      </c>
      <c r="E298" s="1">
        <v>124</v>
      </c>
      <c r="F298" s="1">
        <v>197</v>
      </c>
      <c r="G298" s="1">
        <v>0</v>
      </c>
      <c r="H298" s="1">
        <v>1</v>
      </c>
      <c r="I298" s="1">
        <v>136</v>
      </c>
      <c r="J298" s="1">
        <v>1</v>
      </c>
      <c r="K298" s="1">
        <v>0</v>
      </c>
      <c r="L298" s="1">
        <v>1</v>
      </c>
      <c r="M298" s="1">
        <v>0</v>
      </c>
      <c r="N298" s="1">
        <v>2</v>
      </c>
      <c r="O298" s="2">
        <v>0</v>
      </c>
      <c r="P298" t="b">
        <f t="shared" si="4"/>
        <v>0</v>
      </c>
    </row>
    <row r="299" spans="1:16" x14ac:dyDescent="0.3">
      <c r="A299">
        <v>298</v>
      </c>
      <c r="B299" s="1">
        <v>59</v>
      </c>
      <c r="C299" s="1">
        <v>1</v>
      </c>
      <c r="D299" s="1">
        <v>0</v>
      </c>
      <c r="E299" s="1">
        <v>164</v>
      </c>
      <c r="F299" s="1">
        <v>176</v>
      </c>
      <c r="G299" s="1">
        <v>1</v>
      </c>
      <c r="H299" s="1">
        <v>0</v>
      </c>
      <c r="I299" s="1">
        <v>90</v>
      </c>
      <c r="J299" s="1">
        <v>0</v>
      </c>
      <c r="K299" s="1">
        <v>1</v>
      </c>
      <c r="L299" s="1">
        <v>1</v>
      </c>
      <c r="M299" s="1">
        <v>2</v>
      </c>
      <c r="N299" s="1">
        <v>1</v>
      </c>
      <c r="O299" s="2">
        <v>0</v>
      </c>
      <c r="P299" t="b">
        <f t="shared" si="4"/>
        <v>1</v>
      </c>
    </row>
    <row r="300" spans="1:16" x14ac:dyDescent="0.3">
      <c r="A300">
        <v>299</v>
      </c>
      <c r="B300" s="1">
        <v>57</v>
      </c>
      <c r="C300" s="1">
        <v>0</v>
      </c>
      <c r="D300" s="1">
        <v>0</v>
      </c>
      <c r="E300" s="1">
        <v>140</v>
      </c>
      <c r="F300" s="1">
        <v>241</v>
      </c>
      <c r="G300" s="1">
        <v>0</v>
      </c>
      <c r="H300" s="1">
        <v>1</v>
      </c>
      <c r="I300" s="1">
        <v>123</v>
      </c>
      <c r="J300" s="1">
        <v>1</v>
      </c>
      <c r="K300" s="1">
        <v>0.2</v>
      </c>
      <c r="L300" s="1">
        <v>1</v>
      </c>
      <c r="M300" s="1">
        <v>0</v>
      </c>
      <c r="N300" s="1">
        <v>3</v>
      </c>
      <c r="O300" s="2">
        <v>0</v>
      </c>
      <c r="P300" t="b">
        <f t="shared" si="4"/>
        <v>1</v>
      </c>
    </row>
    <row r="301" spans="1:16" x14ac:dyDescent="0.3">
      <c r="A301">
        <v>300</v>
      </c>
      <c r="B301" s="1">
        <v>45</v>
      </c>
      <c r="C301" s="1">
        <v>1</v>
      </c>
      <c r="D301" s="1">
        <v>3</v>
      </c>
      <c r="E301" s="1">
        <v>110</v>
      </c>
      <c r="F301" s="1">
        <v>264</v>
      </c>
      <c r="G301" s="1">
        <v>0</v>
      </c>
      <c r="H301" s="1">
        <v>1</v>
      </c>
      <c r="I301" s="1">
        <v>132</v>
      </c>
      <c r="J301" s="1">
        <v>0</v>
      </c>
      <c r="K301" s="1">
        <v>1.2</v>
      </c>
      <c r="L301" s="1">
        <v>1</v>
      </c>
      <c r="M301" s="1">
        <v>0</v>
      </c>
      <c r="N301" s="1">
        <v>3</v>
      </c>
      <c r="O301" s="2">
        <v>0</v>
      </c>
      <c r="P301" t="b">
        <f t="shared" si="4"/>
        <v>0</v>
      </c>
    </row>
    <row r="302" spans="1:16" x14ac:dyDescent="0.3">
      <c r="A302">
        <v>301</v>
      </c>
      <c r="B302" s="1">
        <v>68</v>
      </c>
      <c r="C302" s="1">
        <v>1</v>
      </c>
      <c r="D302" s="1">
        <v>0</v>
      </c>
      <c r="E302" s="1">
        <v>144</v>
      </c>
      <c r="F302" s="1">
        <v>193</v>
      </c>
      <c r="G302" s="1">
        <v>1</v>
      </c>
      <c r="H302" s="1">
        <v>1</v>
      </c>
      <c r="I302" s="1">
        <v>141</v>
      </c>
      <c r="J302" s="1">
        <v>0</v>
      </c>
      <c r="K302" s="1">
        <v>3.4</v>
      </c>
      <c r="L302" s="1">
        <v>1</v>
      </c>
      <c r="M302" s="1">
        <v>2</v>
      </c>
      <c r="N302" s="1">
        <v>3</v>
      </c>
      <c r="O302" s="2">
        <v>0</v>
      </c>
      <c r="P302" t="b">
        <f t="shared" si="4"/>
        <v>0</v>
      </c>
    </row>
    <row r="303" spans="1:16" x14ac:dyDescent="0.3">
      <c r="A303">
        <v>302</v>
      </c>
      <c r="B303" s="1">
        <v>57</v>
      </c>
      <c r="C303" s="1">
        <v>1</v>
      </c>
      <c r="D303" s="1">
        <v>0</v>
      </c>
      <c r="E303" s="1">
        <v>130</v>
      </c>
      <c r="F303" s="1">
        <v>131</v>
      </c>
      <c r="G303" s="1">
        <v>0</v>
      </c>
      <c r="H303" s="1">
        <v>1</v>
      </c>
      <c r="I303" s="1">
        <v>115</v>
      </c>
      <c r="J303" s="1">
        <v>1</v>
      </c>
      <c r="K303" s="1">
        <v>1.2</v>
      </c>
      <c r="L303" s="1">
        <v>1</v>
      </c>
      <c r="M303" s="1">
        <v>1</v>
      </c>
      <c r="N303" s="1">
        <v>3</v>
      </c>
      <c r="O303" s="2">
        <v>0</v>
      </c>
      <c r="P303" t="b">
        <f t="shared" si="4"/>
        <v>0</v>
      </c>
    </row>
    <row r="304" spans="1:16" x14ac:dyDescent="0.3">
      <c r="A304">
        <v>303</v>
      </c>
      <c r="B304" s="1">
        <v>57</v>
      </c>
      <c r="C304" s="1">
        <v>0</v>
      </c>
      <c r="D304" s="1">
        <v>1</v>
      </c>
      <c r="E304" s="1">
        <v>130</v>
      </c>
      <c r="F304" s="1">
        <v>236</v>
      </c>
      <c r="G304" s="1">
        <v>0</v>
      </c>
      <c r="H304" s="1">
        <v>0</v>
      </c>
      <c r="I304" s="1">
        <v>174</v>
      </c>
      <c r="J304" s="1">
        <v>0</v>
      </c>
      <c r="K304" s="1">
        <v>0</v>
      </c>
      <c r="L304" s="1">
        <v>1</v>
      </c>
      <c r="M304" s="1">
        <v>1</v>
      </c>
      <c r="N304" s="1">
        <v>2</v>
      </c>
      <c r="O304" s="2">
        <v>0</v>
      </c>
      <c r="P304" t="b">
        <f t="shared" si="4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36E6-16D5-4379-B1FB-79E744959706}">
  <dimension ref="A1:Q183"/>
  <sheetViews>
    <sheetView workbookViewId="0">
      <selection activeCell="B2" sqref="B2"/>
    </sheetView>
  </sheetViews>
  <sheetFormatPr defaultRowHeight="14.4" x14ac:dyDescent="0.3"/>
  <sheetData>
    <row r="1" spans="1:17" x14ac:dyDescent="0.3">
      <c r="A1" t="s">
        <v>26</v>
      </c>
      <c r="B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t="s">
        <v>25</v>
      </c>
    </row>
    <row r="2" spans="1:17" x14ac:dyDescent="0.3">
      <c r="A2">
        <v>1</v>
      </c>
      <c r="B2">
        <v>1</v>
      </c>
      <c r="C2" s="1">
        <v>63</v>
      </c>
      <c r="D2" s="1">
        <v>1</v>
      </c>
      <c r="E2" s="1">
        <v>3</v>
      </c>
      <c r="F2" s="1">
        <v>145</v>
      </c>
      <c r="G2" s="1">
        <v>233</v>
      </c>
      <c r="H2" s="1">
        <v>1</v>
      </c>
      <c r="I2" s="1">
        <v>0</v>
      </c>
      <c r="J2" s="1">
        <v>150</v>
      </c>
      <c r="K2" s="1">
        <v>0</v>
      </c>
      <c r="L2" s="1">
        <v>2.2999999999999998</v>
      </c>
      <c r="M2" s="1">
        <v>0</v>
      </c>
      <c r="N2" s="1">
        <v>0</v>
      </c>
      <c r="O2" s="1">
        <v>1</v>
      </c>
      <c r="P2" s="2">
        <v>1</v>
      </c>
      <c r="Q2" t="b">
        <v>0</v>
      </c>
    </row>
    <row r="3" spans="1:17" x14ac:dyDescent="0.3">
      <c r="A3">
        <v>2</v>
      </c>
      <c r="B3">
        <v>1</v>
      </c>
      <c r="C3" s="1">
        <v>37</v>
      </c>
      <c r="D3" s="1">
        <v>1</v>
      </c>
      <c r="E3" s="1">
        <v>2</v>
      </c>
      <c r="F3" s="1">
        <v>130</v>
      </c>
      <c r="G3" s="1">
        <v>250</v>
      </c>
      <c r="H3" s="1">
        <v>0</v>
      </c>
      <c r="I3" s="1">
        <v>1</v>
      </c>
      <c r="J3" s="1">
        <v>187</v>
      </c>
      <c r="K3" s="1">
        <v>0</v>
      </c>
      <c r="L3" s="1">
        <v>3.5</v>
      </c>
      <c r="M3" s="1">
        <v>0</v>
      </c>
      <c r="N3" s="1">
        <v>0</v>
      </c>
      <c r="O3" s="1">
        <v>2</v>
      </c>
      <c r="P3" s="2">
        <v>1</v>
      </c>
      <c r="Q3" t="b">
        <v>0</v>
      </c>
    </row>
    <row r="4" spans="1:17" x14ac:dyDescent="0.3">
      <c r="A4">
        <v>5</v>
      </c>
      <c r="B4">
        <v>1</v>
      </c>
      <c r="C4" s="1">
        <v>57</v>
      </c>
      <c r="D4" s="1">
        <v>0</v>
      </c>
      <c r="E4" s="1">
        <v>0</v>
      </c>
      <c r="F4" s="1">
        <v>120</v>
      </c>
      <c r="G4" s="1">
        <v>354</v>
      </c>
      <c r="H4" s="1">
        <v>0</v>
      </c>
      <c r="I4" s="1">
        <v>1</v>
      </c>
      <c r="J4" s="1">
        <v>163</v>
      </c>
      <c r="K4" s="1">
        <v>1</v>
      </c>
      <c r="L4" s="1">
        <v>0.6</v>
      </c>
      <c r="M4" s="1">
        <v>2</v>
      </c>
      <c r="N4" s="1">
        <v>0</v>
      </c>
      <c r="O4" s="1">
        <v>2</v>
      </c>
      <c r="P4" s="2">
        <v>1</v>
      </c>
      <c r="Q4" t="b">
        <v>0</v>
      </c>
    </row>
    <row r="5" spans="1:17" x14ac:dyDescent="0.3">
      <c r="A5">
        <v>6</v>
      </c>
      <c r="B5">
        <v>1</v>
      </c>
      <c r="C5" s="1">
        <v>57</v>
      </c>
      <c r="D5" s="1">
        <v>1</v>
      </c>
      <c r="E5" s="1">
        <v>0</v>
      </c>
      <c r="F5" s="1">
        <v>140</v>
      </c>
      <c r="G5" s="1">
        <v>192</v>
      </c>
      <c r="H5" s="1">
        <v>0</v>
      </c>
      <c r="I5" s="1">
        <v>1</v>
      </c>
      <c r="J5" s="1">
        <v>148</v>
      </c>
      <c r="K5" s="1">
        <v>0</v>
      </c>
      <c r="L5" s="1">
        <v>0.4</v>
      </c>
      <c r="M5" s="1">
        <v>1</v>
      </c>
      <c r="N5" s="1">
        <v>0</v>
      </c>
      <c r="O5" s="1">
        <v>1</v>
      </c>
      <c r="P5" s="2">
        <v>1</v>
      </c>
      <c r="Q5" t="b">
        <v>0</v>
      </c>
    </row>
    <row r="6" spans="1:17" x14ac:dyDescent="0.3">
      <c r="A6">
        <v>7</v>
      </c>
      <c r="B6">
        <v>1</v>
      </c>
      <c r="C6" s="1">
        <v>56</v>
      </c>
      <c r="D6" s="1">
        <v>0</v>
      </c>
      <c r="E6" s="1">
        <v>1</v>
      </c>
      <c r="F6" s="1">
        <v>140</v>
      </c>
      <c r="G6" s="1">
        <v>294</v>
      </c>
      <c r="H6" s="1">
        <v>0</v>
      </c>
      <c r="I6" s="1">
        <v>0</v>
      </c>
      <c r="J6" s="1">
        <v>153</v>
      </c>
      <c r="K6" s="1">
        <v>0</v>
      </c>
      <c r="L6" s="1">
        <v>1.3</v>
      </c>
      <c r="M6" s="1">
        <v>1</v>
      </c>
      <c r="N6" s="1">
        <v>0</v>
      </c>
      <c r="O6" s="1">
        <v>2</v>
      </c>
      <c r="P6" s="2">
        <v>1</v>
      </c>
      <c r="Q6" t="b">
        <v>0</v>
      </c>
    </row>
    <row r="7" spans="1:17" x14ac:dyDescent="0.3">
      <c r="A7">
        <v>10</v>
      </c>
      <c r="B7">
        <v>1</v>
      </c>
      <c r="C7" s="1">
        <v>57</v>
      </c>
      <c r="D7" s="1">
        <v>1</v>
      </c>
      <c r="E7" s="1">
        <v>2</v>
      </c>
      <c r="F7" s="1">
        <v>150</v>
      </c>
      <c r="G7" s="1">
        <v>168</v>
      </c>
      <c r="H7" s="1">
        <v>0</v>
      </c>
      <c r="I7" s="1">
        <v>1</v>
      </c>
      <c r="J7" s="1">
        <v>174</v>
      </c>
      <c r="K7" s="1">
        <v>0</v>
      </c>
      <c r="L7" s="1">
        <v>1.6</v>
      </c>
      <c r="M7" s="1">
        <v>2</v>
      </c>
      <c r="N7" s="1">
        <v>0</v>
      </c>
      <c r="O7" s="1">
        <v>2</v>
      </c>
      <c r="P7" s="2">
        <v>1</v>
      </c>
      <c r="Q7" t="b">
        <v>0</v>
      </c>
    </row>
    <row r="8" spans="1:17" x14ac:dyDescent="0.3">
      <c r="A8">
        <v>11</v>
      </c>
      <c r="B8">
        <v>1</v>
      </c>
      <c r="C8" s="1">
        <v>54</v>
      </c>
      <c r="D8" s="1">
        <v>1</v>
      </c>
      <c r="E8" s="1">
        <v>0</v>
      </c>
      <c r="F8" s="1">
        <v>140</v>
      </c>
      <c r="G8" s="1">
        <v>239</v>
      </c>
      <c r="H8" s="1">
        <v>0</v>
      </c>
      <c r="I8" s="1">
        <v>1</v>
      </c>
      <c r="J8" s="1">
        <v>160</v>
      </c>
      <c r="K8" s="1">
        <v>0</v>
      </c>
      <c r="L8" s="1">
        <v>1.2</v>
      </c>
      <c r="M8" s="1">
        <v>2</v>
      </c>
      <c r="N8" s="1">
        <v>0</v>
      </c>
      <c r="O8" s="1">
        <v>2</v>
      </c>
      <c r="P8" s="2">
        <v>1</v>
      </c>
      <c r="Q8" t="b">
        <v>0</v>
      </c>
    </row>
    <row r="9" spans="1:17" x14ac:dyDescent="0.3">
      <c r="A9">
        <v>12</v>
      </c>
      <c r="B9">
        <v>1</v>
      </c>
      <c r="C9" s="1">
        <v>48</v>
      </c>
      <c r="D9" s="1">
        <v>0</v>
      </c>
      <c r="E9" s="1">
        <v>2</v>
      </c>
      <c r="F9" s="1">
        <v>130</v>
      </c>
      <c r="G9" s="1">
        <v>275</v>
      </c>
      <c r="H9" s="1">
        <v>0</v>
      </c>
      <c r="I9" s="1">
        <v>1</v>
      </c>
      <c r="J9" s="1">
        <v>139</v>
      </c>
      <c r="K9" s="1">
        <v>0</v>
      </c>
      <c r="L9" s="1">
        <v>0.2</v>
      </c>
      <c r="M9" s="1">
        <v>2</v>
      </c>
      <c r="N9" s="1">
        <v>0</v>
      </c>
      <c r="O9" s="1">
        <v>2</v>
      </c>
      <c r="P9" s="2">
        <v>1</v>
      </c>
      <c r="Q9" t="b">
        <v>0</v>
      </c>
    </row>
    <row r="10" spans="1:17" x14ac:dyDescent="0.3">
      <c r="A10">
        <v>15</v>
      </c>
      <c r="B10">
        <v>1</v>
      </c>
      <c r="C10" s="1">
        <v>58</v>
      </c>
      <c r="D10" s="1">
        <v>0</v>
      </c>
      <c r="E10" s="1">
        <v>3</v>
      </c>
      <c r="F10" s="1">
        <v>150</v>
      </c>
      <c r="G10" s="1">
        <v>283</v>
      </c>
      <c r="H10" s="1">
        <v>1</v>
      </c>
      <c r="I10" s="1">
        <v>0</v>
      </c>
      <c r="J10" s="1">
        <v>162</v>
      </c>
      <c r="K10" s="1">
        <v>0</v>
      </c>
      <c r="L10" s="1">
        <v>1</v>
      </c>
      <c r="M10" s="1">
        <v>2</v>
      </c>
      <c r="N10" s="1">
        <v>0</v>
      </c>
      <c r="O10" s="1">
        <v>2</v>
      </c>
      <c r="P10" s="2">
        <v>1</v>
      </c>
      <c r="Q10" t="b">
        <v>0</v>
      </c>
    </row>
    <row r="11" spans="1:17" x14ac:dyDescent="0.3">
      <c r="A11">
        <v>16</v>
      </c>
      <c r="B11">
        <v>1</v>
      </c>
      <c r="C11" s="1">
        <v>50</v>
      </c>
      <c r="D11" s="1">
        <v>0</v>
      </c>
      <c r="E11" s="1">
        <v>2</v>
      </c>
      <c r="F11" s="1">
        <v>120</v>
      </c>
      <c r="G11" s="1">
        <v>219</v>
      </c>
      <c r="H11" s="1">
        <v>0</v>
      </c>
      <c r="I11" s="1">
        <v>1</v>
      </c>
      <c r="J11" s="1">
        <v>158</v>
      </c>
      <c r="K11" s="1">
        <v>0</v>
      </c>
      <c r="L11" s="1">
        <v>1.6</v>
      </c>
      <c r="M11" s="1">
        <v>1</v>
      </c>
      <c r="N11" s="1">
        <v>0</v>
      </c>
      <c r="O11" s="1">
        <v>2</v>
      </c>
      <c r="P11" s="2">
        <v>1</v>
      </c>
      <c r="Q11" t="b">
        <v>0</v>
      </c>
    </row>
    <row r="12" spans="1:17" x14ac:dyDescent="0.3">
      <c r="A12">
        <v>17</v>
      </c>
      <c r="B12">
        <v>1</v>
      </c>
      <c r="C12" s="1">
        <v>58</v>
      </c>
      <c r="D12" s="1">
        <v>0</v>
      </c>
      <c r="E12" s="1">
        <v>2</v>
      </c>
      <c r="F12" s="1">
        <v>120</v>
      </c>
      <c r="G12" s="1">
        <v>340</v>
      </c>
      <c r="H12" s="1">
        <v>0</v>
      </c>
      <c r="I12" s="1">
        <v>1</v>
      </c>
      <c r="J12" s="1">
        <v>172</v>
      </c>
      <c r="K12" s="1">
        <v>0</v>
      </c>
      <c r="L12" s="1">
        <v>0</v>
      </c>
      <c r="M12" s="1">
        <v>2</v>
      </c>
      <c r="N12" s="1">
        <v>0</v>
      </c>
      <c r="O12" s="1">
        <v>2</v>
      </c>
      <c r="P12" s="2">
        <v>1</v>
      </c>
      <c r="Q12" t="b">
        <v>0</v>
      </c>
    </row>
    <row r="13" spans="1:17" x14ac:dyDescent="0.3">
      <c r="A13">
        <v>20</v>
      </c>
      <c r="B13">
        <v>1</v>
      </c>
      <c r="C13" s="1">
        <v>69</v>
      </c>
      <c r="D13" s="1">
        <v>0</v>
      </c>
      <c r="E13" s="1">
        <v>3</v>
      </c>
      <c r="F13" s="1">
        <v>140</v>
      </c>
      <c r="G13" s="1">
        <v>239</v>
      </c>
      <c r="H13" s="1">
        <v>0</v>
      </c>
      <c r="I13" s="1">
        <v>1</v>
      </c>
      <c r="J13" s="1">
        <v>151</v>
      </c>
      <c r="K13" s="1">
        <v>0</v>
      </c>
      <c r="L13" s="1">
        <v>1.8</v>
      </c>
      <c r="M13" s="1">
        <v>2</v>
      </c>
      <c r="N13" s="1">
        <v>2</v>
      </c>
      <c r="O13" s="1">
        <v>2</v>
      </c>
      <c r="P13" s="2">
        <v>1</v>
      </c>
      <c r="Q13" t="b">
        <v>0</v>
      </c>
    </row>
    <row r="14" spans="1:17" x14ac:dyDescent="0.3">
      <c r="A14">
        <v>21</v>
      </c>
      <c r="B14">
        <v>1</v>
      </c>
      <c r="C14" s="1">
        <v>59</v>
      </c>
      <c r="D14" s="1">
        <v>1</v>
      </c>
      <c r="E14" s="1">
        <v>0</v>
      </c>
      <c r="F14" s="1">
        <v>135</v>
      </c>
      <c r="G14" s="1">
        <v>234</v>
      </c>
      <c r="H14" s="1">
        <v>0</v>
      </c>
      <c r="I14" s="1">
        <v>1</v>
      </c>
      <c r="J14" s="1">
        <v>161</v>
      </c>
      <c r="K14" s="1">
        <v>0</v>
      </c>
      <c r="L14" s="1">
        <v>0.5</v>
      </c>
      <c r="M14" s="1">
        <v>1</v>
      </c>
      <c r="N14" s="1">
        <v>0</v>
      </c>
      <c r="O14" s="1">
        <v>3</v>
      </c>
      <c r="P14" s="2">
        <v>1</v>
      </c>
      <c r="Q14" t="b">
        <v>0</v>
      </c>
    </row>
    <row r="15" spans="1:17" x14ac:dyDescent="0.3">
      <c r="A15">
        <v>22</v>
      </c>
      <c r="B15">
        <v>1</v>
      </c>
      <c r="C15" s="1">
        <v>44</v>
      </c>
      <c r="D15" s="1">
        <v>1</v>
      </c>
      <c r="E15" s="1">
        <v>2</v>
      </c>
      <c r="F15" s="1">
        <v>130</v>
      </c>
      <c r="G15" s="1">
        <v>233</v>
      </c>
      <c r="H15" s="1">
        <v>0</v>
      </c>
      <c r="I15" s="1">
        <v>1</v>
      </c>
      <c r="J15" s="1">
        <v>179</v>
      </c>
      <c r="K15" s="1">
        <v>1</v>
      </c>
      <c r="L15" s="1">
        <v>0.4</v>
      </c>
      <c r="M15" s="1">
        <v>2</v>
      </c>
      <c r="N15" s="1">
        <v>0</v>
      </c>
      <c r="O15" s="1">
        <v>2</v>
      </c>
      <c r="P15" s="2">
        <v>1</v>
      </c>
      <c r="Q15" t="b">
        <v>0</v>
      </c>
    </row>
    <row r="16" spans="1:17" x14ac:dyDescent="0.3">
      <c r="A16">
        <v>25</v>
      </c>
      <c r="B16">
        <v>1</v>
      </c>
      <c r="C16" s="1">
        <v>40</v>
      </c>
      <c r="D16" s="1">
        <v>1</v>
      </c>
      <c r="E16" s="1">
        <v>3</v>
      </c>
      <c r="F16" s="1">
        <v>140</v>
      </c>
      <c r="G16" s="1">
        <v>199</v>
      </c>
      <c r="H16" s="1">
        <v>0</v>
      </c>
      <c r="I16" s="1">
        <v>1</v>
      </c>
      <c r="J16" s="1">
        <v>178</v>
      </c>
      <c r="K16" s="1">
        <v>1</v>
      </c>
      <c r="L16" s="1">
        <v>1.4</v>
      </c>
      <c r="M16" s="1">
        <v>2</v>
      </c>
      <c r="N16" s="1">
        <v>0</v>
      </c>
      <c r="O16" s="1">
        <v>3</v>
      </c>
      <c r="P16" s="2">
        <v>1</v>
      </c>
      <c r="Q16" t="b">
        <v>0</v>
      </c>
    </row>
    <row r="17" spans="1:17" x14ac:dyDescent="0.3">
      <c r="A17">
        <v>26</v>
      </c>
      <c r="B17">
        <v>1</v>
      </c>
      <c r="C17" s="1">
        <v>71</v>
      </c>
      <c r="D17" s="1">
        <v>0</v>
      </c>
      <c r="E17" s="1">
        <v>1</v>
      </c>
      <c r="F17" s="1">
        <v>160</v>
      </c>
      <c r="G17" s="1">
        <v>302</v>
      </c>
      <c r="H17" s="1">
        <v>0</v>
      </c>
      <c r="I17" s="1">
        <v>1</v>
      </c>
      <c r="J17" s="1">
        <v>162</v>
      </c>
      <c r="K17" s="1">
        <v>0</v>
      </c>
      <c r="L17" s="1">
        <v>0.4</v>
      </c>
      <c r="M17" s="1">
        <v>2</v>
      </c>
      <c r="N17" s="1">
        <v>2</v>
      </c>
      <c r="O17" s="1">
        <v>2</v>
      </c>
      <c r="P17" s="2">
        <v>1</v>
      </c>
      <c r="Q17" t="b">
        <v>0</v>
      </c>
    </row>
    <row r="18" spans="1:17" x14ac:dyDescent="0.3">
      <c r="A18">
        <v>27</v>
      </c>
      <c r="B18">
        <v>1</v>
      </c>
      <c r="C18" s="1">
        <v>59</v>
      </c>
      <c r="D18" s="1">
        <v>1</v>
      </c>
      <c r="E18" s="1">
        <v>2</v>
      </c>
      <c r="F18" s="1">
        <v>150</v>
      </c>
      <c r="G18" s="1">
        <v>212</v>
      </c>
      <c r="H18" s="1">
        <v>1</v>
      </c>
      <c r="I18" s="1">
        <v>1</v>
      </c>
      <c r="J18" s="1">
        <v>157</v>
      </c>
      <c r="K18" s="1">
        <v>0</v>
      </c>
      <c r="L18" s="1">
        <v>1.6</v>
      </c>
      <c r="M18" s="1">
        <v>2</v>
      </c>
      <c r="N18" s="1">
        <v>0</v>
      </c>
      <c r="O18" s="1">
        <v>2</v>
      </c>
      <c r="P18" s="2">
        <v>1</v>
      </c>
      <c r="Q18" t="b">
        <v>0</v>
      </c>
    </row>
    <row r="19" spans="1:17" x14ac:dyDescent="0.3">
      <c r="A19">
        <v>30</v>
      </c>
      <c r="B19">
        <v>1</v>
      </c>
      <c r="C19" s="1">
        <v>53</v>
      </c>
      <c r="D19" s="1">
        <v>1</v>
      </c>
      <c r="E19" s="1">
        <v>2</v>
      </c>
      <c r="F19" s="1">
        <v>130</v>
      </c>
      <c r="G19" s="1">
        <v>197</v>
      </c>
      <c r="H19" s="1">
        <v>1</v>
      </c>
      <c r="I19" s="1">
        <v>0</v>
      </c>
      <c r="J19" s="1">
        <v>152</v>
      </c>
      <c r="K19" s="1">
        <v>0</v>
      </c>
      <c r="L19" s="1">
        <v>1.2</v>
      </c>
      <c r="M19" s="1">
        <v>0</v>
      </c>
      <c r="N19" s="1">
        <v>0</v>
      </c>
      <c r="O19" s="1">
        <v>2</v>
      </c>
      <c r="P19" s="2">
        <v>1</v>
      </c>
      <c r="Q19" t="b">
        <v>0</v>
      </c>
    </row>
    <row r="20" spans="1:17" x14ac:dyDescent="0.3">
      <c r="A20">
        <v>31</v>
      </c>
      <c r="B20">
        <v>1</v>
      </c>
      <c r="C20" s="1">
        <v>41</v>
      </c>
      <c r="D20" s="1">
        <v>0</v>
      </c>
      <c r="E20" s="1">
        <v>1</v>
      </c>
      <c r="F20" s="1">
        <v>105</v>
      </c>
      <c r="G20" s="1">
        <v>198</v>
      </c>
      <c r="H20" s="1">
        <v>0</v>
      </c>
      <c r="I20" s="1">
        <v>1</v>
      </c>
      <c r="J20" s="1">
        <v>168</v>
      </c>
      <c r="K20" s="1">
        <v>0</v>
      </c>
      <c r="L20" s="1">
        <v>0</v>
      </c>
      <c r="M20" s="1">
        <v>2</v>
      </c>
      <c r="N20" s="1">
        <v>1</v>
      </c>
      <c r="O20" s="1">
        <v>2</v>
      </c>
      <c r="P20" s="2">
        <v>1</v>
      </c>
      <c r="Q20" t="b">
        <v>0</v>
      </c>
    </row>
    <row r="21" spans="1:17" x14ac:dyDescent="0.3">
      <c r="A21">
        <v>32</v>
      </c>
      <c r="B21">
        <v>1</v>
      </c>
      <c r="C21" s="1">
        <v>65</v>
      </c>
      <c r="D21" s="1">
        <v>1</v>
      </c>
      <c r="E21" s="1">
        <v>0</v>
      </c>
      <c r="F21" s="1">
        <v>120</v>
      </c>
      <c r="G21" s="1">
        <v>177</v>
      </c>
      <c r="H21" s="1">
        <v>0</v>
      </c>
      <c r="I21" s="1">
        <v>1</v>
      </c>
      <c r="J21" s="1">
        <v>140</v>
      </c>
      <c r="K21" s="1">
        <v>0</v>
      </c>
      <c r="L21" s="1">
        <v>0.4</v>
      </c>
      <c r="M21" s="1">
        <v>2</v>
      </c>
      <c r="N21" s="1">
        <v>0</v>
      </c>
      <c r="O21" s="1">
        <v>3</v>
      </c>
      <c r="P21" s="2">
        <v>1</v>
      </c>
      <c r="Q21" t="b">
        <v>0</v>
      </c>
    </row>
    <row r="22" spans="1:17" x14ac:dyDescent="0.3">
      <c r="A22">
        <v>35</v>
      </c>
      <c r="B22">
        <v>1</v>
      </c>
      <c r="C22" s="1">
        <v>51</v>
      </c>
      <c r="D22" s="1">
        <v>1</v>
      </c>
      <c r="E22" s="1">
        <v>3</v>
      </c>
      <c r="F22" s="1">
        <v>125</v>
      </c>
      <c r="G22" s="1">
        <v>213</v>
      </c>
      <c r="H22" s="1">
        <v>0</v>
      </c>
      <c r="I22" s="1">
        <v>0</v>
      </c>
      <c r="J22" s="1">
        <v>125</v>
      </c>
      <c r="K22" s="1">
        <v>1</v>
      </c>
      <c r="L22" s="1">
        <v>1.4</v>
      </c>
      <c r="M22" s="1">
        <v>2</v>
      </c>
      <c r="N22" s="1">
        <v>1</v>
      </c>
      <c r="O22" s="1">
        <v>2</v>
      </c>
      <c r="P22" s="2">
        <v>1</v>
      </c>
      <c r="Q22" t="b">
        <v>0</v>
      </c>
    </row>
    <row r="23" spans="1:17" x14ac:dyDescent="0.3">
      <c r="A23">
        <v>36</v>
      </c>
      <c r="B23">
        <v>1</v>
      </c>
      <c r="C23" s="1">
        <v>46</v>
      </c>
      <c r="D23" s="1">
        <v>0</v>
      </c>
      <c r="E23" s="1">
        <v>2</v>
      </c>
      <c r="F23" s="1">
        <v>142</v>
      </c>
      <c r="G23" s="1">
        <v>177</v>
      </c>
      <c r="H23" s="1">
        <v>0</v>
      </c>
      <c r="I23" s="1">
        <v>0</v>
      </c>
      <c r="J23" s="1">
        <v>160</v>
      </c>
      <c r="K23" s="1">
        <v>1</v>
      </c>
      <c r="L23" s="1">
        <v>1.4</v>
      </c>
      <c r="M23" s="1">
        <v>0</v>
      </c>
      <c r="N23" s="1">
        <v>0</v>
      </c>
      <c r="O23" s="1">
        <v>2</v>
      </c>
      <c r="P23" s="2">
        <v>1</v>
      </c>
      <c r="Q23" t="b">
        <v>0</v>
      </c>
    </row>
    <row r="24" spans="1:17" x14ac:dyDescent="0.3">
      <c r="A24">
        <v>37</v>
      </c>
      <c r="B24">
        <v>1</v>
      </c>
      <c r="C24" s="1">
        <v>54</v>
      </c>
      <c r="D24" s="1">
        <v>0</v>
      </c>
      <c r="E24" s="1">
        <v>2</v>
      </c>
      <c r="F24" s="1">
        <v>135</v>
      </c>
      <c r="G24" s="1">
        <v>304</v>
      </c>
      <c r="H24" s="1">
        <v>1</v>
      </c>
      <c r="I24" s="1">
        <v>1</v>
      </c>
      <c r="J24" s="1">
        <v>170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2">
        <v>1</v>
      </c>
      <c r="Q24" t="b">
        <v>0</v>
      </c>
    </row>
    <row r="25" spans="1:17" x14ac:dyDescent="0.3">
      <c r="A25">
        <v>40</v>
      </c>
      <c r="B25">
        <v>1</v>
      </c>
      <c r="C25" s="1">
        <v>65</v>
      </c>
      <c r="D25" s="1">
        <v>0</v>
      </c>
      <c r="E25" s="1">
        <v>2</v>
      </c>
      <c r="F25" s="1">
        <v>160</v>
      </c>
      <c r="G25" s="1">
        <v>360</v>
      </c>
      <c r="H25" s="1">
        <v>0</v>
      </c>
      <c r="I25" s="1">
        <v>0</v>
      </c>
      <c r="J25" s="1">
        <v>151</v>
      </c>
      <c r="K25" s="1">
        <v>0</v>
      </c>
      <c r="L25" s="1">
        <v>0.8</v>
      </c>
      <c r="M25" s="1">
        <v>2</v>
      </c>
      <c r="N25" s="1">
        <v>0</v>
      </c>
      <c r="O25" s="1">
        <v>2</v>
      </c>
      <c r="P25" s="2">
        <v>1</v>
      </c>
      <c r="Q25" t="b">
        <v>0</v>
      </c>
    </row>
    <row r="26" spans="1:17" x14ac:dyDescent="0.3">
      <c r="A26">
        <v>41</v>
      </c>
      <c r="B26">
        <v>1</v>
      </c>
      <c r="C26" s="1">
        <v>51</v>
      </c>
      <c r="D26" s="1">
        <v>0</v>
      </c>
      <c r="E26" s="1">
        <v>2</v>
      </c>
      <c r="F26" s="1">
        <v>140</v>
      </c>
      <c r="G26" s="1">
        <v>308</v>
      </c>
      <c r="H26" s="1">
        <v>0</v>
      </c>
      <c r="I26" s="1">
        <v>0</v>
      </c>
      <c r="J26" s="1">
        <v>142</v>
      </c>
      <c r="K26" s="1">
        <v>0</v>
      </c>
      <c r="L26" s="1">
        <v>1.5</v>
      </c>
      <c r="M26" s="1">
        <v>2</v>
      </c>
      <c r="N26" s="1">
        <v>1</v>
      </c>
      <c r="O26" s="1">
        <v>2</v>
      </c>
      <c r="P26" s="2">
        <v>1</v>
      </c>
      <c r="Q26" t="b">
        <v>0</v>
      </c>
    </row>
    <row r="27" spans="1:17" x14ac:dyDescent="0.3">
      <c r="A27">
        <v>42</v>
      </c>
      <c r="B27">
        <v>1</v>
      </c>
      <c r="C27" s="1">
        <v>48</v>
      </c>
      <c r="D27" s="1">
        <v>1</v>
      </c>
      <c r="E27" s="1">
        <v>1</v>
      </c>
      <c r="F27" s="1">
        <v>130</v>
      </c>
      <c r="G27" s="1">
        <v>245</v>
      </c>
      <c r="H27" s="1">
        <v>0</v>
      </c>
      <c r="I27" s="1">
        <v>0</v>
      </c>
      <c r="J27" s="1">
        <v>180</v>
      </c>
      <c r="K27" s="1">
        <v>0</v>
      </c>
      <c r="L27" s="1">
        <v>0.2</v>
      </c>
      <c r="M27" s="1">
        <v>1</v>
      </c>
      <c r="N27" s="1">
        <v>0</v>
      </c>
      <c r="O27" s="1">
        <v>2</v>
      </c>
      <c r="P27" s="2">
        <v>1</v>
      </c>
      <c r="Q27" t="b">
        <v>0</v>
      </c>
    </row>
    <row r="28" spans="1:17" x14ac:dyDescent="0.3">
      <c r="A28">
        <v>45</v>
      </c>
      <c r="B28">
        <v>1</v>
      </c>
      <c r="C28" s="1">
        <v>39</v>
      </c>
      <c r="D28" s="1">
        <v>1</v>
      </c>
      <c r="E28" s="1">
        <v>2</v>
      </c>
      <c r="F28" s="1">
        <v>140</v>
      </c>
      <c r="G28" s="1">
        <v>321</v>
      </c>
      <c r="H28" s="1">
        <v>0</v>
      </c>
      <c r="I28" s="1">
        <v>0</v>
      </c>
      <c r="J28" s="1">
        <v>182</v>
      </c>
      <c r="K28" s="1">
        <v>0</v>
      </c>
      <c r="L28" s="1">
        <v>0</v>
      </c>
      <c r="M28" s="1">
        <v>2</v>
      </c>
      <c r="N28" s="1">
        <v>0</v>
      </c>
      <c r="O28" s="1">
        <v>2</v>
      </c>
      <c r="P28" s="2">
        <v>1</v>
      </c>
      <c r="Q28" t="b">
        <v>0</v>
      </c>
    </row>
    <row r="29" spans="1:17" x14ac:dyDescent="0.3">
      <c r="A29">
        <v>46</v>
      </c>
      <c r="B29">
        <v>1</v>
      </c>
      <c r="C29" s="1">
        <v>52</v>
      </c>
      <c r="D29" s="1">
        <v>1</v>
      </c>
      <c r="E29" s="1">
        <v>1</v>
      </c>
      <c r="F29" s="1">
        <v>120</v>
      </c>
      <c r="G29" s="1">
        <v>325</v>
      </c>
      <c r="H29" s="1">
        <v>0</v>
      </c>
      <c r="I29" s="1">
        <v>1</v>
      </c>
      <c r="J29" s="1">
        <v>172</v>
      </c>
      <c r="K29" s="1">
        <v>0</v>
      </c>
      <c r="L29" s="1">
        <v>0.2</v>
      </c>
      <c r="M29" s="1">
        <v>2</v>
      </c>
      <c r="N29" s="1">
        <v>0</v>
      </c>
      <c r="O29" s="1">
        <v>2</v>
      </c>
      <c r="P29" s="2">
        <v>1</v>
      </c>
      <c r="Q29" t="b">
        <v>0</v>
      </c>
    </row>
    <row r="30" spans="1:17" x14ac:dyDescent="0.3">
      <c r="A30">
        <v>47</v>
      </c>
      <c r="B30">
        <v>1</v>
      </c>
      <c r="C30" s="1">
        <v>44</v>
      </c>
      <c r="D30" s="1">
        <v>1</v>
      </c>
      <c r="E30" s="1">
        <v>2</v>
      </c>
      <c r="F30" s="1">
        <v>140</v>
      </c>
      <c r="G30" s="1">
        <v>235</v>
      </c>
      <c r="H30" s="1">
        <v>0</v>
      </c>
      <c r="I30" s="1">
        <v>0</v>
      </c>
      <c r="J30" s="1">
        <v>180</v>
      </c>
      <c r="K30" s="1">
        <v>0</v>
      </c>
      <c r="L30" s="1">
        <v>0</v>
      </c>
      <c r="M30" s="1">
        <v>2</v>
      </c>
      <c r="N30" s="1">
        <v>0</v>
      </c>
      <c r="O30" s="1">
        <v>2</v>
      </c>
      <c r="P30" s="2">
        <v>1</v>
      </c>
      <c r="Q30" t="b">
        <v>0</v>
      </c>
    </row>
    <row r="31" spans="1:17" x14ac:dyDescent="0.3">
      <c r="A31">
        <v>50</v>
      </c>
      <c r="B31">
        <v>1</v>
      </c>
      <c r="C31" s="1">
        <v>53</v>
      </c>
      <c r="D31" s="1">
        <v>0</v>
      </c>
      <c r="E31" s="1">
        <v>0</v>
      </c>
      <c r="F31" s="1">
        <v>138</v>
      </c>
      <c r="G31" s="1">
        <v>234</v>
      </c>
      <c r="H31" s="1">
        <v>0</v>
      </c>
      <c r="I31" s="1">
        <v>0</v>
      </c>
      <c r="J31" s="1">
        <v>160</v>
      </c>
      <c r="K31" s="1">
        <v>0</v>
      </c>
      <c r="L31" s="1">
        <v>0</v>
      </c>
      <c r="M31" s="1">
        <v>2</v>
      </c>
      <c r="N31" s="1">
        <v>0</v>
      </c>
      <c r="O31" s="1">
        <v>2</v>
      </c>
      <c r="P31" s="2">
        <v>1</v>
      </c>
      <c r="Q31" t="b">
        <v>0</v>
      </c>
    </row>
    <row r="32" spans="1:17" x14ac:dyDescent="0.3">
      <c r="A32">
        <v>51</v>
      </c>
      <c r="B32">
        <v>1</v>
      </c>
      <c r="C32" s="1">
        <v>51</v>
      </c>
      <c r="D32" s="1">
        <v>0</v>
      </c>
      <c r="E32" s="1">
        <v>2</v>
      </c>
      <c r="F32" s="1">
        <v>130</v>
      </c>
      <c r="G32" s="1">
        <v>256</v>
      </c>
      <c r="H32" s="1">
        <v>0</v>
      </c>
      <c r="I32" s="1">
        <v>0</v>
      </c>
      <c r="J32" s="1">
        <v>149</v>
      </c>
      <c r="K32" s="1">
        <v>0</v>
      </c>
      <c r="L32" s="1">
        <v>0.5</v>
      </c>
      <c r="M32" s="1">
        <v>2</v>
      </c>
      <c r="N32" s="1">
        <v>0</v>
      </c>
      <c r="O32" s="1">
        <v>2</v>
      </c>
      <c r="P32" s="2">
        <v>1</v>
      </c>
      <c r="Q32" t="b">
        <v>0</v>
      </c>
    </row>
    <row r="33" spans="1:17" x14ac:dyDescent="0.3">
      <c r="A33">
        <v>52</v>
      </c>
      <c r="B33">
        <v>1</v>
      </c>
      <c r="C33" s="1">
        <v>66</v>
      </c>
      <c r="D33" s="1">
        <v>1</v>
      </c>
      <c r="E33" s="1">
        <v>0</v>
      </c>
      <c r="F33" s="1">
        <v>120</v>
      </c>
      <c r="G33" s="1">
        <v>302</v>
      </c>
      <c r="H33" s="1">
        <v>0</v>
      </c>
      <c r="I33" s="1">
        <v>0</v>
      </c>
      <c r="J33" s="1">
        <v>151</v>
      </c>
      <c r="K33" s="1">
        <v>0</v>
      </c>
      <c r="L33" s="1">
        <v>0.4</v>
      </c>
      <c r="M33" s="1">
        <v>1</v>
      </c>
      <c r="N33" s="1">
        <v>0</v>
      </c>
      <c r="O33" s="1">
        <v>2</v>
      </c>
      <c r="P33" s="2">
        <v>1</v>
      </c>
      <c r="Q33" t="b">
        <v>0</v>
      </c>
    </row>
    <row r="34" spans="1:17" x14ac:dyDescent="0.3">
      <c r="A34">
        <v>55</v>
      </c>
      <c r="B34">
        <v>1</v>
      </c>
      <c r="C34" s="1">
        <v>63</v>
      </c>
      <c r="D34" s="1">
        <v>0</v>
      </c>
      <c r="E34" s="1">
        <v>2</v>
      </c>
      <c r="F34" s="1">
        <v>135</v>
      </c>
      <c r="G34" s="1">
        <v>252</v>
      </c>
      <c r="H34" s="1">
        <v>0</v>
      </c>
      <c r="I34" s="1">
        <v>0</v>
      </c>
      <c r="J34" s="1">
        <v>172</v>
      </c>
      <c r="K34" s="1">
        <v>0</v>
      </c>
      <c r="L34" s="1">
        <v>0</v>
      </c>
      <c r="M34" s="1">
        <v>2</v>
      </c>
      <c r="N34" s="1">
        <v>0</v>
      </c>
      <c r="O34" s="1">
        <v>2</v>
      </c>
      <c r="P34" s="2">
        <v>1</v>
      </c>
      <c r="Q34" t="b">
        <v>0</v>
      </c>
    </row>
    <row r="35" spans="1:17" x14ac:dyDescent="0.3">
      <c r="A35">
        <v>56</v>
      </c>
      <c r="B35">
        <v>1</v>
      </c>
      <c r="C35" s="1">
        <v>52</v>
      </c>
      <c r="D35" s="1">
        <v>1</v>
      </c>
      <c r="E35" s="1">
        <v>1</v>
      </c>
      <c r="F35" s="1">
        <v>134</v>
      </c>
      <c r="G35" s="1">
        <v>201</v>
      </c>
      <c r="H35" s="1">
        <v>0</v>
      </c>
      <c r="I35" s="1">
        <v>1</v>
      </c>
      <c r="J35" s="1">
        <v>158</v>
      </c>
      <c r="K35" s="1">
        <v>0</v>
      </c>
      <c r="L35" s="1">
        <v>0.8</v>
      </c>
      <c r="M35" s="1">
        <v>2</v>
      </c>
      <c r="N35" s="1">
        <v>1</v>
      </c>
      <c r="O35" s="1">
        <v>2</v>
      </c>
      <c r="P35" s="2">
        <v>1</v>
      </c>
      <c r="Q35" t="b">
        <v>0</v>
      </c>
    </row>
    <row r="36" spans="1:17" x14ac:dyDescent="0.3">
      <c r="A36">
        <v>57</v>
      </c>
      <c r="B36">
        <v>1</v>
      </c>
      <c r="C36" s="1">
        <v>48</v>
      </c>
      <c r="D36" s="1">
        <v>1</v>
      </c>
      <c r="E36" s="1">
        <v>0</v>
      </c>
      <c r="F36" s="1">
        <v>122</v>
      </c>
      <c r="G36" s="1">
        <v>222</v>
      </c>
      <c r="H36" s="1">
        <v>0</v>
      </c>
      <c r="I36" s="1">
        <v>0</v>
      </c>
      <c r="J36" s="1">
        <v>186</v>
      </c>
      <c r="K36" s="1">
        <v>0</v>
      </c>
      <c r="L36" s="1">
        <v>0</v>
      </c>
      <c r="M36" s="1">
        <v>2</v>
      </c>
      <c r="N36" s="1">
        <v>0</v>
      </c>
      <c r="O36" s="1">
        <v>2</v>
      </c>
      <c r="P36" s="2">
        <v>1</v>
      </c>
      <c r="Q36" t="b">
        <v>0</v>
      </c>
    </row>
    <row r="37" spans="1:17" x14ac:dyDescent="0.3">
      <c r="A37">
        <v>60</v>
      </c>
      <c r="B37">
        <v>1</v>
      </c>
      <c r="C37" s="1">
        <v>57</v>
      </c>
      <c r="D37" s="1">
        <v>0</v>
      </c>
      <c r="E37" s="1">
        <v>0</v>
      </c>
      <c r="F37" s="1">
        <v>128</v>
      </c>
      <c r="G37" s="1">
        <v>303</v>
      </c>
      <c r="H37" s="1">
        <v>0</v>
      </c>
      <c r="I37" s="1">
        <v>0</v>
      </c>
      <c r="J37" s="1">
        <v>159</v>
      </c>
      <c r="K37" s="1">
        <v>0</v>
      </c>
      <c r="L37" s="1">
        <v>0</v>
      </c>
      <c r="M37" s="1">
        <v>2</v>
      </c>
      <c r="N37" s="1">
        <v>1</v>
      </c>
      <c r="O37" s="1">
        <v>2</v>
      </c>
      <c r="P37" s="2">
        <v>1</v>
      </c>
      <c r="Q37" t="b">
        <v>0</v>
      </c>
    </row>
    <row r="38" spans="1:17" x14ac:dyDescent="0.3">
      <c r="A38">
        <v>61</v>
      </c>
      <c r="B38">
        <v>1</v>
      </c>
      <c r="C38" s="1">
        <v>71</v>
      </c>
      <c r="D38" s="1">
        <v>0</v>
      </c>
      <c r="E38" s="1">
        <v>2</v>
      </c>
      <c r="F38" s="1">
        <v>110</v>
      </c>
      <c r="G38" s="1">
        <v>265</v>
      </c>
      <c r="H38" s="1">
        <v>1</v>
      </c>
      <c r="I38" s="1">
        <v>0</v>
      </c>
      <c r="J38" s="1">
        <v>130</v>
      </c>
      <c r="K38" s="1">
        <v>0</v>
      </c>
      <c r="L38" s="1">
        <v>0</v>
      </c>
      <c r="M38" s="1">
        <v>2</v>
      </c>
      <c r="N38" s="1">
        <v>1</v>
      </c>
      <c r="O38" s="1">
        <v>2</v>
      </c>
      <c r="P38" s="2">
        <v>1</v>
      </c>
      <c r="Q38" t="b">
        <v>0</v>
      </c>
    </row>
    <row r="39" spans="1:17" x14ac:dyDescent="0.3">
      <c r="A39">
        <v>62</v>
      </c>
      <c r="B39">
        <v>1</v>
      </c>
      <c r="C39" s="1">
        <v>54</v>
      </c>
      <c r="D39" s="1">
        <v>1</v>
      </c>
      <c r="E39" s="1">
        <v>1</v>
      </c>
      <c r="F39" s="1">
        <v>108</v>
      </c>
      <c r="G39" s="1">
        <v>309</v>
      </c>
      <c r="H39" s="1">
        <v>0</v>
      </c>
      <c r="I39" s="1">
        <v>1</v>
      </c>
      <c r="J39" s="1">
        <v>156</v>
      </c>
      <c r="K39" s="1">
        <v>0</v>
      </c>
      <c r="L39" s="1">
        <v>0</v>
      </c>
      <c r="M39" s="1">
        <v>2</v>
      </c>
      <c r="N39" s="1">
        <v>0</v>
      </c>
      <c r="O39" s="1">
        <v>3</v>
      </c>
      <c r="P39" s="2">
        <v>1</v>
      </c>
      <c r="Q39" t="b">
        <v>0</v>
      </c>
    </row>
    <row r="40" spans="1:17" x14ac:dyDescent="0.3">
      <c r="A40">
        <v>65</v>
      </c>
      <c r="B40">
        <v>1</v>
      </c>
      <c r="C40" s="1">
        <v>58</v>
      </c>
      <c r="D40" s="1">
        <v>1</v>
      </c>
      <c r="E40" s="1">
        <v>2</v>
      </c>
      <c r="F40" s="1">
        <v>140</v>
      </c>
      <c r="G40" s="1">
        <v>211</v>
      </c>
      <c r="H40" s="1">
        <v>1</v>
      </c>
      <c r="I40" s="1">
        <v>0</v>
      </c>
      <c r="J40" s="1">
        <v>165</v>
      </c>
      <c r="K40" s="1">
        <v>0</v>
      </c>
      <c r="L40" s="1">
        <v>0</v>
      </c>
      <c r="M40" s="1">
        <v>2</v>
      </c>
      <c r="N40" s="1">
        <v>0</v>
      </c>
      <c r="O40" s="1">
        <v>2</v>
      </c>
      <c r="P40" s="2">
        <v>1</v>
      </c>
      <c r="Q40" t="b">
        <v>0</v>
      </c>
    </row>
    <row r="41" spans="1:17" x14ac:dyDescent="0.3">
      <c r="A41">
        <v>66</v>
      </c>
      <c r="B41">
        <v>1</v>
      </c>
      <c r="C41" s="1">
        <v>35</v>
      </c>
      <c r="D41" s="1">
        <v>0</v>
      </c>
      <c r="E41" s="1">
        <v>0</v>
      </c>
      <c r="F41" s="1">
        <v>138</v>
      </c>
      <c r="G41" s="1">
        <v>183</v>
      </c>
      <c r="H41" s="1">
        <v>0</v>
      </c>
      <c r="I41" s="1">
        <v>1</v>
      </c>
      <c r="J41" s="1">
        <v>182</v>
      </c>
      <c r="K41" s="1">
        <v>0</v>
      </c>
      <c r="L41" s="1">
        <v>1.4</v>
      </c>
      <c r="M41" s="1">
        <v>2</v>
      </c>
      <c r="N41" s="1">
        <v>0</v>
      </c>
      <c r="O41" s="1">
        <v>2</v>
      </c>
      <c r="P41" s="2">
        <v>1</v>
      </c>
      <c r="Q41" t="b">
        <v>0</v>
      </c>
    </row>
    <row r="42" spans="1:17" x14ac:dyDescent="0.3">
      <c r="A42">
        <v>67</v>
      </c>
      <c r="B42">
        <v>1</v>
      </c>
      <c r="C42" s="1">
        <v>51</v>
      </c>
      <c r="D42" s="1">
        <v>1</v>
      </c>
      <c r="E42" s="1">
        <v>2</v>
      </c>
      <c r="F42" s="1">
        <v>100</v>
      </c>
      <c r="G42" s="1">
        <v>222</v>
      </c>
      <c r="H42" s="1">
        <v>0</v>
      </c>
      <c r="I42" s="1">
        <v>1</v>
      </c>
      <c r="J42" s="1">
        <v>143</v>
      </c>
      <c r="K42" s="1">
        <v>1</v>
      </c>
      <c r="L42" s="1">
        <v>1.2</v>
      </c>
      <c r="M42" s="1">
        <v>1</v>
      </c>
      <c r="N42" s="1">
        <v>0</v>
      </c>
      <c r="O42" s="1">
        <v>2</v>
      </c>
      <c r="P42" s="2">
        <v>1</v>
      </c>
      <c r="Q42" t="b">
        <v>0</v>
      </c>
    </row>
    <row r="43" spans="1:17" x14ac:dyDescent="0.3">
      <c r="A43">
        <v>70</v>
      </c>
      <c r="B43">
        <v>1</v>
      </c>
      <c r="C43" s="1">
        <v>62</v>
      </c>
      <c r="D43" s="1">
        <v>0</v>
      </c>
      <c r="E43" s="1">
        <v>0</v>
      </c>
      <c r="F43" s="1">
        <v>124</v>
      </c>
      <c r="G43" s="1">
        <v>209</v>
      </c>
      <c r="H43" s="1">
        <v>0</v>
      </c>
      <c r="I43" s="1">
        <v>1</v>
      </c>
      <c r="J43" s="1">
        <v>163</v>
      </c>
      <c r="K43" s="1">
        <v>0</v>
      </c>
      <c r="L43" s="1">
        <v>0</v>
      </c>
      <c r="M43" s="1">
        <v>2</v>
      </c>
      <c r="N43" s="1">
        <v>0</v>
      </c>
      <c r="O43" s="1">
        <v>2</v>
      </c>
      <c r="P43" s="2">
        <v>1</v>
      </c>
      <c r="Q43" t="b">
        <v>0</v>
      </c>
    </row>
    <row r="44" spans="1:17" x14ac:dyDescent="0.3">
      <c r="A44">
        <v>71</v>
      </c>
      <c r="B44">
        <v>1</v>
      </c>
      <c r="C44" s="1">
        <v>54</v>
      </c>
      <c r="D44" s="1">
        <v>1</v>
      </c>
      <c r="E44" s="1">
        <v>2</v>
      </c>
      <c r="F44" s="1">
        <v>120</v>
      </c>
      <c r="G44" s="1">
        <v>258</v>
      </c>
      <c r="H44" s="1">
        <v>0</v>
      </c>
      <c r="I44" s="1">
        <v>0</v>
      </c>
      <c r="J44" s="1">
        <v>147</v>
      </c>
      <c r="K44" s="1">
        <v>0</v>
      </c>
      <c r="L44" s="1">
        <v>0.4</v>
      </c>
      <c r="M44" s="1">
        <v>1</v>
      </c>
      <c r="N44" s="1">
        <v>0</v>
      </c>
      <c r="O44" s="1">
        <v>3</v>
      </c>
      <c r="P44" s="2">
        <v>1</v>
      </c>
      <c r="Q44" t="b">
        <v>0</v>
      </c>
    </row>
    <row r="45" spans="1:17" x14ac:dyDescent="0.3">
      <c r="A45">
        <v>72</v>
      </c>
      <c r="B45">
        <v>1</v>
      </c>
      <c r="C45" s="1">
        <v>51</v>
      </c>
      <c r="D45" s="1">
        <v>1</v>
      </c>
      <c r="E45" s="1">
        <v>2</v>
      </c>
      <c r="F45" s="1">
        <v>94</v>
      </c>
      <c r="G45" s="1">
        <v>227</v>
      </c>
      <c r="H45" s="1">
        <v>0</v>
      </c>
      <c r="I45" s="1">
        <v>1</v>
      </c>
      <c r="J45" s="1">
        <v>154</v>
      </c>
      <c r="K45" s="1">
        <v>1</v>
      </c>
      <c r="L45" s="1">
        <v>0</v>
      </c>
      <c r="M45" s="1">
        <v>2</v>
      </c>
      <c r="N45" s="1">
        <v>1</v>
      </c>
      <c r="O45" s="1">
        <v>3</v>
      </c>
      <c r="P45" s="2">
        <v>1</v>
      </c>
      <c r="Q45" t="b">
        <v>0</v>
      </c>
    </row>
    <row r="46" spans="1:17" x14ac:dyDescent="0.3">
      <c r="A46">
        <v>75</v>
      </c>
      <c r="B46">
        <v>1</v>
      </c>
      <c r="C46" s="1">
        <v>43</v>
      </c>
      <c r="D46" s="1">
        <v>0</v>
      </c>
      <c r="E46" s="1">
        <v>2</v>
      </c>
      <c r="F46" s="1">
        <v>122</v>
      </c>
      <c r="G46" s="1">
        <v>213</v>
      </c>
      <c r="H46" s="1">
        <v>0</v>
      </c>
      <c r="I46" s="1">
        <v>1</v>
      </c>
      <c r="J46" s="1">
        <v>165</v>
      </c>
      <c r="K46" s="1">
        <v>0</v>
      </c>
      <c r="L46" s="1">
        <v>0.2</v>
      </c>
      <c r="M46" s="1">
        <v>1</v>
      </c>
      <c r="N46" s="1">
        <v>0</v>
      </c>
      <c r="O46" s="1">
        <v>2</v>
      </c>
      <c r="P46" s="2">
        <v>1</v>
      </c>
      <c r="Q46" t="b">
        <v>0</v>
      </c>
    </row>
    <row r="47" spans="1:17" x14ac:dyDescent="0.3">
      <c r="A47">
        <v>76</v>
      </c>
      <c r="B47">
        <v>1</v>
      </c>
      <c r="C47" s="1">
        <v>55</v>
      </c>
      <c r="D47" s="1">
        <v>0</v>
      </c>
      <c r="E47" s="1">
        <v>1</v>
      </c>
      <c r="F47" s="1">
        <v>135</v>
      </c>
      <c r="G47" s="1">
        <v>250</v>
      </c>
      <c r="H47" s="1">
        <v>0</v>
      </c>
      <c r="I47" s="1">
        <v>0</v>
      </c>
      <c r="J47" s="1">
        <v>161</v>
      </c>
      <c r="K47" s="1">
        <v>0</v>
      </c>
      <c r="L47" s="1">
        <v>1.4</v>
      </c>
      <c r="M47" s="1">
        <v>1</v>
      </c>
      <c r="N47" s="1">
        <v>0</v>
      </c>
      <c r="O47" s="1">
        <v>2</v>
      </c>
      <c r="P47" s="2">
        <v>1</v>
      </c>
      <c r="Q47" t="b">
        <v>0</v>
      </c>
    </row>
    <row r="48" spans="1:17" x14ac:dyDescent="0.3">
      <c r="A48">
        <v>77</v>
      </c>
      <c r="B48">
        <v>1</v>
      </c>
      <c r="C48" s="1">
        <v>51</v>
      </c>
      <c r="D48" s="1">
        <v>1</v>
      </c>
      <c r="E48" s="1">
        <v>2</v>
      </c>
      <c r="F48" s="1">
        <v>125</v>
      </c>
      <c r="G48" s="1">
        <v>245</v>
      </c>
      <c r="H48" s="1">
        <v>1</v>
      </c>
      <c r="I48" s="1">
        <v>0</v>
      </c>
      <c r="J48" s="1">
        <v>166</v>
      </c>
      <c r="K48" s="1">
        <v>0</v>
      </c>
      <c r="L48" s="1">
        <v>2.4</v>
      </c>
      <c r="M48" s="1">
        <v>1</v>
      </c>
      <c r="N48" s="1">
        <v>0</v>
      </c>
      <c r="O48" s="1">
        <v>2</v>
      </c>
      <c r="P48" s="2">
        <v>1</v>
      </c>
      <c r="Q48" t="b">
        <v>0</v>
      </c>
    </row>
    <row r="49" spans="1:17" x14ac:dyDescent="0.3">
      <c r="A49">
        <v>80</v>
      </c>
      <c r="B49">
        <v>1</v>
      </c>
      <c r="C49" s="1">
        <v>58</v>
      </c>
      <c r="D49" s="1">
        <v>1</v>
      </c>
      <c r="E49" s="1">
        <v>2</v>
      </c>
      <c r="F49" s="1">
        <v>105</v>
      </c>
      <c r="G49" s="1">
        <v>240</v>
      </c>
      <c r="H49" s="1">
        <v>0</v>
      </c>
      <c r="I49" s="1">
        <v>0</v>
      </c>
      <c r="J49" s="1">
        <v>154</v>
      </c>
      <c r="K49" s="1">
        <v>1</v>
      </c>
      <c r="L49" s="1">
        <v>0.6</v>
      </c>
      <c r="M49" s="1">
        <v>1</v>
      </c>
      <c r="N49" s="1">
        <v>0</v>
      </c>
      <c r="O49" s="1">
        <v>3</v>
      </c>
      <c r="P49" s="2">
        <v>1</v>
      </c>
      <c r="Q49" t="b">
        <v>0</v>
      </c>
    </row>
    <row r="50" spans="1:17" x14ac:dyDescent="0.3">
      <c r="A50">
        <v>81</v>
      </c>
      <c r="B50">
        <v>1</v>
      </c>
      <c r="C50" s="1">
        <v>41</v>
      </c>
      <c r="D50" s="1">
        <v>1</v>
      </c>
      <c r="E50" s="1">
        <v>2</v>
      </c>
      <c r="F50" s="1">
        <v>112</v>
      </c>
      <c r="G50" s="1">
        <v>250</v>
      </c>
      <c r="H50" s="1">
        <v>0</v>
      </c>
      <c r="I50" s="1">
        <v>1</v>
      </c>
      <c r="J50" s="1">
        <v>179</v>
      </c>
      <c r="K50" s="1">
        <v>0</v>
      </c>
      <c r="L50" s="1">
        <v>0</v>
      </c>
      <c r="M50" s="1">
        <v>2</v>
      </c>
      <c r="N50" s="1">
        <v>0</v>
      </c>
      <c r="O50" s="1">
        <v>2</v>
      </c>
      <c r="P50" s="2">
        <v>1</v>
      </c>
      <c r="Q50" t="b">
        <v>0</v>
      </c>
    </row>
    <row r="51" spans="1:17" x14ac:dyDescent="0.3">
      <c r="A51">
        <v>82</v>
      </c>
      <c r="B51">
        <v>1</v>
      </c>
      <c r="C51" s="1">
        <v>45</v>
      </c>
      <c r="D51" s="1">
        <v>1</v>
      </c>
      <c r="E51" s="1">
        <v>1</v>
      </c>
      <c r="F51" s="1">
        <v>128</v>
      </c>
      <c r="G51" s="1">
        <v>308</v>
      </c>
      <c r="H51" s="1">
        <v>0</v>
      </c>
      <c r="I51" s="1">
        <v>0</v>
      </c>
      <c r="J51" s="1">
        <v>170</v>
      </c>
      <c r="K51" s="1">
        <v>0</v>
      </c>
      <c r="L51" s="1">
        <v>0</v>
      </c>
      <c r="M51" s="1">
        <v>2</v>
      </c>
      <c r="N51" s="1">
        <v>0</v>
      </c>
      <c r="O51" s="1">
        <v>2</v>
      </c>
      <c r="P51" s="2">
        <v>1</v>
      </c>
      <c r="Q51" t="b">
        <v>0</v>
      </c>
    </row>
    <row r="52" spans="1:17" x14ac:dyDescent="0.3">
      <c r="A52">
        <v>85</v>
      </c>
      <c r="B52">
        <v>1</v>
      </c>
      <c r="C52" s="1">
        <v>42</v>
      </c>
      <c r="D52" s="1">
        <v>0</v>
      </c>
      <c r="E52" s="1">
        <v>0</v>
      </c>
      <c r="F52" s="1">
        <v>102</v>
      </c>
      <c r="G52" s="1">
        <v>265</v>
      </c>
      <c r="H52" s="1">
        <v>0</v>
      </c>
      <c r="I52" s="1">
        <v>0</v>
      </c>
      <c r="J52" s="1">
        <v>122</v>
      </c>
      <c r="K52" s="1">
        <v>0</v>
      </c>
      <c r="L52" s="1">
        <v>0.6</v>
      </c>
      <c r="M52" s="1">
        <v>1</v>
      </c>
      <c r="N52" s="1">
        <v>0</v>
      </c>
      <c r="O52" s="1">
        <v>2</v>
      </c>
      <c r="P52" s="2">
        <v>1</v>
      </c>
      <c r="Q52" t="b">
        <v>0</v>
      </c>
    </row>
    <row r="53" spans="1:17" x14ac:dyDescent="0.3">
      <c r="A53">
        <v>86</v>
      </c>
      <c r="B53">
        <v>1</v>
      </c>
      <c r="C53" s="1">
        <v>67</v>
      </c>
      <c r="D53" s="1">
        <v>0</v>
      </c>
      <c r="E53" s="1">
        <v>2</v>
      </c>
      <c r="F53" s="1">
        <v>115</v>
      </c>
      <c r="G53" s="1">
        <v>564</v>
      </c>
      <c r="H53" s="1">
        <v>0</v>
      </c>
      <c r="I53" s="1">
        <v>0</v>
      </c>
      <c r="J53" s="1">
        <v>160</v>
      </c>
      <c r="K53" s="1">
        <v>0</v>
      </c>
      <c r="L53" s="1">
        <v>1.6</v>
      </c>
      <c r="M53" s="1">
        <v>1</v>
      </c>
      <c r="N53" s="1">
        <v>0</v>
      </c>
      <c r="O53" s="1">
        <v>3</v>
      </c>
      <c r="P53" s="2">
        <v>1</v>
      </c>
      <c r="Q53" t="b">
        <v>0</v>
      </c>
    </row>
    <row r="54" spans="1:17" x14ac:dyDescent="0.3">
      <c r="A54">
        <v>87</v>
      </c>
      <c r="B54">
        <v>1</v>
      </c>
      <c r="C54" s="1">
        <v>68</v>
      </c>
      <c r="D54" s="1">
        <v>1</v>
      </c>
      <c r="E54" s="1">
        <v>2</v>
      </c>
      <c r="F54" s="1">
        <v>118</v>
      </c>
      <c r="G54" s="1">
        <v>277</v>
      </c>
      <c r="H54" s="1">
        <v>0</v>
      </c>
      <c r="I54" s="1">
        <v>1</v>
      </c>
      <c r="J54" s="1">
        <v>151</v>
      </c>
      <c r="K54" s="1">
        <v>0</v>
      </c>
      <c r="L54" s="1">
        <v>1</v>
      </c>
      <c r="M54" s="1">
        <v>2</v>
      </c>
      <c r="N54" s="1">
        <v>1</v>
      </c>
      <c r="O54" s="1">
        <v>3</v>
      </c>
      <c r="P54" s="2">
        <v>1</v>
      </c>
      <c r="Q54" t="b">
        <v>0</v>
      </c>
    </row>
    <row r="55" spans="1:17" x14ac:dyDescent="0.3">
      <c r="A55">
        <v>90</v>
      </c>
      <c r="B55">
        <v>1</v>
      </c>
      <c r="C55" s="1">
        <v>58</v>
      </c>
      <c r="D55" s="1">
        <v>0</v>
      </c>
      <c r="E55" s="1">
        <v>0</v>
      </c>
      <c r="F55" s="1">
        <v>100</v>
      </c>
      <c r="G55" s="1">
        <v>248</v>
      </c>
      <c r="H55" s="1">
        <v>0</v>
      </c>
      <c r="I55" s="1">
        <v>0</v>
      </c>
      <c r="J55" s="1">
        <v>122</v>
      </c>
      <c r="K55" s="1">
        <v>0</v>
      </c>
      <c r="L55" s="1">
        <v>1</v>
      </c>
      <c r="M55" s="1">
        <v>1</v>
      </c>
      <c r="N55" s="1">
        <v>0</v>
      </c>
      <c r="O55" s="1">
        <v>2</v>
      </c>
      <c r="P55" s="2">
        <v>1</v>
      </c>
      <c r="Q55" t="b">
        <v>0</v>
      </c>
    </row>
    <row r="56" spans="1:17" x14ac:dyDescent="0.3">
      <c r="A56">
        <v>91</v>
      </c>
      <c r="B56">
        <v>1</v>
      </c>
      <c r="C56" s="1">
        <v>48</v>
      </c>
      <c r="D56" s="1">
        <v>1</v>
      </c>
      <c r="E56" s="1">
        <v>2</v>
      </c>
      <c r="F56" s="1">
        <v>124</v>
      </c>
      <c r="G56" s="1">
        <v>255</v>
      </c>
      <c r="H56" s="1">
        <v>1</v>
      </c>
      <c r="I56" s="1">
        <v>1</v>
      </c>
      <c r="J56" s="1">
        <v>175</v>
      </c>
      <c r="K56" s="1">
        <v>0</v>
      </c>
      <c r="L56" s="1">
        <v>0</v>
      </c>
      <c r="M56" s="1">
        <v>2</v>
      </c>
      <c r="N56" s="1">
        <v>2</v>
      </c>
      <c r="O56" s="1">
        <v>2</v>
      </c>
      <c r="P56" s="2">
        <v>1</v>
      </c>
      <c r="Q56" t="b">
        <v>0</v>
      </c>
    </row>
    <row r="57" spans="1:17" x14ac:dyDescent="0.3">
      <c r="A57">
        <v>92</v>
      </c>
      <c r="B57">
        <v>1</v>
      </c>
      <c r="C57" s="1">
        <v>57</v>
      </c>
      <c r="D57" s="1">
        <v>1</v>
      </c>
      <c r="E57" s="1">
        <v>0</v>
      </c>
      <c r="F57" s="1">
        <v>132</v>
      </c>
      <c r="G57" s="1">
        <v>207</v>
      </c>
      <c r="H57" s="1">
        <v>0</v>
      </c>
      <c r="I57" s="1">
        <v>1</v>
      </c>
      <c r="J57" s="1">
        <v>168</v>
      </c>
      <c r="K57" s="1">
        <v>1</v>
      </c>
      <c r="L57" s="1">
        <v>0</v>
      </c>
      <c r="M57" s="1">
        <v>2</v>
      </c>
      <c r="N57" s="1">
        <v>0</v>
      </c>
      <c r="O57" s="1">
        <v>3</v>
      </c>
      <c r="P57" s="2">
        <v>1</v>
      </c>
      <c r="Q57" t="b">
        <v>0</v>
      </c>
    </row>
    <row r="58" spans="1:17" x14ac:dyDescent="0.3">
      <c r="A58">
        <v>95</v>
      </c>
      <c r="B58">
        <v>1</v>
      </c>
      <c r="C58" s="1">
        <v>45</v>
      </c>
      <c r="D58" s="1">
        <v>0</v>
      </c>
      <c r="E58" s="1">
        <v>1</v>
      </c>
      <c r="F58" s="1">
        <v>112</v>
      </c>
      <c r="G58" s="1">
        <v>160</v>
      </c>
      <c r="H58" s="1">
        <v>0</v>
      </c>
      <c r="I58" s="1">
        <v>1</v>
      </c>
      <c r="J58" s="1">
        <v>138</v>
      </c>
      <c r="K58" s="1">
        <v>0</v>
      </c>
      <c r="L58" s="1">
        <v>0</v>
      </c>
      <c r="M58" s="1">
        <v>1</v>
      </c>
      <c r="N58" s="1">
        <v>0</v>
      </c>
      <c r="O58" s="1">
        <v>2</v>
      </c>
      <c r="P58" s="2">
        <v>1</v>
      </c>
      <c r="Q58" t="b">
        <v>0</v>
      </c>
    </row>
    <row r="59" spans="1:17" x14ac:dyDescent="0.3">
      <c r="A59">
        <v>96</v>
      </c>
      <c r="B59">
        <v>1</v>
      </c>
      <c r="C59" s="1">
        <v>53</v>
      </c>
      <c r="D59" s="1">
        <v>1</v>
      </c>
      <c r="E59" s="1">
        <v>0</v>
      </c>
      <c r="F59" s="1">
        <v>142</v>
      </c>
      <c r="G59" s="1">
        <v>226</v>
      </c>
      <c r="H59" s="1">
        <v>0</v>
      </c>
      <c r="I59" s="1">
        <v>0</v>
      </c>
      <c r="J59" s="1">
        <v>111</v>
      </c>
      <c r="K59" s="1">
        <v>1</v>
      </c>
      <c r="L59" s="1">
        <v>0</v>
      </c>
      <c r="M59" s="1">
        <v>2</v>
      </c>
      <c r="N59" s="1">
        <v>0</v>
      </c>
      <c r="O59" s="1">
        <v>3</v>
      </c>
      <c r="P59" s="2">
        <v>1</v>
      </c>
      <c r="Q59" t="b">
        <v>0</v>
      </c>
    </row>
    <row r="60" spans="1:17" x14ac:dyDescent="0.3">
      <c r="A60">
        <v>97</v>
      </c>
      <c r="B60">
        <v>1</v>
      </c>
      <c r="C60" s="1">
        <v>62</v>
      </c>
      <c r="D60" s="1">
        <v>0</v>
      </c>
      <c r="E60" s="1">
        <v>0</v>
      </c>
      <c r="F60" s="1">
        <v>140</v>
      </c>
      <c r="G60" s="1">
        <v>394</v>
      </c>
      <c r="H60" s="1">
        <v>0</v>
      </c>
      <c r="I60" s="1">
        <v>0</v>
      </c>
      <c r="J60" s="1">
        <v>157</v>
      </c>
      <c r="K60" s="1">
        <v>0</v>
      </c>
      <c r="L60" s="1">
        <v>1.2</v>
      </c>
      <c r="M60" s="1">
        <v>1</v>
      </c>
      <c r="N60" s="1">
        <v>0</v>
      </c>
      <c r="O60" s="1">
        <v>2</v>
      </c>
      <c r="P60" s="2">
        <v>1</v>
      </c>
      <c r="Q60" t="b">
        <v>0</v>
      </c>
    </row>
    <row r="61" spans="1:17" x14ac:dyDescent="0.3">
      <c r="A61">
        <v>100</v>
      </c>
      <c r="B61">
        <v>1</v>
      </c>
      <c r="C61" s="1">
        <v>53</v>
      </c>
      <c r="D61" s="1">
        <v>1</v>
      </c>
      <c r="E61" s="1">
        <v>2</v>
      </c>
      <c r="F61" s="1">
        <v>130</v>
      </c>
      <c r="G61" s="1">
        <v>246</v>
      </c>
      <c r="H61" s="1">
        <v>1</v>
      </c>
      <c r="I61" s="1">
        <v>0</v>
      </c>
      <c r="J61" s="1">
        <v>173</v>
      </c>
      <c r="K61" s="1">
        <v>0</v>
      </c>
      <c r="L61" s="1">
        <v>0</v>
      </c>
      <c r="M61" s="1">
        <v>2</v>
      </c>
      <c r="N61" s="1">
        <v>3</v>
      </c>
      <c r="O61" s="1">
        <v>2</v>
      </c>
      <c r="P61" s="2">
        <v>1</v>
      </c>
      <c r="Q61" t="b">
        <v>0</v>
      </c>
    </row>
    <row r="62" spans="1:17" x14ac:dyDescent="0.3">
      <c r="A62">
        <v>101</v>
      </c>
      <c r="B62">
        <v>1</v>
      </c>
      <c r="C62" s="1">
        <v>42</v>
      </c>
      <c r="D62" s="1">
        <v>1</v>
      </c>
      <c r="E62" s="1">
        <v>3</v>
      </c>
      <c r="F62" s="1">
        <v>148</v>
      </c>
      <c r="G62" s="1">
        <v>244</v>
      </c>
      <c r="H62" s="1">
        <v>0</v>
      </c>
      <c r="I62" s="1">
        <v>0</v>
      </c>
      <c r="J62" s="1">
        <v>178</v>
      </c>
      <c r="K62" s="1">
        <v>0</v>
      </c>
      <c r="L62" s="1">
        <v>0.8</v>
      </c>
      <c r="M62" s="1">
        <v>2</v>
      </c>
      <c r="N62" s="1">
        <v>2</v>
      </c>
      <c r="O62" s="1">
        <v>2</v>
      </c>
      <c r="P62" s="2">
        <v>1</v>
      </c>
      <c r="Q62" t="b">
        <v>0</v>
      </c>
    </row>
    <row r="63" spans="1:17" x14ac:dyDescent="0.3">
      <c r="A63">
        <v>102</v>
      </c>
      <c r="B63">
        <v>1</v>
      </c>
      <c r="C63" s="1">
        <v>59</v>
      </c>
      <c r="D63" s="1">
        <v>1</v>
      </c>
      <c r="E63" s="1">
        <v>3</v>
      </c>
      <c r="F63" s="1">
        <v>178</v>
      </c>
      <c r="G63" s="1">
        <v>270</v>
      </c>
      <c r="H63" s="1">
        <v>0</v>
      </c>
      <c r="I63" s="1">
        <v>0</v>
      </c>
      <c r="J63" s="1">
        <v>145</v>
      </c>
      <c r="K63" s="1">
        <v>0</v>
      </c>
      <c r="L63" s="1">
        <v>4.2</v>
      </c>
      <c r="M63" s="1">
        <v>0</v>
      </c>
      <c r="N63" s="1">
        <v>0</v>
      </c>
      <c r="O63" s="1">
        <v>3</v>
      </c>
      <c r="P63" s="2">
        <v>1</v>
      </c>
      <c r="Q63" t="b">
        <v>0</v>
      </c>
    </row>
    <row r="64" spans="1:17" x14ac:dyDescent="0.3">
      <c r="A64">
        <v>105</v>
      </c>
      <c r="B64">
        <v>1</v>
      </c>
      <c r="C64" s="1">
        <v>50</v>
      </c>
      <c r="D64" s="1">
        <v>1</v>
      </c>
      <c r="E64" s="1">
        <v>2</v>
      </c>
      <c r="F64" s="1">
        <v>129</v>
      </c>
      <c r="G64" s="1">
        <v>196</v>
      </c>
      <c r="H64" s="1">
        <v>0</v>
      </c>
      <c r="I64" s="1">
        <v>1</v>
      </c>
      <c r="J64" s="1">
        <v>163</v>
      </c>
      <c r="K64" s="1">
        <v>0</v>
      </c>
      <c r="L64" s="1">
        <v>0</v>
      </c>
      <c r="M64" s="1">
        <v>2</v>
      </c>
      <c r="N64" s="1">
        <v>0</v>
      </c>
      <c r="O64" s="1">
        <v>2</v>
      </c>
      <c r="P64" s="2">
        <v>1</v>
      </c>
      <c r="Q64" t="b">
        <v>0</v>
      </c>
    </row>
    <row r="65" spans="1:17" x14ac:dyDescent="0.3">
      <c r="A65">
        <v>106</v>
      </c>
      <c r="B65">
        <v>1</v>
      </c>
      <c r="C65" s="1">
        <v>68</v>
      </c>
      <c r="D65" s="1">
        <v>0</v>
      </c>
      <c r="E65" s="1">
        <v>2</v>
      </c>
      <c r="F65" s="1">
        <v>120</v>
      </c>
      <c r="G65" s="1">
        <v>211</v>
      </c>
      <c r="H65" s="1">
        <v>0</v>
      </c>
      <c r="I65" s="1">
        <v>0</v>
      </c>
      <c r="J65" s="1">
        <v>115</v>
      </c>
      <c r="K65" s="1">
        <v>0</v>
      </c>
      <c r="L65" s="1">
        <v>1.5</v>
      </c>
      <c r="M65" s="1">
        <v>1</v>
      </c>
      <c r="N65" s="1">
        <v>0</v>
      </c>
      <c r="O65" s="1">
        <v>2</v>
      </c>
      <c r="P65" s="2">
        <v>1</v>
      </c>
      <c r="Q65" t="b">
        <v>0</v>
      </c>
    </row>
    <row r="66" spans="1:17" x14ac:dyDescent="0.3">
      <c r="A66">
        <v>107</v>
      </c>
      <c r="B66">
        <v>1</v>
      </c>
      <c r="C66" s="1">
        <v>69</v>
      </c>
      <c r="D66" s="1">
        <v>1</v>
      </c>
      <c r="E66" s="1">
        <v>3</v>
      </c>
      <c r="F66" s="1">
        <v>160</v>
      </c>
      <c r="G66" s="1">
        <v>234</v>
      </c>
      <c r="H66" s="1">
        <v>1</v>
      </c>
      <c r="I66" s="1">
        <v>0</v>
      </c>
      <c r="J66" s="1">
        <v>131</v>
      </c>
      <c r="K66" s="1">
        <v>0</v>
      </c>
      <c r="L66" s="1">
        <v>0.1</v>
      </c>
      <c r="M66" s="1">
        <v>1</v>
      </c>
      <c r="N66" s="1">
        <v>1</v>
      </c>
      <c r="O66" s="1">
        <v>2</v>
      </c>
      <c r="P66" s="2">
        <v>1</v>
      </c>
      <c r="Q66" t="b">
        <v>0</v>
      </c>
    </row>
    <row r="67" spans="1:17" x14ac:dyDescent="0.3">
      <c r="A67">
        <v>110</v>
      </c>
      <c r="B67">
        <v>1</v>
      </c>
      <c r="C67" s="1">
        <v>50</v>
      </c>
      <c r="D67" s="1">
        <v>0</v>
      </c>
      <c r="E67" s="1">
        <v>0</v>
      </c>
      <c r="F67" s="1">
        <v>110</v>
      </c>
      <c r="G67" s="1">
        <v>254</v>
      </c>
      <c r="H67" s="1">
        <v>0</v>
      </c>
      <c r="I67" s="1">
        <v>0</v>
      </c>
      <c r="J67" s="1">
        <v>159</v>
      </c>
      <c r="K67" s="1">
        <v>0</v>
      </c>
      <c r="L67" s="1">
        <v>0</v>
      </c>
      <c r="M67" s="1">
        <v>2</v>
      </c>
      <c r="N67" s="1">
        <v>0</v>
      </c>
      <c r="O67" s="1">
        <v>2</v>
      </c>
      <c r="P67" s="2">
        <v>1</v>
      </c>
      <c r="Q67" t="b">
        <v>0</v>
      </c>
    </row>
    <row r="68" spans="1:17" x14ac:dyDescent="0.3">
      <c r="A68">
        <v>111</v>
      </c>
      <c r="B68">
        <v>1</v>
      </c>
      <c r="C68" s="1">
        <v>64</v>
      </c>
      <c r="D68" s="1">
        <v>0</v>
      </c>
      <c r="E68" s="1">
        <v>0</v>
      </c>
      <c r="F68" s="1">
        <v>180</v>
      </c>
      <c r="G68" s="1">
        <v>325</v>
      </c>
      <c r="H68" s="1">
        <v>0</v>
      </c>
      <c r="I68" s="1">
        <v>1</v>
      </c>
      <c r="J68" s="1">
        <v>154</v>
      </c>
      <c r="K68" s="1">
        <v>1</v>
      </c>
      <c r="L68" s="1">
        <v>0</v>
      </c>
      <c r="M68" s="1">
        <v>2</v>
      </c>
      <c r="N68" s="1">
        <v>0</v>
      </c>
      <c r="O68" s="1">
        <v>2</v>
      </c>
      <c r="P68" s="2">
        <v>1</v>
      </c>
      <c r="Q68" t="b">
        <v>0</v>
      </c>
    </row>
    <row r="69" spans="1:17" x14ac:dyDescent="0.3">
      <c r="A69">
        <v>112</v>
      </c>
      <c r="B69">
        <v>1</v>
      </c>
      <c r="C69" s="1">
        <v>57</v>
      </c>
      <c r="D69" s="1">
        <v>1</v>
      </c>
      <c r="E69" s="1">
        <v>2</v>
      </c>
      <c r="F69" s="1">
        <v>150</v>
      </c>
      <c r="G69" s="1">
        <v>126</v>
      </c>
      <c r="H69" s="1">
        <v>1</v>
      </c>
      <c r="I69" s="1">
        <v>1</v>
      </c>
      <c r="J69" s="1">
        <v>173</v>
      </c>
      <c r="K69" s="1">
        <v>0</v>
      </c>
      <c r="L69" s="1">
        <v>0.2</v>
      </c>
      <c r="M69" s="1">
        <v>2</v>
      </c>
      <c r="N69" s="1">
        <v>1</v>
      </c>
      <c r="O69" s="1">
        <v>3</v>
      </c>
      <c r="P69" s="2">
        <v>1</v>
      </c>
      <c r="Q69" t="b">
        <v>0</v>
      </c>
    </row>
    <row r="70" spans="1:17" x14ac:dyDescent="0.3">
      <c r="A70">
        <v>115</v>
      </c>
      <c r="B70">
        <v>1</v>
      </c>
      <c r="C70" s="1">
        <v>55</v>
      </c>
      <c r="D70" s="1">
        <v>1</v>
      </c>
      <c r="E70" s="1">
        <v>1</v>
      </c>
      <c r="F70" s="1">
        <v>130</v>
      </c>
      <c r="G70" s="1">
        <v>262</v>
      </c>
      <c r="H70" s="1">
        <v>0</v>
      </c>
      <c r="I70" s="1">
        <v>1</v>
      </c>
      <c r="J70" s="1">
        <v>155</v>
      </c>
      <c r="K70" s="1">
        <v>0</v>
      </c>
      <c r="L70" s="1">
        <v>0</v>
      </c>
      <c r="M70" s="1">
        <v>2</v>
      </c>
      <c r="N70" s="1">
        <v>0</v>
      </c>
      <c r="O70" s="1">
        <v>2</v>
      </c>
      <c r="P70" s="2">
        <v>1</v>
      </c>
      <c r="Q70" t="b">
        <v>0</v>
      </c>
    </row>
    <row r="71" spans="1:17" x14ac:dyDescent="0.3">
      <c r="A71">
        <v>116</v>
      </c>
      <c r="B71">
        <v>1</v>
      </c>
      <c r="C71" s="1">
        <v>37</v>
      </c>
      <c r="D71" s="1">
        <v>0</v>
      </c>
      <c r="E71" s="1">
        <v>2</v>
      </c>
      <c r="F71" s="1">
        <v>120</v>
      </c>
      <c r="G71" s="1">
        <v>215</v>
      </c>
      <c r="H71" s="1">
        <v>0</v>
      </c>
      <c r="I71" s="1">
        <v>1</v>
      </c>
      <c r="J71" s="1">
        <v>170</v>
      </c>
      <c r="K71" s="1">
        <v>0</v>
      </c>
      <c r="L71" s="1">
        <v>0</v>
      </c>
      <c r="M71" s="1">
        <v>2</v>
      </c>
      <c r="N71" s="1">
        <v>0</v>
      </c>
      <c r="O71" s="1">
        <v>2</v>
      </c>
      <c r="P71" s="2">
        <v>1</v>
      </c>
      <c r="Q71" t="b">
        <v>0</v>
      </c>
    </row>
    <row r="72" spans="1:17" x14ac:dyDescent="0.3">
      <c r="A72">
        <v>117</v>
      </c>
      <c r="B72">
        <v>1</v>
      </c>
      <c r="C72" s="1">
        <v>41</v>
      </c>
      <c r="D72" s="1">
        <v>1</v>
      </c>
      <c r="E72" s="1">
        <v>2</v>
      </c>
      <c r="F72" s="1">
        <v>130</v>
      </c>
      <c r="G72" s="1">
        <v>214</v>
      </c>
      <c r="H72" s="1">
        <v>0</v>
      </c>
      <c r="I72" s="1">
        <v>0</v>
      </c>
      <c r="J72" s="1">
        <v>168</v>
      </c>
      <c r="K72" s="1">
        <v>0</v>
      </c>
      <c r="L72" s="1">
        <v>2</v>
      </c>
      <c r="M72" s="1">
        <v>1</v>
      </c>
      <c r="N72" s="1">
        <v>0</v>
      </c>
      <c r="O72" s="1">
        <v>2</v>
      </c>
      <c r="P72" s="2">
        <v>1</v>
      </c>
      <c r="Q72" t="b">
        <v>0</v>
      </c>
    </row>
    <row r="73" spans="1:17" x14ac:dyDescent="0.3">
      <c r="A73">
        <v>120</v>
      </c>
      <c r="B73">
        <v>1</v>
      </c>
      <c r="C73" s="1">
        <v>46</v>
      </c>
      <c r="D73" s="1">
        <v>0</v>
      </c>
      <c r="E73" s="1">
        <v>0</v>
      </c>
      <c r="F73" s="1">
        <v>138</v>
      </c>
      <c r="G73" s="1">
        <v>243</v>
      </c>
      <c r="H73" s="1">
        <v>0</v>
      </c>
      <c r="I73" s="1">
        <v>0</v>
      </c>
      <c r="J73" s="1">
        <v>152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2">
        <v>1</v>
      </c>
      <c r="Q73" t="b">
        <v>0</v>
      </c>
    </row>
    <row r="74" spans="1:17" x14ac:dyDescent="0.3">
      <c r="A74">
        <v>121</v>
      </c>
      <c r="B74">
        <v>1</v>
      </c>
      <c r="C74" s="1">
        <v>64</v>
      </c>
      <c r="D74" s="1">
        <v>0</v>
      </c>
      <c r="E74" s="1">
        <v>0</v>
      </c>
      <c r="F74" s="1">
        <v>130</v>
      </c>
      <c r="G74" s="1">
        <v>303</v>
      </c>
      <c r="H74" s="1">
        <v>0</v>
      </c>
      <c r="I74" s="1">
        <v>1</v>
      </c>
      <c r="J74" s="1">
        <v>122</v>
      </c>
      <c r="K74" s="1">
        <v>0</v>
      </c>
      <c r="L74" s="1">
        <v>2</v>
      </c>
      <c r="M74" s="1">
        <v>1</v>
      </c>
      <c r="N74" s="1">
        <v>2</v>
      </c>
      <c r="O74" s="1">
        <v>2</v>
      </c>
      <c r="P74" s="2">
        <v>1</v>
      </c>
      <c r="Q74" t="b">
        <v>0</v>
      </c>
    </row>
    <row r="75" spans="1:17" x14ac:dyDescent="0.3">
      <c r="A75">
        <v>122</v>
      </c>
      <c r="B75">
        <v>1</v>
      </c>
      <c r="C75" s="1">
        <v>59</v>
      </c>
      <c r="D75" s="1">
        <v>1</v>
      </c>
      <c r="E75" s="1">
        <v>0</v>
      </c>
      <c r="F75" s="1">
        <v>138</v>
      </c>
      <c r="G75" s="1">
        <v>271</v>
      </c>
      <c r="H75" s="1">
        <v>0</v>
      </c>
      <c r="I75" s="1">
        <v>0</v>
      </c>
      <c r="J75" s="1">
        <v>182</v>
      </c>
      <c r="K75" s="1">
        <v>0</v>
      </c>
      <c r="L75" s="1">
        <v>0</v>
      </c>
      <c r="M75" s="1">
        <v>2</v>
      </c>
      <c r="N75" s="1">
        <v>0</v>
      </c>
      <c r="O75" s="1">
        <v>2</v>
      </c>
      <c r="P75" s="2">
        <v>1</v>
      </c>
      <c r="Q75" t="b">
        <v>0</v>
      </c>
    </row>
    <row r="76" spans="1:17" x14ac:dyDescent="0.3">
      <c r="A76">
        <v>125</v>
      </c>
      <c r="B76">
        <v>1</v>
      </c>
      <c r="C76" s="1">
        <v>39</v>
      </c>
      <c r="D76" s="1">
        <v>0</v>
      </c>
      <c r="E76" s="1">
        <v>2</v>
      </c>
      <c r="F76" s="1">
        <v>94</v>
      </c>
      <c r="G76" s="1">
        <v>199</v>
      </c>
      <c r="H76" s="1">
        <v>0</v>
      </c>
      <c r="I76" s="1">
        <v>1</v>
      </c>
      <c r="J76" s="1">
        <v>179</v>
      </c>
      <c r="K76" s="1">
        <v>0</v>
      </c>
      <c r="L76" s="1">
        <v>0</v>
      </c>
      <c r="M76" s="1">
        <v>2</v>
      </c>
      <c r="N76" s="1">
        <v>0</v>
      </c>
      <c r="O76" s="1">
        <v>2</v>
      </c>
      <c r="P76" s="2">
        <v>1</v>
      </c>
      <c r="Q76" t="b">
        <v>0</v>
      </c>
    </row>
    <row r="77" spans="1:17" x14ac:dyDescent="0.3">
      <c r="A77">
        <v>126</v>
      </c>
      <c r="B77">
        <v>1</v>
      </c>
      <c r="C77" s="1">
        <v>34</v>
      </c>
      <c r="D77" s="1">
        <v>0</v>
      </c>
      <c r="E77" s="1">
        <v>1</v>
      </c>
      <c r="F77" s="1">
        <v>118</v>
      </c>
      <c r="G77" s="1">
        <v>210</v>
      </c>
      <c r="H77" s="1">
        <v>0</v>
      </c>
      <c r="I77" s="1">
        <v>1</v>
      </c>
      <c r="J77" s="1">
        <v>192</v>
      </c>
      <c r="K77" s="1">
        <v>0</v>
      </c>
      <c r="L77" s="1">
        <v>0.7</v>
      </c>
      <c r="M77" s="1">
        <v>2</v>
      </c>
      <c r="N77" s="1">
        <v>0</v>
      </c>
      <c r="O77" s="1">
        <v>2</v>
      </c>
      <c r="P77" s="2">
        <v>1</v>
      </c>
      <c r="Q77" t="b">
        <v>0</v>
      </c>
    </row>
    <row r="78" spans="1:17" x14ac:dyDescent="0.3">
      <c r="A78">
        <v>127</v>
      </c>
      <c r="B78">
        <v>1</v>
      </c>
      <c r="C78" s="1">
        <v>47</v>
      </c>
      <c r="D78" s="1">
        <v>1</v>
      </c>
      <c r="E78" s="1">
        <v>0</v>
      </c>
      <c r="F78" s="1">
        <v>112</v>
      </c>
      <c r="G78" s="1">
        <v>204</v>
      </c>
      <c r="H78" s="1">
        <v>0</v>
      </c>
      <c r="I78" s="1">
        <v>1</v>
      </c>
      <c r="J78" s="1">
        <v>143</v>
      </c>
      <c r="K78" s="1">
        <v>0</v>
      </c>
      <c r="L78" s="1">
        <v>0.1</v>
      </c>
      <c r="M78" s="1">
        <v>2</v>
      </c>
      <c r="N78" s="1">
        <v>0</v>
      </c>
      <c r="O78" s="1">
        <v>2</v>
      </c>
      <c r="P78" s="2">
        <v>1</v>
      </c>
      <c r="Q78" t="b">
        <v>0</v>
      </c>
    </row>
    <row r="79" spans="1:17" x14ac:dyDescent="0.3">
      <c r="A79">
        <v>130</v>
      </c>
      <c r="B79">
        <v>1</v>
      </c>
      <c r="C79" s="1">
        <v>74</v>
      </c>
      <c r="D79" s="1">
        <v>0</v>
      </c>
      <c r="E79" s="1">
        <v>1</v>
      </c>
      <c r="F79" s="1">
        <v>120</v>
      </c>
      <c r="G79" s="1">
        <v>269</v>
      </c>
      <c r="H79" s="1">
        <v>0</v>
      </c>
      <c r="I79" s="1">
        <v>0</v>
      </c>
      <c r="J79" s="1">
        <v>121</v>
      </c>
      <c r="K79" s="1">
        <v>1</v>
      </c>
      <c r="L79" s="1">
        <v>0.2</v>
      </c>
      <c r="M79" s="1">
        <v>2</v>
      </c>
      <c r="N79" s="1">
        <v>1</v>
      </c>
      <c r="O79" s="1">
        <v>2</v>
      </c>
      <c r="P79" s="2">
        <v>1</v>
      </c>
      <c r="Q79" t="b">
        <v>0</v>
      </c>
    </row>
    <row r="80" spans="1:17" x14ac:dyDescent="0.3">
      <c r="A80">
        <v>131</v>
      </c>
      <c r="B80">
        <v>1</v>
      </c>
      <c r="C80" s="1">
        <v>54</v>
      </c>
      <c r="D80" s="1">
        <v>0</v>
      </c>
      <c r="E80" s="1">
        <v>2</v>
      </c>
      <c r="F80" s="1">
        <v>160</v>
      </c>
      <c r="G80" s="1">
        <v>201</v>
      </c>
      <c r="H80" s="1">
        <v>0</v>
      </c>
      <c r="I80" s="1">
        <v>1</v>
      </c>
      <c r="J80" s="1">
        <v>163</v>
      </c>
      <c r="K80" s="1">
        <v>0</v>
      </c>
      <c r="L80" s="1">
        <v>0</v>
      </c>
      <c r="M80" s="1">
        <v>2</v>
      </c>
      <c r="N80" s="1">
        <v>1</v>
      </c>
      <c r="O80" s="1">
        <v>2</v>
      </c>
      <c r="P80" s="2">
        <v>1</v>
      </c>
      <c r="Q80" t="b">
        <v>0</v>
      </c>
    </row>
    <row r="81" spans="1:17" x14ac:dyDescent="0.3">
      <c r="A81">
        <v>132</v>
      </c>
      <c r="B81">
        <v>1</v>
      </c>
      <c r="C81" s="1">
        <v>49</v>
      </c>
      <c r="D81" s="1">
        <v>0</v>
      </c>
      <c r="E81" s="1">
        <v>1</v>
      </c>
      <c r="F81" s="1">
        <v>134</v>
      </c>
      <c r="G81" s="1">
        <v>271</v>
      </c>
      <c r="H81" s="1">
        <v>0</v>
      </c>
      <c r="I81" s="1">
        <v>1</v>
      </c>
      <c r="J81" s="1">
        <v>162</v>
      </c>
      <c r="K81" s="1">
        <v>0</v>
      </c>
      <c r="L81" s="1">
        <v>0</v>
      </c>
      <c r="M81" s="1">
        <v>1</v>
      </c>
      <c r="N81" s="1">
        <v>0</v>
      </c>
      <c r="O81" s="1">
        <v>2</v>
      </c>
      <c r="P81" s="2">
        <v>1</v>
      </c>
      <c r="Q81" t="b">
        <v>0</v>
      </c>
    </row>
    <row r="82" spans="1:17" x14ac:dyDescent="0.3">
      <c r="A82">
        <v>135</v>
      </c>
      <c r="B82">
        <v>1</v>
      </c>
      <c r="C82" s="1">
        <v>41</v>
      </c>
      <c r="D82" s="1">
        <v>0</v>
      </c>
      <c r="E82" s="1">
        <v>1</v>
      </c>
      <c r="F82" s="1">
        <v>126</v>
      </c>
      <c r="G82" s="1">
        <v>306</v>
      </c>
      <c r="H82" s="1">
        <v>0</v>
      </c>
      <c r="I82" s="1">
        <v>1</v>
      </c>
      <c r="J82" s="1">
        <v>163</v>
      </c>
      <c r="K82" s="1">
        <v>0</v>
      </c>
      <c r="L82" s="1">
        <v>0</v>
      </c>
      <c r="M82" s="1">
        <v>2</v>
      </c>
      <c r="N82" s="1">
        <v>0</v>
      </c>
      <c r="O82" s="1">
        <v>2</v>
      </c>
      <c r="P82" s="2">
        <v>1</v>
      </c>
      <c r="Q82" t="b">
        <v>0</v>
      </c>
    </row>
    <row r="83" spans="1:17" x14ac:dyDescent="0.3">
      <c r="A83">
        <v>136</v>
      </c>
      <c r="B83">
        <v>1</v>
      </c>
      <c r="C83" s="1">
        <v>49</v>
      </c>
      <c r="D83" s="1">
        <v>0</v>
      </c>
      <c r="E83" s="1">
        <v>0</v>
      </c>
      <c r="F83" s="1">
        <v>130</v>
      </c>
      <c r="G83" s="1">
        <v>269</v>
      </c>
      <c r="H83" s="1">
        <v>0</v>
      </c>
      <c r="I83" s="1">
        <v>1</v>
      </c>
      <c r="J83" s="1">
        <v>163</v>
      </c>
      <c r="K83" s="1">
        <v>0</v>
      </c>
      <c r="L83" s="1">
        <v>0</v>
      </c>
      <c r="M83" s="1">
        <v>2</v>
      </c>
      <c r="N83" s="1">
        <v>0</v>
      </c>
      <c r="O83" s="1">
        <v>2</v>
      </c>
      <c r="P83" s="2">
        <v>1</v>
      </c>
      <c r="Q83" t="b">
        <v>0</v>
      </c>
    </row>
    <row r="84" spans="1:17" x14ac:dyDescent="0.3">
      <c r="A84">
        <v>137</v>
      </c>
      <c r="B84">
        <v>1</v>
      </c>
      <c r="C84" s="1">
        <v>60</v>
      </c>
      <c r="D84" s="1">
        <v>0</v>
      </c>
      <c r="E84" s="1">
        <v>2</v>
      </c>
      <c r="F84" s="1">
        <v>120</v>
      </c>
      <c r="G84" s="1">
        <v>178</v>
      </c>
      <c r="H84" s="1">
        <v>1</v>
      </c>
      <c r="I84" s="1">
        <v>1</v>
      </c>
      <c r="J84" s="1">
        <v>96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2">
        <v>1</v>
      </c>
      <c r="Q84" t="b">
        <v>0</v>
      </c>
    </row>
    <row r="85" spans="1:17" x14ac:dyDescent="0.3">
      <c r="A85">
        <v>140</v>
      </c>
      <c r="B85">
        <v>1</v>
      </c>
      <c r="C85" s="1">
        <v>64</v>
      </c>
      <c r="D85" s="1">
        <v>1</v>
      </c>
      <c r="E85" s="1">
        <v>0</v>
      </c>
      <c r="F85" s="1">
        <v>128</v>
      </c>
      <c r="G85" s="1">
        <v>263</v>
      </c>
      <c r="H85" s="1">
        <v>0</v>
      </c>
      <c r="I85" s="1">
        <v>1</v>
      </c>
      <c r="J85" s="1">
        <v>105</v>
      </c>
      <c r="K85" s="1">
        <v>1</v>
      </c>
      <c r="L85" s="1">
        <v>0.2</v>
      </c>
      <c r="M85" s="1">
        <v>1</v>
      </c>
      <c r="N85" s="1">
        <v>1</v>
      </c>
      <c r="O85" s="1">
        <v>3</v>
      </c>
      <c r="P85" s="2">
        <v>1</v>
      </c>
      <c r="Q85" t="b">
        <v>0</v>
      </c>
    </row>
    <row r="86" spans="1:17" x14ac:dyDescent="0.3">
      <c r="A86">
        <v>141</v>
      </c>
      <c r="B86">
        <v>1</v>
      </c>
      <c r="C86" s="1">
        <v>51</v>
      </c>
      <c r="D86" s="1">
        <v>0</v>
      </c>
      <c r="E86" s="1">
        <v>2</v>
      </c>
      <c r="F86" s="1">
        <v>120</v>
      </c>
      <c r="G86" s="1">
        <v>295</v>
      </c>
      <c r="H86" s="1">
        <v>0</v>
      </c>
      <c r="I86" s="1">
        <v>0</v>
      </c>
      <c r="J86" s="1">
        <v>157</v>
      </c>
      <c r="K86" s="1">
        <v>0</v>
      </c>
      <c r="L86" s="1">
        <v>0.6</v>
      </c>
      <c r="M86" s="1">
        <v>2</v>
      </c>
      <c r="N86" s="1">
        <v>0</v>
      </c>
      <c r="O86" s="1">
        <v>2</v>
      </c>
      <c r="P86" s="2">
        <v>1</v>
      </c>
      <c r="Q86" t="b">
        <v>0</v>
      </c>
    </row>
    <row r="87" spans="1:17" x14ac:dyDescent="0.3">
      <c r="A87">
        <v>142</v>
      </c>
      <c r="B87">
        <v>1</v>
      </c>
      <c r="C87" s="1">
        <v>43</v>
      </c>
      <c r="D87" s="1">
        <v>1</v>
      </c>
      <c r="E87" s="1">
        <v>0</v>
      </c>
      <c r="F87" s="1">
        <v>115</v>
      </c>
      <c r="G87" s="1">
        <v>303</v>
      </c>
      <c r="H87" s="1">
        <v>0</v>
      </c>
      <c r="I87" s="1">
        <v>1</v>
      </c>
      <c r="J87" s="1">
        <v>181</v>
      </c>
      <c r="K87" s="1">
        <v>0</v>
      </c>
      <c r="L87" s="1">
        <v>1.2</v>
      </c>
      <c r="M87" s="1">
        <v>1</v>
      </c>
      <c r="N87" s="1">
        <v>0</v>
      </c>
      <c r="O87" s="1">
        <v>2</v>
      </c>
      <c r="P87" s="2">
        <v>1</v>
      </c>
      <c r="Q87" t="b">
        <v>0</v>
      </c>
    </row>
    <row r="88" spans="1:17" x14ac:dyDescent="0.3">
      <c r="A88">
        <v>145</v>
      </c>
      <c r="B88">
        <v>1</v>
      </c>
      <c r="C88" s="1">
        <v>76</v>
      </c>
      <c r="D88" s="1">
        <v>0</v>
      </c>
      <c r="E88" s="1">
        <v>2</v>
      </c>
      <c r="F88" s="1">
        <v>140</v>
      </c>
      <c r="G88" s="1">
        <v>197</v>
      </c>
      <c r="H88" s="1">
        <v>0</v>
      </c>
      <c r="I88" s="1">
        <v>2</v>
      </c>
      <c r="J88" s="1">
        <v>116</v>
      </c>
      <c r="K88" s="1">
        <v>0</v>
      </c>
      <c r="L88" s="1">
        <v>1.1000000000000001</v>
      </c>
      <c r="M88" s="1">
        <v>1</v>
      </c>
      <c r="N88" s="1">
        <v>0</v>
      </c>
      <c r="O88" s="1">
        <v>2</v>
      </c>
      <c r="P88" s="2">
        <v>1</v>
      </c>
      <c r="Q88" t="b">
        <v>0</v>
      </c>
    </row>
    <row r="89" spans="1:17" x14ac:dyDescent="0.3">
      <c r="A89">
        <v>146</v>
      </c>
      <c r="B89">
        <v>1</v>
      </c>
      <c r="C89" s="1">
        <v>70</v>
      </c>
      <c r="D89" s="1">
        <v>1</v>
      </c>
      <c r="E89" s="1">
        <v>1</v>
      </c>
      <c r="F89" s="1">
        <v>156</v>
      </c>
      <c r="G89" s="1">
        <v>245</v>
      </c>
      <c r="H89" s="1">
        <v>0</v>
      </c>
      <c r="I89" s="1">
        <v>0</v>
      </c>
      <c r="J89" s="1">
        <v>143</v>
      </c>
      <c r="K89" s="1">
        <v>0</v>
      </c>
      <c r="L89" s="1">
        <v>0</v>
      </c>
      <c r="M89" s="1">
        <v>2</v>
      </c>
      <c r="N89" s="1">
        <v>0</v>
      </c>
      <c r="O89" s="1">
        <v>2</v>
      </c>
      <c r="P89" s="2">
        <v>1</v>
      </c>
      <c r="Q89" t="b">
        <v>0</v>
      </c>
    </row>
    <row r="90" spans="1:17" x14ac:dyDescent="0.3">
      <c r="A90">
        <v>147</v>
      </c>
      <c r="B90">
        <v>1</v>
      </c>
      <c r="C90" s="1">
        <v>44</v>
      </c>
      <c r="D90" s="1">
        <v>0</v>
      </c>
      <c r="E90" s="1">
        <v>2</v>
      </c>
      <c r="F90" s="1">
        <v>118</v>
      </c>
      <c r="G90" s="1">
        <v>242</v>
      </c>
      <c r="H90" s="1">
        <v>0</v>
      </c>
      <c r="I90" s="1">
        <v>1</v>
      </c>
      <c r="J90" s="1">
        <v>149</v>
      </c>
      <c r="K90" s="1">
        <v>0</v>
      </c>
      <c r="L90" s="1">
        <v>0.3</v>
      </c>
      <c r="M90" s="1">
        <v>1</v>
      </c>
      <c r="N90" s="1">
        <v>1</v>
      </c>
      <c r="O90" s="1">
        <v>2</v>
      </c>
      <c r="P90" s="2">
        <v>1</v>
      </c>
      <c r="Q90" t="b">
        <v>0</v>
      </c>
    </row>
    <row r="91" spans="1:17" x14ac:dyDescent="0.3">
      <c r="A91">
        <v>150</v>
      </c>
      <c r="B91">
        <v>1</v>
      </c>
      <c r="C91" s="1">
        <v>42</v>
      </c>
      <c r="D91" s="1">
        <v>1</v>
      </c>
      <c r="E91" s="1">
        <v>2</v>
      </c>
      <c r="F91" s="1">
        <v>130</v>
      </c>
      <c r="G91" s="1">
        <v>180</v>
      </c>
      <c r="H91" s="1">
        <v>0</v>
      </c>
      <c r="I91" s="1">
        <v>1</v>
      </c>
      <c r="J91" s="1">
        <v>150</v>
      </c>
      <c r="K91" s="1">
        <v>0</v>
      </c>
      <c r="L91" s="1">
        <v>0</v>
      </c>
      <c r="M91" s="1">
        <v>2</v>
      </c>
      <c r="N91" s="1">
        <v>0</v>
      </c>
      <c r="O91" s="1">
        <v>2</v>
      </c>
      <c r="P91" s="2">
        <v>1</v>
      </c>
      <c r="Q91" t="b">
        <v>0</v>
      </c>
    </row>
    <row r="92" spans="1:17" x14ac:dyDescent="0.3">
      <c r="A92">
        <v>151</v>
      </c>
      <c r="B92">
        <v>1</v>
      </c>
      <c r="C92" s="1">
        <v>66</v>
      </c>
      <c r="D92" s="1">
        <v>1</v>
      </c>
      <c r="E92" s="1">
        <v>0</v>
      </c>
      <c r="F92" s="1">
        <v>160</v>
      </c>
      <c r="G92" s="1">
        <v>228</v>
      </c>
      <c r="H92" s="1">
        <v>0</v>
      </c>
      <c r="I92" s="1">
        <v>0</v>
      </c>
      <c r="J92" s="1">
        <v>138</v>
      </c>
      <c r="K92" s="1">
        <v>0</v>
      </c>
      <c r="L92" s="1">
        <v>2.2999999999999998</v>
      </c>
      <c r="M92" s="1">
        <v>2</v>
      </c>
      <c r="N92" s="1">
        <v>0</v>
      </c>
      <c r="O92" s="1">
        <v>1</v>
      </c>
      <c r="P92" s="2">
        <v>1</v>
      </c>
      <c r="Q92" t="b">
        <v>0</v>
      </c>
    </row>
    <row r="93" spans="1:17" x14ac:dyDescent="0.3">
      <c r="A93">
        <v>152</v>
      </c>
      <c r="B93">
        <v>1</v>
      </c>
      <c r="C93" s="1">
        <v>71</v>
      </c>
      <c r="D93" s="1">
        <v>0</v>
      </c>
      <c r="E93" s="1">
        <v>0</v>
      </c>
      <c r="F93" s="1">
        <v>112</v>
      </c>
      <c r="G93" s="1">
        <v>149</v>
      </c>
      <c r="H93" s="1">
        <v>0</v>
      </c>
      <c r="I93" s="1">
        <v>1</v>
      </c>
      <c r="J93" s="1">
        <v>125</v>
      </c>
      <c r="K93" s="1">
        <v>0</v>
      </c>
      <c r="L93" s="1">
        <v>1.6</v>
      </c>
      <c r="M93" s="1">
        <v>1</v>
      </c>
      <c r="N93" s="1">
        <v>0</v>
      </c>
      <c r="O93" s="1">
        <v>2</v>
      </c>
      <c r="P93" s="2">
        <v>1</v>
      </c>
      <c r="Q93" t="b">
        <v>0</v>
      </c>
    </row>
    <row r="94" spans="1:17" x14ac:dyDescent="0.3">
      <c r="A94">
        <v>155</v>
      </c>
      <c r="B94">
        <v>1</v>
      </c>
      <c r="C94" s="1">
        <v>39</v>
      </c>
      <c r="D94" s="1">
        <v>0</v>
      </c>
      <c r="E94" s="1">
        <v>2</v>
      </c>
      <c r="F94" s="1">
        <v>138</v>
      </c>
      <c r="G94" s="1">
        <v>220</v>
      </c>
      <c r="H94" s="1">
        <v>0</v>
      </c>
      <c r="I94" s="1">
        <v>1</v>
      </c>
      <c r="J94" s="1">
        <v>152</v>
      </c>
      <c r="K94" s="1">
        <v>0</v>
      </c>
      <c r="L94" s="1">
        <v>0</v>
      </c>
      <c r="M94" s="1">
        <v>1</v>
      </c>
      <c r="N94" s="1">
        <v>0</v>
      </c>
      <c r="O94" s="1">
        <v>2</v>
      </c>
      <c r="P94" s="2">
        <v>1</v>
      </c>
      <c r="Q94" t="b">
        <v>0</v>
      </c>
    </row>
    <row r="95" spans="1:17" x14ac:dyDescent="0.3">
      <c r="A95">
        <v>156</v>
      </c>
      <c r="B95">
        <v>1</v>
      </c>
      <c r="C95" s="1">
        <v>58</v>
      </c>
      <c r="D95" s="1">
        <v>0</v>
      </c>
      <c r="E95" s="1">
        <v>0</v>
      </c>
      <c r="F95" s="1">
        <v>130</v>
      </c>
      <c r="G95" s="1">
        <v>197</v>
      </c>
      <c r="H95" s="1">
        <v>0</v>
      </c>
      <c r="I95" s="1">
        <v>1</v>
      </c>
      <c r="J95" s="1">
        <v>131</v>
      </c>
      <c r="K95" s="1">
        <v>0</v>
      </c>
      <c r="L95" s="1">
        <v>0.6</v>
      </c>
      <c r="M95" s="1">
        <v>1</v>
      </c>
      <c r="N95" s="1">
        <v>0</v>
      </c>
      <c r="O95" s="1">
        <v>2</v>
      </c>
      <c r="P95" s="2">
        <v>1</v>
      </c>
      <c r="Q95" t="b">
        <v>0</v>
      </c>
    </row>
    <row r="96" spans="1:17" x14ac:dyDescent="0.3">
      <c r="A96">
        <v>157</v>
      </c>
      <c r="B96">
        <v>1</v>
      </c>
      <c r="C96" s="1">
        <v>47</v>
      </c>
      <c r="D96" s="1">
        <v>1</v>
      </c>
      <c r="E96" s="1">
        <v>2</v>
      </c>
      <c r="F96" s="1">
        <v>130</v>
      </c>
      <c r="G96" s="1">
        <v>253</v>
      </c>
      <c r="H96" s="1">
        <v>0</v>
      </c>
      <c r="I96" s="1">
        <v>1</v>
      </c>
      <c r="J96" s="1">
        <v>179</v>
      </c>
      <c r="K96" s="1">
        <v>0</v>
      </c>
      <c r="L96" s="1">
        <v>0</v>
      </c>
      <c r="M96" s="1">
        <v>2</v>
      </c>
      <c r="N96" s="1">
        <v>0</v>
      </c>
      <c r="O96" s="1">
        <v>2</v>
      </c>
      <c r="P96" s="2">
        <v>1</v>
      </c>
      <c r="Q96" t="b">
        <v>0</v>
      </c>
    </row>
    <row r="97" spans="1:17" x14ac:dyDescent="0.3">
      <c r="A97">
        <v>160</v>
      </c>
      <c r="B97">
        <v>1</v>
      </c>
      <c r="C97" s="1">
        <v>56</v>
      </c>
      <c r="D97" s="1">
        <v>1</v>
      </c>
      <c r="E97" s="1">
        <v>1</v>
      </c>
      <c r="F97" s="1">
        <v>130</v>
      </c>
      <c r="G97" s="1">
        <v>221</v>
      </c>
      <c r="H97" s="1">
        <v>0</v>
      </c>
      <c r="I97" s="1">
        <v>0</v>
      </c>
      <c r="J97" s="1">
        <v>163</v>
      </c>
      <c r="K97" s="1">
        <v>0</v>
      </c>
      <c r="L97" s="1">
        <v>0</v>
      </c>
      <c r="M97" s="1">
        <v>2</v>
      </c>
      <c r="N97" s="1">
        <v>0</v>
      </c>
      <c r="O97" s="1">
        <v>3</v>
      </c>
      <c r="P97" s="2">
        <v>1</v>
      </c>
      <c r="Q97" t="b">
        <v>0</v>
      </c>
    </row>
    <row r="98" spans="1:17" x14ac:dyDescent="0.3">
      <c r="A98">
        <v>161</v>
      </c>
      <c r="B98">
        <v>1</v>
      </c>
      <c r="C98" s="1">
        <v>56</v>
      </c>
      <c r="D98" s="1">
        <v>1</v>
      </c>
      <c r="E98" s="1">
        <v>1</v>
      </c>
      <c r="F98" s="1">
        <v>120</v>
      </c>
      <c r="G98" s="1">
        <v>240</v>
      </c>
      <c r="H98" s="1">
        <v>0</v>
      </c>
      <c r="I98" s="1">
        <v>1</v>
      </c>
      <c r="J98" s="1">
        <v>169</v>
      </c>
      <c r="K98" s="1">
        <v>0</v>
      </c>
      <c r="L98" s="1">
        <v>0</v>
      </c>
      <c r="M98" s="1">
        <v>0</v>
      </c>
      <c r="N98" s="1">
        <v>0</v>
      </c>
      <c r="O98" s="1">
        <v>2</v>
      </c>
      <c r="P98" s="2">
        <v>1</v>
      </c>
      <c r="Q98" t="b">
        <v>0</v>
      </c>
    </row>
    <row r="99" spans="1:17" x14ac:dyDescent="0.3">
      <c r="A99">
        <v>162</v>
      </c>
      <c r="B99">
        <v>1</v>
      </c>
      <c r="C99" s="1">
        <v>55</v>
      </c>
      <c r="D99" s="1">
        <v>0</v>
      </c>
      <c r="E99" s="1">
        <v>1</v>
      </c>
      <c r="F99" s="1">
        <v>132</v>
      </c>
      <c r="G99" s="1">
        <v>342</v>
      </c>
      <c r="H99" s="1">
        <v>0</v>
      </c>
      <c r="I99" s="1">
        <v>1</v>
      </c>
      <c r="J99" s="1">
        <v>166</v>
      </c>
      <c r="K99" s="1">
        <v>0</v>
      </c>
      <c r="L99" s="1">
        <v>1.2</v>
      </c>
      <c r="M99" s="1">
        <v>2</v>
      </c>
      <c r="N99" s="1">
        <v>0</v>
      </c>
      <c r="O99" s="1">
        <v>2</v>
      </c>
      <c r="P99" s="2">
        <v>1</v>
      </c>
      <c r="Q99" t="b">
        <v>0</v>
      </c>
    </row>
    <row r="100" spans="1:17" x14ac:dyDescent="0.3">
      <c r="A100">
        <v>165</v>
      </c>
      <c r="B100">
        <v>1</v>
      </c>
      <c r="C100" s="1">
        <v>38</v>
      </c>
      <c r="D100" s="1">
        <v>1</v>
      </c>
      <c r="E100" s="1">
        <v>2</v>
      </c>
      <c r="F100" s="1">
        <v>138</v>
      </c>
      <c r="G100" s="1">
        <v>175</v>
      </c>
      <c r="H100" s="1">
        <v>0</v>
      </c>
      <c r="I100" s="1">
        <v>1</v>
      </c>
      <c r="J100" s="1">
        <v>173</v>
      </c>
      <c r="K100" s="1">
        <v>0</v>
      </c>
      <c r="L100" s="1">
        <v>0</v>
      </c>
      <c r="M100" s="1">
        <v>2</v>
      </c>
      <c r="N100" s="1">
        <v>4</v>
      </c>
      <c r="O100" s="1">
        <v>2</v>
      </c>
      <c r="P100" s="2">
        <v>1</v>
      </c>
      <c r="Q100" t="b">
        <v>0</v>
      </c>
    </row>
    <row r="101" spans="1:17" x14ac:dyDescent="0.3">
      <c r="A101">
        <v>166</v>
      </c>
      <c r="B101">
        <v>1</v>
      </c>
      <c r="C101" s="1">
        <v>67</v>
      </c>
      <c r="D101" s="1">
        <v>1</v>
      </c>
      <c r="E101" s="1">
        <v>0</v>
      </c>
      <c r="F101" s="1">
        <v>160</v>
      </c>
      <c r="G101" s="1">
        <v>286</v>
      </c>
      <c r="H101" s="1">
        <v>0</v>
      </c>
      <c r="I101" s="1">
        <v>0</v>
      </c>
      <c r="J101" s="1">
        <v>108</v>
      </c>
      <c r="K101" s="1">
        <v>1</v>
      </c>
      <c r="L101" s="1">
        <v>1.5</v>
      </c>
      <c r="M101" s="1">
        <v>1</v>
      </c>
      <c r="N101" s="1">
        <v>3</v>
      </c>
      <c r="O101" s="1">
        <v>2</v>
      </c>
      <c r="P101" s="2">
        <v>0</v>
      </c>
      <c r="Q101" t="b">
        <v>0</v>
      </c>
    </row>
    <row r="102" spans="1:17" x14ac:dyDescent="0.3">
      <c r="A102">
        <v>167</v>
      </c>
      <c r="B102">
        <v>1</v>
      </c>
      <c r="C102" s="1">
        <v>67</v>
      </c>
      <c r="D102" s="1">
        <v>1</v>
      </c>
      <c r="E102" s="1">
        <v>0</v>
      </c>
      <c r="F102" s="1">
        <v>120</v>
      </c>
      <c r="G102" s="1">
        <v>229</v>
      </c>
      <c r="H102" s="1">
        <v>0</v>
      </c>
      <c r="I102" s="1">
        <v>0</v>
      </c>
      <c r="J102" s="1">
        <v>129</v>
      </c>
      <c r="K102" s="1">
        <v>1</v>
      </c>
      <c r="L102" s="1">
        <v>2.6</v>
      </c>
      <c r="M102" s="1">
        <v>1</v>
      </c>
      <c r="N102" s="1">
        <v>2</v>
      </c>
      <c r="O102" s="1">
        <v>3</v>
      </c>
      <c r="P102" s="2">
        <v>0</v>
      </c>
      <c r="Q102" t="b">
        <v>0</v>
      </c>
    </row>
    <row r="103" spans="1:17" x14ac:dyDescent="0.3">
      <c r="A103">
        <v>170</v>
      </c>
      <c r="B103">
        <v>1</v>
      </c>
      <c r="C103" s="1">
        <v>53</v>
      </c>
      <c r="D103" s="1">
        <v>1</v>
      </c>
      <c r="E103" s="1">
        <v>0</v>
      </c>
      <c r="F103" s="1">
        <v>140</v>
      </c>
      <c r="G103" s="1">
        <v>203</v>
      </c>
      <c r="H103" s="1">
        <v>1</v>
      </c>
      <c r="I103" s="1">
        <v>0</v>
      </c>
      <c r="J103" s="1">
        <v>155</v>
      </c>
      <c r="K103" s="1">
        <v>1</v>
      </c>
      <c r="L103" s="1">
        <v>3.1</v>
      </c>
      <c r="M103" s="1">
        <v>0</v>
      </c>
      <c r="N103" s="1">
        <v>0</v>
      </c>
      <c r="O103" s="1">
        <v>3</v>
      </c>
      <c r="P103" s="2">
        <v>0</v>
      </c>
      <c r="Q103" t="b">
        <v>0</v>
      </c>
    </row>
    <row r="104" spans="1:17" x14ac:dyDescent="0.3">
      <c r="A104">
        <v>171</v>
      </c>
      <c r="B104">
        <v>1</v>
      </c>
      <c r="C104" s="1">
        <v>56</v>
      </c>
      <c r="D104" s="1">
        <v>1</v>
      </c>
      <c r="E104" s="1">
        <v>2</v>
      </c>
      <c r="F104" s="1">
        <v>130</v>
      </c>
      <c r="G104" s="1">
        <v>256</v>
      </c>
      <c r="H104" s="1">
        <v>1</v>
      </c>
      <c r="I104" s="1">
        <v>0</v>
      </c>
      <c r="J104" s="1">
        <v>142</v>
      </c>
      <c r="K104" s="1">
        <v>1</v>
      </c>
      <c r="L104" s="1">
        <v>0.6</v>
      </c>
      <c r="M104" s="1">
        <v>1</v>
      </c>
      <c r="N104" s="1">
        <v>1</v>
      </c>
      <c r="O104" s="1">
        <v>1</v>
      </c>
      <c r="P104" s="2">
        <v>0</v>
      </c>
      <c r="Q104" t="b">
        <v>0</v>
      </c>
    </row>
    <row r="105" spans="1:17" x14ac:dyDescent="0.3">
      <c r="A105">
        <v>172</v>
      </c>
      <c r="B105">
        <v>1</v>
      </c>
      <c r="C105" s="1">
        <v>48</v>
      </c>
      <c r="D105" s="1">
        <v>1</v>
      </c>
      <c r="E105" s="1">
        <v>1</v>
      </c>
      <c r="F105" s="1">
        <v>110</v>
      </c>
      <c r="G105" s="1">
        <v>229</v>
      </c>
      <c r="H105" s="1">
        <v>0</v>
      </c>
      <c r="I105" s="1">
        <v>1</v>
      </c>
      <c r="J105" s="1">
        <v>168</v>
      </c>
      <c r="K105" s="1">
        <v>0</v>
      </c>
      <c r="L105" s="1">
        <v>1</v>
      </c>
      <c r="M105" s="1">
        <v>0</v>
      </c>
      <c r="N105" s="1">
        <v>0</v>
      </c>
      <c r="O105" s="1">
        <v>3</v>
      </c>
      <c r="P105" s="2">
        <v>0</v>
      </c>
      <c r="Q105" t="b">
        <v>0</v>
      </c>
    </row>
    <row r="106" spans="1:17" x14ac:dyDescent="0.3">
      <c r="A106">
        <v>175</v>
      </c>
      <c r="B106">
        <v>1</v>
      </c>
      <c r="C106" s="1">
        <v>60</v>
      </c>
      <c r="D106" s="1">
        <v>1</v>
      </c>
      <c r="E106" s="1">
        <v>0</v>
      </c>
      <c r="F106" s="1">
        <v>130</v>
      </c>
      <c r="G106" s="1">
        <v>206</v>
      </c>
      <c r="H106" s="1">
        <v>0</v>
      </c>
      <c r="I106" s="1">
        <v>0</v>
      </c>
      <c r="J106" s="1">
        <v>132</v>
      </c>
      <c r="K106" s="1">
        <v>1</v>
      </c>
      <c r="L106" s="1">
        <v>2.4</v>
      </c>
      <c r="M106" s="1">
        <v>1</v>
      </c>
      <c r="N106" s="1">
        <v>2</v>
      </c>
      <c r="O106" s="1">
        <v>3</v>
      </c>
      <c r="P106" s="2">
        <v>0</v>
      </c>
      <c r="Q106" t="b">
        <v>0</v>
      </c>
    </row>
    <row r="107" spans="1:17" x14ac:dyDescent="0.3">
      <c r="A107">
        <v>176</v>
      </c>
      <c r="B107">
        <v>1</v>
      </c>
      <c r="C107" s="1">
        <v>40</v>
      </c>
      <c r="D107" s="1">
        <v>1</v>
      </c>
      <c r="E107" s="1">
        <v>0</v>
      </c>
      <c r="F107" s="1">
        <v>110</v>
      </c>
      <c r="G107" s="1">
        <v>167</v>
      </c>
      <c r="H107" s="1">
        <v>0</v>
      </c>
      <c r="I107" s="1">
        <v>0</v>
      </c>
      <c r="J107" s="1">
        <v>114</v>
      </c>
      <c r="K107" s="1">
        <v>1</v>
      </c>
      <c r="L107" s="1">
        <v>2</v>
      </c>
      <c r="M107" s="1">
        <v>1</v>
      </c>
      <c r="N107" s="1">
        <v>0</v>
      </c>
      <c r="O107" s="1">
        <v>3</v>
      </c>
      <c r="P107" s="2">
        <v>0</v>
      </c>
      <c r="Q107" t="b">
        <v>0</v>
      </c>
    </row>
    <row r="108" spans="1:17" x14ac:dyDescent="0.3">
      <c r="A108">
        <v>177</v>
      </c>
      <c r="B108">
        <v>1</v>
      </c>
      <c r="C108" s="1">
        <v>60</v>
      </c>
      <c r="D108" s="1">
        <v>1</v>
      </c>
      <c r="E108" s="1">
        <v>0</v>
      </c>
      <c r="F108" s="1">
        <v>117</v>
      </c>
      <c r="G108" s="1">
        <v>230</v>
      </c>
      <c r="H108" s="1">
        <v>1</v>
      </c>
      <c r="I108" s="1">
        <v>1</v>
      </c>
      <c r="J108" s="1">
        <v>160</v>
      </c>
      <c r="K108" s="1">
        <v>1</v>
      </c>
      <c r="L108" s="1">
        <v>1.4</v>
      </c>
      <c r="M108" s="1">
        <v>2</v>
      </c>
      <c r="N108" s="1">
        <v>2</v>
      </c>
      <c r="O108" s="1">
        <v>3</v>
      </c>
      <c r="P108" s="2">
        <v>0</v>
      </c>
      <c r="Q108" t="b">
        <v>0</v>
      </c>
    </row>
    <row r="109" spans="1:17" x14ac:dyDescent="0.3">
      <c r="A109">
        <v>180</v>
      </c>
      <c r="B109">
        <v>1</v>
      </c>
      <c r="C109" s="1">
        <v>57</v>
      </c>
      <c r="D109" s="1">
        <v>1</v>
      </c>
      <c r="E109" s="1">
        <v>0</v>
      </c>
      <c r="F109" s="1">
        <v>150</v>
      </c>
      <c r="G109" s="1">
        <v>276</v>
      </c>
      <c r="H109" s="1">
        <v>0</v>
      </c>
      <c r="I109" s="1">
        <v>0</v>
      </c>
      <c r="J109" s="1">
        <v>112</v>
      </c>
      <c r="K109" s="1">
        <v>1</v>
      </c>
      <c r="L109" s="1">
        <v>0.6</v>
      </c>
      <c r="M109" s="1">
        <v>1</v>
      </c>
      <c r="N109" s="1">
        <v>1</v>
      </c>
      <c r="O109" s="1">
        <v>1</v>
      </c>
      <c r="P109" s="2">
        <v>0</v>
      </c>
      <c r="Q109" t="b">
        <v>0</v>
      </c>
    </row>
    <row r="110" spans="1:17" x14ac:dyDescent="0.3">
      <c r="A110">
        <v>181</v>
      </c>
      <c r="B110">
        <v>1</v>
      </c>
      <c r="C110" s="1">
        <v>55</v>
      </c>
      <c r="D110" s="1">
        <v>1</v>
      </c>
      <c r="E110" s="1">
        <v>0</v>
      </c>
      <c r="F110" s="1">
        <v>132</v>
      </c>
      <c r="G110" s="1">
        <v>353</v>
      </c>
      <c r="H110" s="1">
        <v>0</v>
      </c>
      <c r="I110" s="1">
        <v>1</v>
      </c>
      <c r="J110" s="1">
        <v>132</v>
      </c>
      <c r="K110" s="1">
        <v>1</v>
      </c>
      <c r="L110" s="1">
        <v>1.2</v>
      </c>
      <c r="M110" s="1">
        <v>1</v>
      </c>
      <c r="N110" s="1">
        <v>1</v>
      </c>
      <c r="O110" s="1">
        <v>3</v>
      </c>
      <c r="P110" s="2">
        <v>0</v>
      </c>
      <c r="Q110" t="b">
        <v>0</v>
      </c>
    </row>
    <row r="111" spans="1:17" x14ac:dyDescent="0.3">
      <c r="A111">
        <v>182</v>
      </c>
      <c r="B111">
        <v>1</v>
      </c>
      <c r="C111" s="1">
        <v>65</v>
      </c>
      <c r="D111" s="1">
        <v>0</v>
      </c>
      <c r="E111" s="1">
        <v>0</v>
      </c>
      <c r="F111" s="1">
        <v>150</v>
      </c>
      <c r="G111" s="1">
        <v>225</v>
      </c>
      <c r="H111" s="1">
        <v>0</v>
      </c>
      <c r="I111" s="1">
        <v>0</v>
      </c>
      <c r="J111" s="1">
        <v>114</v>
      </c>
      <c r="K111" s="1">
        <v>0</v>
      </c>
      <c r="L111" s="1">
        <v>1</v>
      </c>
      <c r="M111" s="1">
        <v>1</v>
      </c>
      <c r="N111" s="1">
        <v>3</v>
      </c>
      <c r="O111" s="1">
        <v>3</v>
      </c>
      <c r="P111" s="2">
        <v>0</v>
      </c>
      <c r="Q111" t="b">
        <v>0</v>
      </c>
    </row>
    <row r="112" spans="1:17" x14ac:dyDescent="0.3">
      <c r="A112">
        <v>185</v>
      </c>
      <c r="B112">
        <v>1</v>
      </c>
      <c r="C112" s="1">
        <v>50</v>
      </c>
      <c r="D112" s="1">
        <v>1</v>
      </c>
      <c r="E112" s="1">
        <v>0</v>
      </c>
      <c r="F112" s="1">
        <v>150</v>
      </c>
      <c r="G112" s="1">
        <v>243</v>
      </c>
      <c r="H112" s="1">
        <v>0</v>
      </c>
      <c r="I112" s="1">
        <v>0</v>
      </c>
      <c r="J112" s="1">
        <v>128</v>
      </c>
      <c r="K112" s="1">
        <v>0</v>
      </c>
      <c r="L112" s="1">
        <v>2.6</v>
      </c>
      <c r="M112" s="1">
        <v>1</v>
      </c>
      <c r="N112" s="1">
        <v>0</v>
      </c>
      <c r="O112" s="1">
        <v>3</v>
      </c>
      <c r="P112" s="2">
        <v>0</v>
      </c>
      <c r="Q112" t="b">
        <v>0</v>
      </c>
    </row>
    <row r="113" spans="1:17" x14ac:dyDescent="0.3">
      <c r="A113">
        <v>186</v>
      </c>
      <c r="B113">
        <v>1</v>
      </c>
      <c r="C113" s="1">
        <v>44</v>
      </c>
      <c r="D113" s="1">
        <v>1</v>
      </c>
      <c r="E113" s="1">
        <v>0</v>
      </c>
      <c r="F113" s="1">
        <v>112</v>
      </c>
      <c r="G113" s="1">
        <v>290</v>
      </c>
      <c r="H113" s="1">
        <v>0</v>
      </c>
      <c r="I113" s="1">
        <v>0</v>
      </c>
      <c r="J113" s="1">
        <v>153</v>
      </c>
      <c r="K113" s="1">
        <v>0</v>
      </c>
      <c r="L113" s="1">
        <v>0</v>
      </c>
      <c r="M113" s="1">
        <v>2</v>
      </c>
      <c r="N113" s="1">
        <v>1</v>
      </c>
      <c r="O113" s="1">
        <v>2</v>
      </c>
      <c r="P113" s="2">
        <v>0</v>
      </c>
      <c r="Q113" t="b">
        <v>0</v>
      </c>
    </row>
    <row r="114" spans="1:17" x14ac:dyDescent="0.3">
      <c r="A114">
        <v>187</v>
      </c>
      <c r="B114">
        <v>1</v>
      </c>
      <c r="C114" s="1">
        <v>60</v>
      </c>
      <c r="D114" s="1">
        <v>1</v>
      </c>
      <c r="E114" s="1">
        <v>0</v>
      </c>
      <c r="F114" s="1">
        <v>130</v>
      </c>
      <c r="G114" s="1">
        <v>253</v>
      </c>
      <c r="H114" s="1">
        <v>0</v>
      </c>
      <c r="I114" s="1">
        <v>1</v>
      </c>
      <c r="J114" s="1">
        <v>144</v>
      </c>
      <c r="K114" s="1">
        <v>1</v>
      </c>
      <c r="L114" s="1">
        <v>1.4</v>
      </c>
      <c r="M114" s="1">
        <v>2</v>
      </c>
      <c r="N114" s="1">
        <v>1</v>
      </c>
      <c r="O114" s="1">
        <v>3</v>
      </c>
      <c r="P114" s="2">
        <v>0</v>
      </c>
      <c r="Q114" t="b">
        <v>0</v>
      </c>
    </row>
    <row r="115" spans="1:17" x14ac:dyDescent="0.3">
      <c r="A115">
        <v>190</v>
      </c>
      <c r="B115">
        <v>1</v>
      </c>
      <c r="C115" s="1">
        <v>41</v>
      </c>
      <c r="D115" s="1">
        <v>1</v>
      </c>
      <c r="E115" s="1">
        <v>0</v>
      </c>
      <c r="F115" s="1">
        <v>110</v>
      </c>
      <c r="G115" s="1">
        <v>172</v>
      </c>
      <c r="H115" s="1">
        <v>0</v>
      </c>
      <c r="I115" s="1">
        <v>0</v>
      </c>
      <c r="J115" s="1">
        <v>158</v>
      </c>
      <c r="K115" s="1">
        <v>0</v>
      </c>
      <c r="L115" s="1">
        <v>0</v>
      </c>
      <c r="M115" s="1">
        <v>2</v>
      </c>
      <c r="N115" s="1">
        <v>0</v>
      </c>
      <c r="O115" s="1">
        <v>3</v>
      </c>
      <c r="P115" s="2">
        <v>0</v>
      </c>
      <c r="Q115" t="b">
        <v>0</v>
      </c>
    </row>
    <row r="116" spans="1:17" x14ac:dyDescent="0.3">
      <c r="A116">
        <v>191</v>
      </c>
      <c r="B116">
        <v>1</v>
      </c>
      <c r="C116" s="1">
        <v>51</v>
      </c>
      <c r="D116" s="1">
        <v>0</v>
      </c>
      <c r="E116" s="1">
        <v>0</v>
      </c>
      <c r="F116" s="1">
        <v>130</v>
      </c>
      <c r="G116" s="1">
        <v>305</v>
      </c>
      <c r="H116" s="1">
        <v>0</v>
      </c>
      <c r="I116" s="1">
        <v>1</v>
      </c>
      <c r="J116" s="1">
        <v>142</v>
      </c>
      <c r="K116" s="1">
        <v>1</v>
      </c>
      <c r="L116" s="1">
        <v>1.2</v>
      </c>
      <c r="M116" s="1">
        <v>1</v>
      </c>
      <c r="N116" s="1">
        <v>0</v>
      </c>
      <c r="O116" s="1">
        <v>3</v>
      </c>
      <c r="P116" s="2">
        <v>0</v>
      </c>
      <c r="Q116" t="b">
        <v>0</v>
      </c>
    </row>
    <row r="117" spans="1:17" x14ac:dyDescent="0.3">
      <c r="A117">
        <v>192</v>
      </c>
      <c r="B117">
        <v>1</v>
      </c>
      <c r="C117" s="1">
        <v>58</v>
      </c>
      <c r="D117" s="1">
        <v>1</v>
      </c>
      <c r="E117" s="1">
        <v>0</v>
      </c>
      <c r="F117" s="1">
        <v>128</v>
      </c>
      <c r="G117" s="1">
        <v>216</v>
      </c>
      <c r="H117" s="1">
        <v>0</v>
      </c>
      <c r="I117" s="1">
        <v>0</v>
      </c>
      <c r="J117" s="1">
        <v>131</v>
      </c>
      <c r="K117" s="1">
        <v>1</v>
      </c>
      <c r="L117" s="1">
        <v>2.2000000000000002</v>
      </c>
      <c r="M117" s="1">
        <v>1</v>
      </c>
      <c r="N117" s="1">
        <v>3</v>
      </c>
      <c r="O117" s="1">
        <v>3</v>
      </c>
      <c r="P117" s="2">
        <v>0</v>
      </c>
      <c r="Q117" t="b">
        <v>0</v>
      </c>
    </row>
    <row r="118" spans="1:17" x14ac:dyDescent="0.3">
      <c r="A118">
        <v>195</v>
      </c>
      <c r="B118">
        <v>1</v>
      </c>
      <c r="C118" s="1">
        <v>60</v>
      </c>
      <c r="D118" s="1">
        <v>1</v>
      </c>
      <c r="E118" s="1">
        <v>2</v>
      </c>
      <c r="F118" s="1">
        <v>140</v>
      </c>
      <c r="G118" s="1">
        <v>185</v>
      </c>
      <c r="H118" s="1">
        <v>0</v>
      </c>
      <c r="I118" s="1">
        <v>0</v>
      </c>
      <c r="J118" s="1">
        <v>155</v>
      </c>
      <c r="K118" s="1">
        <v>0</v>
      </c>
      <c r="L118" s="1">
        <v>3</v>
      </c>
      <c r="M118" s="1">
        <v>1</v>
      </c>
      <c r="N118" s="1">
        <v>0</v>
      </c>
      <c r="O118" s="1">
        <v>2</v>
      </c>
      <c r="P118" s="2">
        <v>0</v>
      </c>
      <c r="Q118" t="b">
        <v>0</v>
      </c>
    </row>
    <row r="119" spans="1:17" x14ac:dyDescent="0.3">
      <c r="A119">
        <v>196</v>
      </c>
      <c r="B119">
        <v>1</v>
      </c>
      <c r="C119" s="1">
        <v>59</v>
      </c>
      <c r="D119" s="1">
        <v>1</v>
      </c>
      <c r="E119" s="1">
        <v>0</v>
      </c>
      <c r="F119" s="1">
        <v>170</v>
      </c>
      <c r="G119" s="1">
        <v>326</v>
      </c>
      <c r="H119" s="1">
        <v>0</v>
      </c>
      <c r="I119" s="1">
        <v>0</v>
      </c>
      <c r="J119" s="1">
        <v>140</v>
      </c>
      <c r="K119" s="1">
        <v>1</v>
      </c>
      <c r="L119" s="1">
        <v>3.4</v>
      </c>
      <c r="M119" s="1">
        <v>0</v>
      </c>
      <c r="N119" s="1">
        <v>0</v>
      </c>
      <c r="O119" s="1">
        <v>3</v>
      </c>
      <c r="P119" s="2">
        <v>0</v>
      </c>
      <c r="Q119" t="b">
        <v>0</v>
      </c>
    </row>
    <row r="120" spans="1:17" x14ac:dyDescent="0.3">
      <c r="A120">
        <v>197</v>
      </c>
      <c r="B120">
        <v>1</v>
      </c>
      <c r="C120" s="1">
        <v>46</v>
      </c>
      <c r="D120" s="1">
        <v>1</v>
      </c>
      <c r="E120" s="1">
        <v>2</v>
      </c>
      <c r="F120" s="1">
        <v>150</v>
      </c>
      <c r="G120" s="1">
        <v>231</v>
      </c>
      <c r="H120" s="1">
        <v>0</v>
      </c>
      <c r="I120" s="1">
        <v>1</v>
      </c>
      <c r="J120" s="1">
        <v>147</v>
      </c>
      <c r="K120" s="1">
        <v>0</v>
      </c>
      <c r="L120" s="1">
        <v>3.6</v>
      </c>
      <c r="M120" s="1">
        <v>1</v>
      </c>
      <c r="N120" s="1">
        <v>0</v>
      </c>
      <c r="O120" s="1">
        <v>2</v>
      </c>
      <c r="P120" s="2">
        <v>0</v>
      </c>
      <c r="Q120" t="b">
        <v>0</v>
      </c>
    </row>
    <row r="121" spans="1:17" x14ac:dyDescent="0.3">
      <c r="A121">
        <v>200</v>
      </c>
      <c r="B121">
        <v>1</v>
      </c>
      <c r="C121" s="1">
        <v>65</v>
      </c>
      <c r="D121" s="1">
        <v>1</v>
      </c>
      <c r="E121" s="1">
        <v>0</v>
      </c>
      <c r="F121" s="1">
        <v>110</v>
      </c>
      <c r="G121" s="1">
        <v>248</v>
      </c>
      <c r="H121" s="1">
        <v>0</v>
      </c>
      <c r="I121" s="1">
        <v>0</v>
      </c>
      <c r="J121" s="1">
        <v>158</v>
      </c>
      <c r="K121" s="1">
        <v>0</v>
      </c>
      <c r="L121" s="1">
        <v>0.6</v>
      </c>
      <c r="M121" s="1">
        <v>2</v>
      </c>
      <c r="N121" s="1">
        <v>2</v>
      </c>
      <c r="O121" s="1">
        <v>1</v>
      </c>
      <c r="P121" s="2">
        <v>0</v>
      </c>
      <c r="Q121" t="b">
        <v>0</v>
      </c>
    </row>
    <row r="122" spans="1:17" x14ac:dyDescent="0.3">
      <c r="A122">
        <v>201</v>
      </c>
      <c r="B122">
        <v>1</v>
      </c>
      <c r="C122" s="1">
        <v>44</v>
      </c>
      <c r="D122" s="1">
        <v>1</v>
      </c>
      <c r="E122" s="1">
        <v>0</v>
      </c>
      <c r="F122" s="1">
        <v>110</v>
      </c>
      <c r="G122" s="1">
        <v>197</v>
      </c>
      <c r="H122" s="1">
        <v>0</v>
      </c>
      <c r="I122" s="1">
        <v>0</v>
      </c>
      <c r="J122" s="1">
        <v>177</v>
      </c>
      <c r="K122" s="1">
        <v>0</v>
      </c>
      <c r="L122" s="1">
        <v>0</v>
      </c>
      <c r="M122" s="1">
        <v>2</v>
      </c>
      <c r="N122" s="1">
        <v>1</v>
      </c>
      <c r="O122" s="1">
        <v>2</v>
      </c>
      <c r="P122" s="2">
        <v>0</v>
      </c>
      <c r="Q122" t="b">
        <v>0</v>
      </c>
    </row>
    <row r="123" spans="1:17" x14ac:dyDescent="0.3">
      <c r="A123">
        <v>202</v>
      </c>
      <c r="B123">
        <v>1</v>
      </c>
      <c r="C123" s="1">
        <v>60</v>
      </c>
      <c r="D123" s="1">
        <v>1</v>
      </c>
      <c r="E123" s="1">
        <v>0</v>
      </c>
      <c r="F123" s="1">
        <v>125</v>
      </c>
      <c r="G123" s="1">
        <v>258</v>
      </c>
      <c r="H123" s="1">
        <v>0</v>
      </c>
      <c r="I123" s="1">
        <v>0</v>
      </c>
      <c r="J123" s="1">
        <v>141</v>
      </c>
      <c r="K123" s="1">
        <v>1</v>
      </c>
      <c r="L123" s="1">
        <v>2.8</v>
      </c>
      <c r="M123" s="1">
        <v>1</v>
      </c>
      <c r="N123" s="1">
        <v>1</v>
      </c>
      <c r="O123" s="1">
        <v>3</v>
      </c>
      <c r="P123" s="2">
        <v>0</v>
      </c>
      <c r="Q123" t="b">
        <v>0</v>
      </c>
    </row>
    <row r="124" spans="1:17" x14ac:dyDescent="0.3">
      <c r="A124">
        <v>205</v>
      </c>
      <c r="B124">
        <v>1</v>
      </c>
      <c r="C124" s="1">
        <v>62</v>
      </c>
      <c r="D124" s="1">
        <v>0</v>
      </c>
      <c r="E124" s="1">
        <v>0</v>
      </c>
      <c r="F124" s="1">
        <v>160</v>
      </c>
      <c r="G124" s="1">
        <v>164</v>
      </c>
      <c r="H124" s="1">
        <v>0</v>
      </c>
      <c r="I124" s="1">
        <v>0</v>
      </c>
      <c r="J124" s="1">
        <v>145</v>
      </c>
      <c r="K124" s="1">
        <v>0</v>
      </c>
      <c r="L124" s="1">
        <v>6.2</v>
      </c>
      <c r="M124" s="1">
        <v>0</v>
      </c>
      <c r="N124" s="1">
        <v>3</v>
      </c>
      <c r="O124" s="1">
        <v>3</v>
      </c>
      <c r="P124" s="2">
        <v>0</v>
      </c>
      <c r="Q124" t="b">
        <v>0</v>
      </c>
    </row>
    <row r="125" spans="1:17" x14ac:dyDescent="0.3">
      <c r="A125">
        <v>206</v>
      </c>
      <c r="B125">
        <v>1</v>
      </c>
      <c r="C125" s="1">
        <v>52</v>
      </c>
      <c r="D125" s="1">
        <v>1</v>
      </c>
      <c r="E125" s="1">
        <v>0</v>
      </c>
      <c r="F125" s="1">
        <v>128</v>
      </c>
      <c r="G125" s="1">
        <v>255</v>
      </c>
      <c r="H125" s="1">
        <v>0</v>
      </c>
      <c r="I125" s="1">
        <v>1</v>
      </c>
      <c r="J125" s="1">
        <v>161</v>
      </c>
      <c r="K125" s="1">
        <v>1</v>
      </c>
      <c r="L125" s="1">
        <v>0</v>
      </c>
      <c r="M125" s="1">
        <v>2</v>
      </c>
      <c r="N125" s="1">
        <v>1</v>
      </c>
      <c r="O125" s="1">
        <v>3</v>
      </c>
      <c r="P125" s="2">
        <v>0</v>
      </c>
      <c r="Q125" t="b">
        <v>0</v>
      </c>
    </row>
    <row r="126" spans="1:17" x14ac:dyDescent="0.3">
      <c r="A126">
        <v>207</v>
      </c>
      <c r="B126">
        <v>1</v>
      </c>
      <c r="C126" s="1">
        <v>59</v>
      </c>
      <c r="D126" s="1">
        <v>1</v>
      </c>
      <c r="E126" s="1">
        <v>0</v>
      </c>
      <c r="F126" s="1">
        <v>110</v>
      </c>
      <c r="G126" s="1">
        <v>239</v>
      </c>
      <c r="H126" s="1">
        <v>0</v>
      </c>
      <c r="I126" s="1">
        <v>0</v>
      </c>
      <c r="J126" s="1">
        <v>142</v>
      </c>
      <c r="K126" s="1">
        <v>1</v>
      </c>
      <c r="L126" s="1">
        <v>1.2</v>
      </c>
      <c r="M126" s="1">
        <v>1</v>
      </c>
      <c r="N126" s="1">
        <v>1</v>
      </c>
      <c r="O126" s="1">
        <v>3</v>
      </c>
      <c r="P126" s="2">
        <v>0</v>
      </c>
      <c r="Q126" t="b">
        <v>0</v>
      </c>
    </row>
    <row r="127" spans="1:17" x14ac:dyDescent="0.3">
      <c r="A127">
        <v>210</v>
      </c>
      <c r="B127">
        <v>1</v>
      </c>
      <c r="C127" s="1">
        <v>59</v>
      </c>
      <c r="D127" s="1">
        <v>1</v>
      </c>
      <c r="E127" s="1">
        <v>0</v>
      </c>
      <c r="F127" s="1">
        <v>140</v>
      </c>
      <c r="G127" s="1">
        <v>177</v>
      </c>
      <c r="H127" s="1">
        <v>0</v>
      </c>
      <c r="I127" s="1">
        <v>1</v>
      </c>
      <c r="J127" s="1">
        <v>162</v>
      </c>
      <c r="K127" s="1">
        <v>1</v>
      </c>
      <c r="L127" s="1">
        <v>0</v>
      </c>
      <c r="M127" s="1">
        <v>2</v>
      </c>
      <c r="N127" s="1">
        <v>1</v>
      </c>
      <c r="O127" s="1">
        <v>3</v>
      </c>
      <c r="P127" s="2">
        <v>0</v>
      </c>
      <c r="Q127" t="b">
        <v>0</v>
      </c>
    </row>
    <row r="128" spans="1:17" x14ac:dyDescent="0.3">
      <c r="A128">
        <v>211</v>
      </c>
      <c r="B128">
        <v>1</v>
      </c>
      <c r="C128" s="1">
        <v>57</v>
      </c>
      <c r="D128" s="1">
        <v>1</v>
      </c>
      <c r="E128" s="1">
        <v>2</v>
      </c>
      <c r="F128" s="1">
        <v>128</v>
      </c>
      <c r="G128" s="1">
        <v>229</v>
      </c>
      <c r="H128" s="1">
        <v>0</v>
      </c>
      <c r="I128" s="1">
        <v>0</v>
      </c>
      <c r="J128" s="1">
        <v>150</v>
      </c>
      <c r="K128" s="1">
        <v>0</v>
      </c>
      <c r="L128" s="1">
        <v>0.4</v>
      </c>
      <c r="M128" s="1">
        <v>1</v>
      </c>
      <c r="N128" s="1">
        <v>1</v>
      </c>
      <c r="O128" s="1">
        <v>3</v>
      </c>
      <c r="P128" s="2">
        <v>0</v>
      </c>
      <c r="Q128" t="b">
        <v>0</v>
      </c>
    </row>
    <row r="129" spans="1:17" x14ac:dyDescent="0.3">
      <c r="A129">
        <v>212</v>
      </c>
      <c r="B129">
        <v>1</v>
      </c>
      <c r="C129" s="1">
        <v>61</v>
      </c>
      <c r="D129" s="1">
        <v>1</v>
      </c>
      <c r="E129" s="1">
        <v>0</v>
      </c>
      <c r="F129" s="1">
        <v>120</v>
      </c>
      <c r="G129" s="1">
        <v>260</v>
      </c>
      <c r="H129" s="1">
        <v>0</v>
      </c>
      <c r="I129" s="1">
        <v>1</v>
      </c>
      <c r="J129" s="1">
        <v>140</v>
      </c>
      <c r="K129" s="1">
        <v>1</v>
      </c>
      <c r="L129" s="1">
        <v>3.6</v>
      </c>
      <c r="M129" s="1">
        <v>1</v>
      </c>
      <c r="N129" s="1">
        <v>1</v>
      </c>
      <c r="O129" s="1">
        <v>3</v>
      </c>
      <c r="P129" s="2">
        <v>0</v>
      </c>
      <c r="Q129" t="b">
        <v>0</v>
      </c>
    </row>
    <row r="130" spans="1:17" x14ac:dyDescent="0.3">
      <c r="A130">
        <v>215</v>
      </c>
      <c r="B130">
        <v>1</v>
      </c>
      <c r="C130" s="1">
        <v>56</v>
      </c>
      <c r="D130" s="1">
        <v>1</v>
      </c>
      <c r="E130" s="1">
        <v>0</v>
      </c>
      <c r="F130" s="1">
        <v>125</v>
      </c>
      <c r="G130" s="1">
        <v>249</v>
      </c>
      <c r="H130" s="1">
        <v>1</v>
      </c>
      <c r="I130" s="1">
        <v>0</v>
      </c>
      <c r="J130" s="1">
        <v>144</v>
      </c>
      <c r="K130" s="1">
        <v>1</v>
      </c>
      <c r="L130" s="1">
        <v>1.2</v>
      </c>
      <c r="M130" s="1">
        <v>1</v>
      </c>
      <c r="N130" s="1">
        <v>1</v>
      </c>
      <c r="O130" s="1">
        <v>2</v>
      </c>
      <c r="P130" s="2">
        <v>0</v>
      </c>
      <c r="Q130" t="b">
        <v>0</v>
      </c>
    </row>
    <row r="131" spans="1:17" x14ac:dyDescent="0.3">
      <c r="A131">
        <v>216</v>
      </c>
      <c r="B131">
        <v>1</v>
      </c>
      <c r="C131" s="1">
        <v>43</v>
      </c>
      <c r="D131" s="1">
        <v>0</v>
      </c>
      <c r="E131" s="1">
        <v>0</v>
      </c>
      <c r="F131" s="1">
        <v>132</v>
      </c>
      <c r="G131" s="1">
        <v>341</v>
      </c>
      <c r="H131" s="1">
        <v>1</v>
      </c>
      <c r="I131" s="1">
        <v>0</v>
      </c>
      <c r="J131" s="1">
        <v>136</v>
      </c>
      <c r="K131" s="1">
        <v>1</v>
      </c>
      <c r="L131" s="1">
        <v>3</v>
      </c>
      <c r="M131" s="1">
        <v>1</v>
      </c>
      <c r="N131" s="1">
        <v>0</v>
      </c>
      <c r="O131" s="1">
        <v>3</v>
      </c>
      <c r="P131" s="2">
        <v>0</v>
      </c>
      <c r="Q131" t="b">
        <v>0</v>
      </c>
    </row>
    <row r="132" spans="1:17" x14ac:dyDescent="0.3">
      <c r="A132">
        <v>217</v>
      </c>
      <c r="B132">
        <v>1</v>
      </c>
      <c r="C132" s="1">
        <v>62</v>
      </c>
      <c r="D132" s="1">
        <v>0</v>
      </c>
      <c r="E132" s="1">
        <v>2</v>
      </c>
      <c r="F132" s="1">
        <v>130</v>
      </c>
      <c r="G132" s="1">
        <v>263</v>
      </c>
      <c r="H132" s="1">
        <v>0</v>
      </c>
      <c r="I132" s="1">
        <v>1</v>
      </c>
      <c r="J132" s="1">
        <v>97</v>
      </c>
      <c r="K132" s="1">
        <v>0</v>
      </c>
      <c r="L132" s="1">
        <v>1.2</v>
      </c>
      <c r="M132" s="1">
        <v>1</v>
      </c>
      <c r="N132" s="1">
        <v>1</v>
      </c>
      <c r="O132" s="1">
        <v>3</v>
      </c>
      <c r="P132" s="2">
        <v>0</v>
      </c>
      <c r="Q132" t="b">
        <v>0</v>
      </c>
    </row>
    <row r="133" spans="1:17" x14ac:dyDescent="0.3">
      <c r="A133">
        <v>220</v>
      </c>
      <c r="B133">
        <v>1</v>
      </c>
      <c r="C133" s="1">
        <v>48</v>
      </c>
      <c r="D133" s="1">
        <v>1</v>
      </c>
      <c r="E133" s="1">
        <v>0</v>
      </c>
      <c r="F133" s="1">
        <v>130</v>
      </c>
      <c r="G133" s="1">
        <v>256</v>
      </c>
      <c r="H133" s="1">
        <v>1</v>
      </c>
      <c r="I133" s="1">
        <v>0</v>
      </c>
      <c r="J133" s="1">
        <v>150</v>
      </c>
      <c r="K133" s="1">
        <v>1</v>
      </c>
      <c r="L133" s="1">
        <v>0</v>
      </c>
      <c r="M133" s="1">
        <v>2</v>
      </c>
      <c r="N133" s="1">
        <v>2</v>
      </c>
      <c r="O133" s="1">
        <v>3</v>
      </c>
      <c r="P133" s="2">
        <v>0</v>
      </c>
      <c r="Q133" t="b">
        <v>0</v>
      </c>
    </row>
    <row r="134" spans="1:17" x14ac:dyDescent="0.3">
      <c r="A134">
        <v>221</v>
      </c>
      <c r="B134">
        <v>1</v>
      </c>
      <c r="C134" s="1">
        <v>63</v>
      </c>
      <c r="D134" s="1">
        <v>0</v>
      </c>
      <c r="E134" s="1">
        <v>0</v>
      </c>
      <c r="F134" s="1">
        <v>150</v>
      </c>
      <c r="G134" s="1">
        <v>407</v>
      </c>
      <c r="H134" s="1">
        <v>0</v>
      </c>
      <c r="I134" s="1">
        <v>0</v>
      </c>
      <c r="J134" s="1">
        <v>154</v>
      </c>
      <c r="K134" s="1">
        <v>0</v>
      </c>
      <c r="L134" s="1">
        <v>4</v>
      </c>
      <c r="M134" s="1">
        <v>1</v>
      </c>
      <c r="N134" s="1">
        <v>3</v>
      </c>
      <c r="O134" s="1">
        <v>3</v>
      </c>
      <c r="P134" s="2">
        <v>0</v>
      </c>
      <c r="Q134" t="b">
        <v>0</v>
      </c>
    </row>
    <row r="135" spans="1:17" x14ac:dyDescent="0.3">
      <c r="A135">
        <v>222</v>
      </c>
      <c r="B135">
        <v>1</v>
      </c>
      <c r="C135" s="1">
        <v>55</v>
      </c>
      <c r="D135" s="1">
        <v>1</v>
      </c>
      <c r="E135" s="1">
        <v>0</v>
      </c>
      <c r="F135" s="1">
        <v>140</v>
      </c>
      <c r="G135" s="1">
        <v>217</v>
      </c>
      <c r="H135" s="1">
        <v>0</v>
      </c>
      <c r="I135" s="1">
        <v>1</v>
      </c>
      <c r="J135" s="1">
        <v>111</v>
      </c>
      <c r="K135" s="1">
        <v>1</v>
      </c>
      <c r="L135" s="1">
        <v>5.6</v>
      </c>
      <c r="M135" s="1">
        <v>0</v>
      </c>
      <c r="N135" s="1">
        <v>0</v>
      </c>
      <c r="O135" s="1">
        <v>3</v>
      </c>
      <c r="P135" s="2">
        <v>0</v>
      </c>
      <c r="Q135" t="b">
        <v>0</v>
      </c>
    </row>
    <row r="136" spans="1:17" x14ac:dyDescent="0.3">
      <c r="A136">
        <v>225</v>
      </c>
      <c r="B136">
        <v>1</v>
      </c>
      <c r="C136" s="1">
        <v>54</v>
      </c>
      <c r="D136" s="1">
        <v>1</v>
      </c>
      <c r="E136" s="1">
        <v>0</v>
      </c>
      <c r="F136" s="1">
        <v>110</v>
      </c>
      <c r="G136" s="1">
        <v>239</v>
      </c>
      <c r="H136" s="1">
        <v>0</v>
      </c>
      <c r="I136" s="1">
        <v>1</v>
      </c>
      <c r="J136" s="1">
        <v>126</v>
      </c>
      <c r="K136" s="1">
        <v>1</v>
      </c>
      <c r="L136" s="1">
        <v>2.8</v>
      </c>
      <c r="M136" s="1">
        <v>1</v>
      </c>
      <c r="N136" s="1">
        <v>1</v>
      </c>
      <c r="O136" s="1">
        <v>3</v>
      </c>
      <c r="P136" s="2">
        <v>0</v>
      </c>
      <c r="Q136" t="b">
        <v>0</v>
      </c>
    </row>
    <row r="137" spans="1:17" x14ac:dyDescent="0.3">
      <c r="A137">
        <v>226</v>
      </c>
      <c r="B137">
        <v>1</v>
      </c>
      <c r="C137" s="1">
        <v>70</v>
      </c>
      <c r="D137" s="1">
        <v>1</v>
      </c>
      <c r="E137" s="1">
        <v>0</v>
      </c>
      <c r="F137" s="1">
        <v>145</v>
      </c>
      <c r="G137" s="1">
        <v>174</v>
      </c>
      <c r="H137" s="1">
        <v>0</v>
      </c>
      <c r="I137" s="1">
        <v>1</v>
      </c>
      <c r="J137" s="1">
        <v>125</v>
      </c>
      <c r="K137" s="1">
        <v>1</v>
      </c>
      <c r="L137" s="1">
        <v>2.6</v>
      </c>
      <c r="M137" s="1">
        <v>0</v>
      </c>
      <c r="N137" s="1">
        <v>0</v>
      </c>
      <c r="O137" s="1">
        <v>3</v>
      </c>
      <c r="P137" s="2">
        <v>0</v>
      </c>
      <c r="Q137" t="b">
        <v>0</v>
      </c>
    </row>
    <row r="138" spans="1:17" x14ac:dyDescent="0.3">
      <c r="A138">
        <v>227</v>
      </c>
      <c r="B138">
        <v>1</v>
      </c>
      <c r="C138" s="1">
        <v>62</v>
      </c>
      <c r="D138" s="1">
        <v>1</v>
      </c>
      <c r="E138" s="1">
        <v>1</v>
      </c>
      <c r="F138" s="1">
        <v>120</v>
      </c>
      <c r="G138" s="1">
        <v>281</v>
      </c>
      <c r="H138" s="1">
        <v>0</v>
      </c>
      <c r="I138" s="1">
        <v>0</v>
      </c>
      <c r="J138" s="1">
        <v>103</v>
      </c>
      <c r="K138" s="1">
        <v>0</v>
      </c>
      <c r="L138" s="1">
        <v>1.4</v>
      </c>
      <c r="M138" s="1">
        <v>1</v>
      </c>
      <c r="N138" s="1">
        <v>1</v>
      </c>
      <c r="O138" s="1">
        <v>3</v>
      </c>
      <c r="P138" s="2">
        <v>0</v>
      </c>
      <c r="Q138" t="b">
        <v>0</v>
      </c>
    </row>
    <row r="139" spans="1:17" x14ac:dyDescent="0.3">
      <c r="A139">
        <v>230</v>
      </c>
      <c r="B139">
        <v>1</v>
      </c>
      <c r="C139" s="1">
        <v>64</v>
      </c>
      <c r="D139" s="1">
        <v>1</v>
      </c>
      <c r="E139" s="1">
        <v>2</v>
      </c>
      <c r="F139" s="1">
        <v>125</v>
      </c>
      <c r="G139" s="1">
        <v>309</v>
      </c>
      <c r="H139" s="1">
        <v>0</v>
      </c>
      <c r="I139" s="1">
        <v>1</v>
      </c>
      <c r="J139" s="1">
        <v>131</v>
      </c>
      <c r="K139" s="1">
        <v>1</v>
      </c>
      <c r="L139" s="1">
        <v>1.8</v>
      </c>
      <c r="M139" s="1">
        <v>1</v>
      </c>
      <c r="N139" s="1">
        <v>0</v>
      </c>
      <c r="O139" s="1">
        <v>3</v>
      </c>
      <c r="P139" s="2">
        <v>0</v>
      </c>
      <c r="Q139" t="b">
        <v>0</v>
      </c>
    </row>
    <row r="140" spans="1:17" x14ac:dyDescent="0.3">
      <c r="A140">
        <v>231</v>
      </c>
      <c r="B140">
        <v>1</v>
      </c>
      <c r="C140" s="1">
        <v>47</v>
      </c>
      <c r="D140" s="1">
        <v>1</v>
      </c>
      <c r="E140" s="1">
        <v>2</v>
      </c>
      <c r="F140" s="1">
        <v>108</v>
      </c>
      <c r="G140" s="1">
        <v>243</v>
      </c>
      <c r="H140" s="1">
        <v>0</v>
      </c>
      <c r="I140" s="1">
        <v>1</v>
      </c>
      <c r="J140" s="1">
        <v>152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2">
        <v>0</v>
      </c>
      <c r="Q140" t="b">
        <v>0</v>
      </c>
    </row>
    <row r="141" spans="1:17" x14ac:dyDescent="0.3">
      <c r="A141">
        <v>232</v>
      </c>
      <c r="B141">
        <v>1</v>
      </c>
      <c r="C141" s="1">
        <v>57</v>
      </c>
      <c r="D141" s="1">
        <v>1</v>
      </c>
      <c r="E141" s="1">
        <v>0</v>
      </c>
      <c r="F141" s="1">
        <v>165</v>
      </c>
      <c r="G141" s="1">
        <v>289</v>
      </c>
      <c r="H141" s="1">
        <v>1</v>
      </c>
      <c r="I141" s="1">
        <v>0</v>
      </c>
      <c r="J141" s="1">
        <v>124</v>
      </c>
      <c r="K141" s="1">
        <v>0</v>
      </c>
      <c r="L141" s="1">
        <v>1</v>
      </c>
      <c r="M141" s="1">
        <v>1</v>
      </c>
      <c r="N141" s="1">
        <v>3</v>
      </c>
      <c r="O141" s="1">
        <v>3</v>
      </c>
      <c r="P141" s="2">
        <v>0</v>
      </c>
      <c r="Q141" t="b">
        <v>0</v>
      </c>
    </row>
    <row r="142" spans="1:17" x14ac:dyDescent="0.3">
      <c r="A142">
        <v>235</v>
      </c>
      <c r="B142">
        <v>1</v>
      </c>
      <c r="C142" s="1">
        <v>70</v>
      </c>
      <c r="D142" s="1">
        <v>1</v>
      </c>
      <c r="E142" s="1">
        <v>0</v>
      </c>
      <c r="F142" s="1">
        <v>130</v>
      </c>
      <c r="G142" s="1">
        <v>322</v>
      </c>
      <c r="H142" s="1">
        <v>0</v>
      </c>
      <c r="I142" s="1">
        <v>0</v>
      </c>
      <c r="J142" s="1">
        <v>109</v>
      </c>
      <c r="K142" s="1">
        <v>0</v>
      </c>
      <c r="L142" s="1">
        <v>2.4</v>
      </c>
      <c r="M142" s="1">
        <v>1</v>
      </c>
      <c r="N142" s="1">
        <v>3</v>
      </c>
      <c r="O142" s="1">
        <v>2</v>
      </c>
      <c r="P142" s="2">
        <v>0</v>
      </c>
      <c r="Q142" t="b">
        <v>0</v>
      </c>
    </row>
    <row r="143" spans="1:17" x14ac:dyDescent="0.3">
      <c r="A143">
        <v>236</v>
      </c>
      <c r="B143">
        <v>1</v>
      </c>
      <c r="C143" s="1">
        <v>51</v>
      </c>
      <c r="D143" s="1">
        <v>1</v>
      </c>
      <c r="E143" s="1">
        <v>0</v>
      </c>
      <c r="F143" s="1">
        <v>140</v>
      </c>
      <c r="G143" s="1">
        <v>299</v>
      </c>
      <c r="H143" s="1">
        <v>0</v>
      </c>
      <c r="I143" s="1">
        <v>1</v>
      </c>
      <c r="J143" s="1">
        <v>173</v>
      </c>
      <c r="K143" s="1">
        <v>1</v>
      </c>
      <c r="L143" s="1">
        <v>1.6</v>
      </c>
      <c r="M143" s="1">
        <v>2</v>
      </c>
      <c r="N143" s="1">
        <v>0</v>
      </c>
      <c r="O143" s="1">
        <v>3</v>
      </c>
      <c r="P143" s="2">
        <v>0</v>
      </c>
      <c r="Q143" t="b">
        <v>0</v>
      </c>
    </row>
    <row r="144" spans="1:17" x14ac:dyDescent="0.3">
      <c r="A144">
        <v>237</v>
      </c>
      <c r="B144">
        <v>1</v>
      </c>
      <c r="C144" s="1">
        <v>58</v>
      </c>
      <c r="D144" s="1">
        <v>1</v>
      </c>
      <c r="E144" s="1">
        <v>0</v>
      </c>
      <c r="F144" s="1">
        <v>125</v>
      </c>
      <c r="G144" s="1">
        <v>300</v>
      </c>
      <c r="H144" s="1">
        <v>0</v>
      </c>
      <c r="I144" s="1">
        <v>0</v>
      </c>
      <c r="J144" s="1">
        <v>171</v>
      </c>
      <c r="K144" s="1">
        <v>0</v>
      </c>
      <c r="L144" s="1">
        <v>0</v>
      </c>
      <c r="M144" s="1">
        <v>2</v>
      </c>
      <c r="N144" s="1">
        <v>2</v>
      </c>
      <c r="O144" s="1">
        <v>3</v>
      </c>
      <c r="P144" s="2">
        <v>0</v>
      </c>
      <c r="Q144" t="b">
        <v>0</v>
      </c>
    </row>
    <row r="145" spans="1:17" x14ac:dyDescent="0.3">
      <c r="A145">
        <v>240</v>
      </c>
      <c r="B145">
        <v>1</v>
      </c>
      <c r="C145" s="1">
        <v>35</v>
      </c>
      <c r="D145" s="1">
        <v>1</v>
      </c>
      <c r="E145" s="1">
        <v>0</v>
      </c>
      <c r="F145" s="1">
        <v>126</v>
      </c>
      <c r="G145" s="1">
        <v>282</v>
      </c>
      <c r="H145" s="1">
        <v>0</v>
      </c>
      <c r="I145" s="1">
        <v>0</v>
      </c>
      <c r="J145" s="1">
        <v>156</v>
      </c>
      <c r="K145" s="1">
        <v>1</v>
      </c>
      <c r="L145" s="1">
        <v>0</v>
      </c>
      <c r="M145" s="1">
        <v>2</v>
      </c>
      <c r="N145" s="1">
        <v>0</v>
      </c>
      <c r="O145" s="1">
        <v>3</v>
      </c>
      <c r="P145" s="2">
        <v>0</v>
      </c>
      <c r="Q145" t="b">
        <v>0</v>
      </c>
    </row>
    <row r="146" spans="1:17" x14ac:dyDescent="0.3">
      <c r="A146">
        <v>241</v>
      </c>
      <c r="B146">
        <v>1</v>
      </c>
      <c r="C146" s="1">
        <v>70</v>
      </c>
      <c r="D146" s="1">
        <v>1</v>
      </c>
      <c r="E146" s="1">
        <v>2</v>
      </c>
      <c r="F146" s="1">
        <v>160</v>
      </c>
      <c r="G146" s="1">
        <v>269</v>
      </c>
      <c r="H146" s="1">
        <v>0</v>
      </c>
      <c r="I146" s="1">
        <v>1</v>
      </c>
      <c r="J146" s="1">
        <v>112</v>
      </c>
      <c r="K146" s="1">
        <v>1</v>
      </c>
      <c r="L146" s="1">
        <v>2.9</v>
      </c>
      <c r="M146" s="1">
        <v>1</v>
      </c>
      <c r="N146" s="1">
        <v>1</v>
      </c>
      <c r="O146" s="1">
        <v>3</v>
      </c>
      <c r="P146" s="2">
        <v>0</v>
      </c>
      <c r="Q146" t="b">
        <v>0</v>
      </c>
    </row>
    <row r="147" spans="1:17" x14ac:dyDescent="0.3">
      <c r="A147">
        <v>242</v>
      </c>
      <c r="B147">
        <v>1</v>
      </c>
      <c r="C147" s="1">
        <v>59</v>
      </c>
      <c r="D147" s="1">
        <v>0</v>
      </c>
      <c r="E147" s="1">
        <v>0</v>
      </c>
      <c r="F147" s="1">
        <v>174</v>
      </c>
      <c r="G147" s="1">
        <v>249</v>
      </c>
      <c r="H147" s="1">
        <v>0</v>
      </c>
      <c r="I147" s="1">
        <v>1</v>
      </c>
      <c r="J147" s="1">
        <v>143</v>
      </c>
      <c r="K147" s="1">
        <v>1</v>
      </c>
      <c r="L147" s="1">
        <v>0</v>
      </c>
      <c r="M147" s="1">
        <v>1</v>
      </c>
      <c r="N147" s="1">
        <v>0</v>
      </c>
      <c r="O147" s="1">
        <v>2</v>
      </c>
      <c r="P147" s="2">
        <v>0</v>
      </c>
      <c r="Q147" t="b">
        <v>0</v>
      </c>
    </row>
    <row r="148" spans="1:17" x14ac:dyDescent="0.3">
      <c r="A148">
        <v>245</v>
      </c>
      <c r="B148">
        <v>1</v>
      </c>
      <c r="C148" s="1">
        <v>56</v>
      </c>
      <c r="D148" s="1">
        <v>1</v>
      </c>
      <c r="E148" s="1">
        <v>0</v>
      </c>
      <c r="F148" s="1">
        <v>132</v>
      </c>
      <c r="G148" s="1">
        <v>184</v>
      </c>
      <c r="H148" s="1">
        <v>0</v>
      </c>
      <c r="I148" s="1">
        <v>0</v>
      </c>
      <c r="J148" s="1">
        <v>105</v>
      </c>
      <c r="K148" s="1">
        <v>1</v>
      </c>
      <c r="L148" s="1">
        <v>2.1</v>
      </c>
      <c r="M148" s="1">
        <v>1</v>
      </c>
      <c r="N148" s="1">
        <v>1</v>
      </c>
      <c r="O148" s="1">
        <v>1</v>
      </c>
      <c r="P148" s="2">
        <v>0</v>
      </c>
      <c r="Q148" t="b">
        <v>0</v>
      </c>
    </row>
    <row r="149" spans="1:17" x14ac:dyDescent="0.3">
      <c r="A149">
        <v>246</v>
      </c>
      <c r="B149">
        <v>1</v>
      </c>
      <c r="C149" s="1">
        <v>48</v>
      </c>
      <c r="D149" s="1">
        <v>1</v>
      </c>
      <c r="E149" s="1">
        <v>0</v>
      </c>
      <c r="F149" s="1">
        <v>124</v>
      </c>
      <c r="G149" s="1">
        <v>274</v>
      </c>
      <c r="H149" s="1">
        <v>0</v>
      </c>
      <c r="I149" s="1">
        <v>0</v>
      </c>
      <c r="J149" s="1">
        <v>166</v>
      </c>
      <c r="K149" s="1">
        <v>0</v>
      </c>
      <c r="L149" s="1">
        <v>0.5</v>
      </c>
      <c r="M149" s="1">
        <v>1</v>
      </c>
      <c r="N149" s="1">
        <v>0</v>
      </c>
      <c r="O149" s="1">
        <v>3</v>
      </c>
      <c r="P149" s="2">
        <v>0</v>
      </c>
      <c r="Q149" t="b">
        <v>0</v>
      </c>
    </row>
    <row r="150" spans="1:17" x14ac:dyDescent="0.3">
      <c r="A150">
        <v>247</v>
      </c>
      <c r="B150">
        <v>1</v>
      </c>
      <c r="C150" s="1">
        <v>56</v>
      </c>
      <c r="D150" s="1">
        <v>0</v>
      </c>
      <c r="E150" s="1">
        <v>0</v>
      </c>
      <c r="F150" s="1">
        <v>134</v>
      </c>
      <c r="G150" s="1">
        <v>409</v>
      </c>
      <c r="H150" s="1">
        <v>0</v>
      </c>
      <c r="I150" s="1">
        <v>0</v>
      </c>
      <c r="J150" s="1">
        <v>150</v>
      </c>
      <c r="K150" s="1">
        <v>1</v>
      </c>
      <c r="L150" s="1">
        <v>1.9</v>
      </c>
      <c r="M150" s="1">
        <v>1</v>
      </c>
      <c r="N150" s="1">
        <v>2</v>
      </c>
      <c r="O150" s="1">
        <v>3</v>
      </c>
      <c r="P150" s="2">
        <v>0</v>
      </c>
      <c r="Q150" t="b">
        <v>0</v>
      </c>
    </row>
    <row r="151" spans="1:17" x14ac:dyDescent="0.3">
      <c r="A151">
        <v>250</v>
      </c>
      <c r="B151">
        <v>1</v>
      </c>
      <c r="C151" s="1">
        <v>69</v>
      </c>
      <c r="D151" s="1">
        <v>1</v>
      </c>
      <c r="E151" s="1">
        <v>2</v>
      </c>
      <c r="F151" s="1">
        <v>140</v>
      </c>
      <c r="G151" s="1">
        <v>254</v>
      </c>
      <c r="H151" s="1">
        <v>0</v>
      </c>
      <c r="I151" s="1">
        <v>0</v>
      </c>
      <c r="J151" s="1">
        <v>146</v>
      </c>
      <c r="K151" s="1">
        <v>0</v>
      </c>
      <c r="L151" s="1">
        <v>2</v>
      </c>
      <c r="M151" s="1">
        <v>1</v>
      </c>
      <c r="N151" s="1">
        <v>3</v>
      </c>
      <c r="O151" s="1">
        <v>3</v>
      </c>
      <c r="P151" s="2">
        <v>0</v>
      </c>
      <c r="Q151" t="b">
        <v>0</v>
      </c>
    </row>
    <row r="152" spans="1:17" x14ac:dyDescent="0.3">
      <c r="A152">
        <v>251</v>
      </c>
      <c r="B152">
        <v>1</v>
      </c>
      <c r="C152" s="1">
        <v>51</v>
      </c>
      <c r="D152" s="1">
        <v>1</v>
      </c>
      <c r="E152" s="1">
        <v>0</v>
      </c>
      <c r="F152" s="1">
        <v>140</v>
      </c>
      <c r="G152" s="1">
        <v>298</v>
      </c>
      <c r="H152" s="1">
        <v>0</v>
      </c>
      <c r="I152" s="1">
        <v>1</v>
      </c>
      <c r="J152" s="1">
        <v>122</v>
      </c>
      <c r="K152" s="1">
        <v>1</v>
      </c>
      <c r="L152" s="1">
        <v>4.2</v>
      </c>
      <c r="M152" s="1">
        <v>1</v>
      </c>
      <c r="N152" s="1">
        <v>3</v>
      </c>
      <c r="O152" s="1">
        <v>3</v>
      </c>
      <c r="P152" s="2">
        <v>0</v>
      </c>
      <c r="Q152" t="b">
        <v>0</v>
      </c>
    </row>
    <row r="153" spans="1:17" x14ac:dyDescent="0.3">
      <c r="A153">
        <v>252</v>
      </c>
      <c r="B153">
        <v>1</v>
      </c>
      <c r="C153" s="1">
        <v>43</v>
      </c>
      <c r="D153" s="1">
        <v>1</v>
      </c>
      <c r="E153" s="1">
        <v>0</v>
      </c>
      <c r="F153" s="1">
        <v>132</v>
      </c>
      <c r="G153" s="1">
        <v>247</v>
      </c>
      <c r="H153" s="1">
        <v>1</v>
      </c>
      <c r="I153" s="1">
        <v>0</v>
      </c>
      <c r="J153" s="1">
        <v>143</v>
      </c>
      <c r="K153" s="1">
        <v>1</v>
      </c>
      <c r="L153" s="1">
        <v>0.1</v>
      </c>
      <c r="M153" s="1">
        <v>1</v>
      </c>
      <c r="N153" s="1">
        <v>4</v>
      </c>
      <c r="O153" s="1">
        <v>3</v>
      </c>
      <c r="P153" s="2">
        <v>0</v>
      </c>
      <c r="Q153" t="b">
        <v>0</v>
      </c>
    </row>
    <row r="154" spans="1:17" x14ac:dyDescent="0.3">
      <c r="A154">
        <v>255</v>
      </c>
      <c r="B154">
        <v>1</v>
      </c>
      <c r="C154" s="1">
        <v>59</v>
      </c>
      <c r="D154" s="1">
        <v>1</v>
      </c>
      <c r="E154" s="1">
        <v>3</v>
      </c>
      <c r="F154" s="1">
        <v>160</v>
      </c>
      <c r="G154" s="1">
        <v>273</v>
      </c>
      <c r="H154" s="1">
        <v>0</v>
      </c>
      <c r="I154" s="1">
        <v>0</v>
      </c>
      <c r="J154" s="1">
        <v>125</v>
      </c>
      <c r="K154" s="1">
        <v>0</v>
      </c>
      <c r="L154" s="1">
        <v>0</v>
      </c>
      <c r="M154" s="1">
        <v>2</v>
      </c>
      <c r="N154" s="1">
        <v>0</v>
      </c>
      <c r="O154" s="1">
        <v>2</v>
      </c>
      <c r="P154" s="2">
        <v>0</v>
      </c>
      <c r="Q154" t="b">
        <v>0</v>
      </c>
    </row>
    <row r="155" spans="1:17" x14ac:dyDescent="0.3">
      <c r="A155">
        <v>256</v>
      </c>
      <c r="B155">
        <v>1</v>
      </c>
      <c r="C155" s="1">
        <v>45</v>
      </c>
      <c r="D155" s="1">
        <v>1</v>
      </c>
      <c r="E155" s="1">
        <v>0</v>
      </c>
      <c r="F155" s="1">
        <v>142</v>
      </c>
      <c r="G155" s="1">
        <v>309</v>
      </c>
      <c r="H155" s="1">
        <v>0</v>
      </c>
      <c r="I155" s="1">
        <v>0</v>
      </c>
      <c r="J155" s="1">
        <v>147</v>
      </c>
      <c r="K155" s="1">
        <v>1</v>
      </c>
      <c r="L155" s="1">
        <v>0</v>
      </c>
      <c r="M155" s="1">
        <v>1</v>
      </c>
      <c r="N155" s="1">
        <v>3</v>
      </c>
      <c r="O155" s="1">
        <v>3</v>
      </c>
      <c r="P155" s="2">
        <v>0</v>
      </c>
      <c r="Q155" t="b">
        <v>0</v>
      </c>
    </row>
    <row r="156" spans="1:17" x14ac:dyDescent="0.3">
      <c r="A156">
        <v>257</v>
      </c>
      <c r="B156">
        <v>1</v>
      </c>
      <c r="C156" s="1">
        <v>58</v>
      </c>
      <c r="D156" s="1">
        <v>1</v>
      </c>
      <c r="E156" s="1">
        <v>0</v>
      </c>
      <c r="F156" s="1">
        <v>128</v>
      </c>
      <c r="G156" s="1">
        <v>259</v>
      </c>
      <c r="H156" s="1">
        <v>0</v>
      </c>
      <c r="I156" s="1">
        <v>0</v>
      </c>
      <c r="J156" s="1">
        <v>130</v>
      </c>
      <c r="K156" s="1">
        <v>1</v>
      </c>
      <c r="L156" s="1">
        <v>3</v>
      </c>
      <c r="M156" s="1">
        <v>1</v>
      </c>
      <c r="N156" s="1">
        <v>2</v>
      </c>
      <c r="O156" s="1">
        <v>3</v>
      </c>
      <c r="P156" s="2">
        <v>0</v>
      </c>
      <c r="Q156" t="b">
        <v>0</v>
      </c>
    </row>
    <row r="157" spans="1:17" x14ac:dyDescent="0.3">
      <c r="A157">
        <v>260</v>
      </c>
      <c r="B157">
        <v>1</v>
      </c>
      <c r="C157" s="1">
        <v>38</v>
      </c>
      <c r="D157" s="1">
        <v>1</v>
      </c>
      <c r="E157" s="1">
        <v>3</v>
      </c>
      <c r="F157" s="1">
        <v>120</v>
      </c>
      <c r="G157" s="1">
        <v>231</v>
      </c>
      <c r="H157" s="1">
        <v>0</v>
      </c>
      <c r="I157" s="1">
        <v>1</v>
      </c>
      <c r="J157" s="1">
        <v>182</v>
      </c>
      <c r="K157" s="1">
        <v>1</v>
      </c>
      <c r="L157" s="1">
        <v>3.8</v>
      </c>
      <c r="M157" s="1">
        <v>1</v>
      </c>
      <c r="N157" s="1">
        <v>0</v>
      </c>
      <c r="O157" s="1">
        <v>3</v>
      </c>
      <c r="P157" s="2">
        <v>0</v>
      </c>
      <c r="Q157" t="b">
        <v>0</v>
      </c>
    </row>
    <row r="158" spans="1:17" x14ac:dyDescent="0.3">
      <c r="A158">
        <v>261</v>
      </c>
      <c r="B158">
        <v>1</v>
      </c>
      <c r="C158" s="1">
        <v>66</v>
      </c>
      <c r="D158" s="1">
        <v>0</v>
      </c>
      <c r="E158" s="1">
        <v>0</v>
      </c>
      <c r="F158" s="1">
        <v>178</v>
      </c>
      <c r="G158" s="1">
        <v>228</v>
      </c>
      <c r="H158" s="1">
        <v>1</v>
      </c>
      <c r="I158" s="1">
        <v>1</v>
      </c>
      <c r="J158" s="1">
        <v>165</v>
      </c>
      <c r="K158" s="1">
        <v>1</v>
      </c>
      <c r="L158" s="1">
        <v>1</v>
      </c>
      <c r="M158" s="1">
        <v>1</v>
      </c>
      <c r="N158" s="1">
        <v>2</v>
      </c>
      <c r="O158" s="1">
        <v>3</v>
      </c>
      <c r="P158" s="2">
        <v>0</v>
      </c>
      <c r="Q158" t="b">
        <v>0</v>
      </c>
    </row>
    <row r="159" spans="1:17" x14ac:dyDescent="0.3">
      <c r="A159">
        <v>262</v>
      </c>
      <c r="B159">
        <v>1</v>
      </c>
      <c r="C159" s="1">
        <v>52</v>
      </c>
      <c r="D159" s="1">
        <v>1</v>
      </c>
      <c r="E159" s="1">
        <v>0</v>
      </c>
      <c r="F159" s="1">
        <v>112</v>
      </c>
      <c r="G159" s="1">
        <v>230</v>
      </c>
      <c r="H159" s="1">
        <v>0</v>
      </c>
      <c r="I159" s="1">
        <v>1</v>
      </c>
      <c r="J159" s="1">
        <v>160</v>
      </c>
      <c r="K159" s="1">
        <v>0</v>
      </c>
      <c r="L159" s="1">
        <v>0</v>
      </c>
      <c r="M159" s="1">
        <v>2</v>
      </c>
      <c r="N159" s="1">
        <v>1</v>
      </c>
      <c r="O159" s="1">
        <v>2</v>
      </c>
      <c r="P159" s="2">
        <v>0</v>
      </c>
      <c r="Q159" t="b">
        <v>0</v>
      </c>
    </row>
    <row r="160" spans="1:17" x14ac:dyDescent="0.3">
      <c r="A160">
        <v>265</v>
      </c>
      <c r="B160">
        <v>1</v>
      </c>
      <c r="C160" s="1">
        <v>54</v>
      </c>
      <c r="D160" s="1">
        <v>1</v>
      </c>
      <c r="E160" s="1">
        <v>0</v>
      </c>
      <c r="F160" s="1">
        <v>110</v>
      </c>
      <c r="G160" s="1">
        <v>206</v>
      </c>
      <c r="H160" s="1">
        <v>0</v>
      </c>
      <c r="I160" s="1">
        <v>0</v>
      </c>
      <c r="J160" s="1">
        <v>108</v>
      </c>
      <c r="K160" s="1">
        <v>1</v>
      </c>
      <c r="L160" s="1">
        <v>0</v>
      </c>
      <c r="M160" s="1">
        <v>1</v>
      </c>
      <c r="N160" s="1">
        <v>1</v>
      </c>
      <c r="O160" s="1">
        <v>2</v>
      </c>
      <c r="P160" s="2">
        <v>0</v>
      </c>
      <c r="Q160" t="b">
        <v>0</v>
      </c>
    </row>
    <row r="161" spans="1:17" x14ac:dyDescent="0.3">
      <c r="A161">
        <v>266</v>
      </c>
      <c r="B161">
        <v>1</v>
      </c>
      <c r="C161" s="1">
        <v>66</v>
      </c>
      <c r="D161" s="1">
        <v>1</v>
      </c>
      <c r="E161" s="1">
        <v>0</v>
      </c>
      <c r="F161" s="1">
        <v>112</v>
      </c>
      <c r="G161" s="1">
        <v>212</v>
      </c>
      <c r="H161" s="1">
        <v>0</v>
      </c>
      <c r="I161" s="1">
        <v>0</v>
      </c>
      <c r="J161" s="1">
        <v>132</v>
      </c>
      <c r="K161" s="1">
        <v>1</v>
      </c>
      <c r="L161" s="1">
        <v>0.1</v>
      </c>
      <c r="M161" s="1">
        <v>2</v>
      </c>
      <c r="N161" s="1">
        <v>1</v>
      </c>
      <c r="O161" s="1">
        <v>2</v>
      </c>
      <c r="P161" s="2">
        <v>0</v>
      </c>
      <c r="Q161" t="b">
        <v>0</v>
      </c>
    </row>
    <row r="162" spans="1:17" x14ac:dyDescent="0.3">
      <c r="A162">
        <v>267</v>
      </c>
      <c r="B162">
        <v>1</v>
      </c>
      <c r="C162" s="1">
        <v>55</v>
      </c>
      <c r="D162" s="1">
        <v>0</v>
      </c>
      <c r="E162" s="1">
        <v>0</v>
      </c>
      <c r="F162" s="1">
        <v>180</v>
      </c>
      <c r="G162" s="1">
        <v>327</v>
      </c>
      <c r="H162" s="1">
        <v>0</v>
      </c>
      <c r="I162" s="1">
        <v>2</v>
      </c>
      <c r="J162" s="1">
        <v>117</v>
      </c>
      <c r="K162" s="1">
        <v>1</v>
      </c>
      <c r="L162" s="1">
        <v>3.4</v>
      </c>
      <c r="M162" s="1">
        <v>1</v>
      </c>
      <c r="N162" s="1">
        <v>0</v>
      </c>
      <c r="O162" s="1">
        <v>2</v>
      </c>
      <c r="P162" s="2">
        <v>0</v>
      </c>
      <c r="Q162" t="b">
        <v>0</v>
      </c>
    </row>
    <row r="163" spans="1:17" x14ac:dyDescent="0.3">
      <c r="A163">
        <v>270</v>
      </c>
      <c r="B163">
        <v>1</v>
      </c>
      <c r="C163" s="1">
        <v>56</v>
      </c>
      <c r="D163" s="1">
        <v>1</v>
      </c>
      <c r="E163" s="1">
        <v>0</v>
      </c>
      <c r="F163" s="1">
        <v>130</v>
      </c>
      <c r="G163" s="1">
        <v>283</v>
      </c>
      <c r="H163" s="1">
        <v>1</v>
      </c>
      <c r="I163" s="1">
        <v>0</v>
      </c>
      <c r="J163" s="1">
        <v>103</v>
      </c>
      <c r="K163" s="1">
        <v>1</v>
      </c>
      <c r="L163" s="1">
        <v>1.6</v>
      </c>
      <c r="M163" s="1">
        <v>0</v>
      </c>
      <c r="N163" s="1">
        <v>0</v>
      </c>
      <c r="O163" s="1">
        <v>3</v>
      </c>
      <c r="P163" s="2">
        <v>0</v>
      </c>
      <c r="Q163" t="b">
        <v>0</v>
      </c>
    </row>
    <row r="164" spans="1:17" x14ac:dyDescent="0.3">
      <c r="A164">
        <v>271</v>
      </c>
      <c r="B164">
        <v>1</v>
      </c>
      <c r="C164" s="1">
        <v>46</v>
      </c>
      <c r="D164" s="1">
        <v>1</v>
      </c>
      <c r="E164" s="1">
        <v>0</v>
      </c>
      <c r="F164" s="1">
        <v>120</v>
      </c>
      <c r="G164" s="1">
        <v>249</v>
      </c>
      <c r="H164" s="1">
        <v>0</v>
      </c>
      <c r="I164" s="1">
        <v>0</v>
      </c>
      <c r="J164" s="1">
        <v>144</v>
      </c>
      <c r="K164" s="1">
        <v>0</v>
      </c>
      <c r="L164" s="1">
        <v>0.8</v>
      </c>
      <c r="M164" s="1">
        <v>2</v>
      </c>
      <c r="N164" s="1">
        <v>0</v>
      </c>
      <c r="O164" s="1">
        <v>3</v>
      </c>
      <c r="P164" s="2">
        <v>0</v>
      </c>
      <c r="Q164" t="b">
        <v>0</v>
      </c>
    </row>
    <row r="165" spans="1:17" x14ac:dyDescent="0.3">
      <c r="A165">
        <v>272</v>
      </c>
      <c r="B165">
        <v>1</v>
      </c>
      <c r="C165" s="1">
        <v>61</v>
      </c>
      <c r="D165" s="1">
        <v>1</v>
      </c>
      <c r="E165" s="1">
        <v>3</v>
      </c>
      <c r="F165" s="1">
        <v>134</v>
      </c>
      <c r="G165" s="1">
        <v>234</v>
      </c>
      <c r="H165" s="1">
        <v>0</v>
      </c>
      <c r="I165" s="1">
        <v>1</v>
      </c>
      <c r="J165" s="1">
        <v>145</v>
      </c>
      <c r="K165" s="1">
        <v>0</v>
      </c>
      <c r="L165" s="1">
        <v>2.6</v>
      </c>
      <c r="M165" s="1">
        <v>1</v>
      </c>
      <c r="N165" s="1">
        <v>2</v>
      </c>
      <c r="O165" s="1">
        <v>2</v>
      </c>
      <c r="P165" s="2">
        <v>0</v>
      </c>
      <c r="Q165" t="b">
        <v>0</v>
      </c>
    </row>
    <row r="166" spans="1:17" x14ac:dyDescent="0.3">
      <c r="A166">
        <v>275</v>
      </c>
      <c r="B166">
        <v>1</v>
      </c>
      <c r="C166" s="1">
        <v>47</v>
      </c>
      <c r="D166" s="1">
        <v>1</v>
      </c>
      <c r="E166" s="1">
        <v>0</v>
      </c>
      <c r="F166" s="1">
        <v>110</v>
      </c>
      <c r="G166" s="1">
        <v>275</v>
      </c>
      <c r="H166" s="1">
        <v>0</v>
      </c>
      <c r="I166" s="1">
        <v>0</v>
      </c>
      <c r="J166" s="1">
        <v>118</v>
      </c>
      <c r="K166" s="1">
        <v>1</v>
      </c>
      <c r="L166" s="1">
        <v>1</v>
      </c>
      <c r="M166" s="1">
        <v>1</v>
      </c>
      <c r="N166" s="1">
        <v>1</v>
      </c>
      <c r="O166" s="1">
        <v>2</v>
      </c>
      <c r="P166" s="2">
        <v>0</v>
      </c>
      <c r="Q166" t="b">
        <v>0</v>
      </c>
    </row>
    <row r="167" spans="1:17" x14ac:dyDescent="0.3">
      <c r="A167">
        <v>276</v>
      </c>
      <c r="B167">
        <v>1</v>
      </c>
      <c r="C167" s="1">
        <v>52</v>
      </c>
      <c r="D167" s="1">
        <v>1</v>
      </c>
      <c r="E167" s="1">
        <v>0</v>
      </c>
      <c r="F167" s="1">
        <v>125</v>
      </c>
      <c r="G167" s="1">
        <v>212</v>
      </c>
      <c r="H167" s="1">
        <v>0</v>
      </c>
      <c r="I167" s="1">
        <v>1</v>
      </c>
      <c r="J167" s="1">
        <v>168</v>
      </c>
      <c r="K167" s="1">
        <v>0</v>
      </c>
      <c r="L167" s="1">
        <v>1</v>
      </c>
      <c r="M167" s="1">
        <v>2</v>
      </c>
      <c r="N167" s="1">
        <v>2</v>
      </c>
      <c r="O167" s="1">
        <v>3</v>
      </c>
      <c r="P167" s="2">
        <v>0</v>
      </c>
      <c r="Q167" t="b">
        <v>0</v>
      </c>
    </row>
    <row r="168" spans="1:17" x14ac:dyDescent="0.3">
      <c r="A168">
        <v>277</v>
      </c>
      <c r="B168">
        <v>1</v>
      </c>
      <c r="C168" s="1">
        <v>58</v>
      </c>
      <c r="D168" s="1">
        <v>1</v>
      </c>
      <c r="E168" s="1">
        <v>0</v>
      </c>
      <c r="F168" s="1">
        <v>146</v>
      </c>
      <c r="G168" s="1">
        <v>218</v>
      </c>
      <c r="H168" s="1">
        <v>0</v>
      </c>
      <c r="I168" s="1">
        <v>1</v>
      </c>
      <c r="J168" s="1">
        <v>105</v>
      </c>
      <c r="K168" s="1">
        <v>0</v>
      </c>
      <c r="L168" s="1">
        <v>2</v>
      </c>
      <c r="M168" s="1">
        <v>1</v>
      </c>
      <c r="N168" s="1">
        <v>1</v>
      </c>
      <c r="O168" s="1">
        <v>3</v>
      </c>
      <c r="P168" s="2">
        <v>0</v>
      </c>
      <c r="Q168" t="b">
        <v>0</v>
      </c>
    </row>
    <row r="169" spans="1:17" x14ac:dyDescent="0.3">
      <c r="A169">
        <v>280</v>
      </c>
      <c r="B169">
        <v>1</v>
      </c>
      <c r="C169" s="1">
        <v>61</v>
      </c>
      <c r="D169" s="1">
        <v>1</v>
      </c>
      <c r="E169" s="1">
        <v>0</v>
      </c>
      <c r="F169" s="1">
        <v>138</v>
      </c>
      <c r="G169" s="1">
        <v>166</v>
      </c>
      <c r="H169" s="1">
        <v>0</v>
      </c>
      <c r="I169" s="1">
        <v>0</v>
      </c>
      <c r="J169" s="1">
        <v>125</v>
      </c>
      <c r="K169" s="1">
        <v>1</v>
      </c>
      <c r="L169" s="1">
        <v>3.6</v>
      </c>
      <c r="M169" s="1">
        <v>1</v>
      </c>
      <c r="N169" s="1">
        <v>1</v>
      </c>
      <c r="O169" s="1">
        <v>2</v>
      </c>
      <c r="P169" s="2">
        <v>0</v>
      </c>
      <c r="Q169" t="b">
        <v>0</v>
      </c>
    </row>
    <row r="170" spans="1:17" x14ac:dyDescent="0.3">
      <c r="A170">
        <v>281</v>
      </c>
      <c r="B170">
        <v>1</v>
      </c>
      <c r="C170" s="1">
        <v>42</v>
      </c>
      <c r="D170" s="1">
        <v>1</v>
      </c>
      <c r="E170" s="1">
        <v>0</v>
      </c>
      <c r="F170" s="1">
        <v>136</v>
      </c>
      <c r="G170" s="1">
        <v>315</v>
      </c>
      <c r="H170" s="1">
        <v>0</v>
      </c>
      <c r="I170" s="1">
        <v>1</v>
      </c>
      <c r="J170" s="1">
        <v>125</v>
      </c>
      <c r="K170" s="1">
        <v>1</v>
      </c>
      <c r="L170" s="1">
        <v>1.8</v>
      </c>
      <c r="M170" s="1">
        <v>1</v>
      </c>
      <c r="N170" s="1">
        <v>0</v>
      </c>
      <c r="O170" s="1">
        <v>1</v>
      </c>
      <c r="P170" s="2">
        <v>0</v>
      </c>
      <c r="Q170" t="b">
        <v>0</v>
      </c>
    </row>
    <row r="171" spans="1:17" x14ac:dyDescent="0.3">
      <c r="A171">
        <v>282</v>
      </c>
      <c r="B171">
        <v>1</v>
      </c>
      <c r="C171" s="1">
        <v>52</v>
      </c>
      <c r="D171" s="1">
        <v>1</v>
      </c>
      <c r="E171" s="1">
        <v>0</v>
      </c>
      <c r="F171" s="1">
        <v>128</v>
      </c>
      <c r="G171" s="1">
        <v>204</v>
      </c>
      <c r="H171" s="1">
        <v>1</v>
      </c>
      <c r="I171" s="1">
        <v>1</v>
      </c>
      <c r="J171" s="1">
        <v>156</v>
      </c>
      <c r="K171" s="1">
        <v>1</v>
      </c>
      <c r="L171" s="1">
        <v>1</v>
      </c>
      <c r="M171" s="1">
        <v>1</v>
      </c>
      <c r="N171" s="1">
        <v>0</v>
      </c>
      <c r="O171" s="1">
        <v>0</v>
      </c>
      <c r="P171" s="2">
        <v>0</v>
      </c>
      <c r="Q171" t="b">
        <v>0</v>
      </c>
    </row>
    <row r="172" spans="1:17" x14ac:dyDescent="0.3">
      <c r="A172">
        <v>285</v>
      </c>
      <c r="B172">
        <v>1</v>
      </c>
      <c r="C172" s="1">
        <v>61</v>
      </c>
      <c r="D172" s="1">
        <v>1</v>
      </c>
      <c r="E172" s="1">
        <v>0</v>
      </c>
      <c r="F172" s="1">
        <v>140</v>
      </c>
      <c r="G172" s="1">
        <v>207</v>
      </c>
      <c r="H172" s="1">
        <v>0</v>
      </c>
      <c r="I172" s="1">
        <v>0</v>
      </c>
      <c r="J172" s="1">
        <v>138</v>
      </c>
      <c r="K172" s="1">
        <v>1</v>
      </c>
      <c r="L172" s="1">
        <v>1.9</v>
      </c>
      <c r="M172" s="1">
        <v>2</v>
      </c>
      <c r="N172" s="1">
        <v>1</v>
      </c>
      <c r="O172" s="1">
        <v>3</v>
      </c>
      <c r="P172" s="2">
        <v>0</v>
      </c>
      <c r="Q172" t="b">
        <v>0</v>
      </c>
    </row>
    <row r="173" spans="1:17" x14ac:dyDescent="0.3">
      <c r="A173">
        <v>286</v>
      </c>
      <c r="B173">
        <v>1</v>
      </c>
      <c r="C173" s="1">
        <v>46</v>
      </c>
      <c r="D173" s="1">
        <v>1</v>
      </c>
      <c r="E173" s="1">
        <v>0</v>
      </c>
      <c r="F173" s="1">
        <v>140</v>
      </c>
      <c r="G173" s="1">
        <v>311</v>
      </c>
      <c r="H173" s="1">
        <v>0</v>
      </c>
      <c r="I173" s="1">
        <v>1</v>
      </c>
      <c r="J173" s="1">
        <v>120</v>
      </c>
      <c r="K173" s="1">
        <v>1</v>
      </c>
      <c r="L173" s="1">
        <v>1.8</v>
      </c>
      <c r="M173" s="1">
        <v>1</v>
      </c>
      <c r="N173" s="1">
        <v>2</v>
      </c>
      <c r="O173" s="1">
        <v>3</v>
      </c>
      <c r="P173" s="2">
        <v>0</v>
      </c>
      <c r="Q173" t="b">
        <v>0</v>
      </c>
    </row>
    <row r="174" spans="1:17" x14ac:dyDescent="0.3">
      <c r="A174">
        <v>287</v>
      </c>
      <c r="B174">
        <v>1</v>
      </c>
      <c r="C174" s="1">
        <v>59</v>
      </c>
      <c r="D174" s="1">
        <v>1</v>
      </c>
      <c r="E174" s="1">
        <v>3</v>
      </c>
      <c r="F174" s="1">
        <v>134</v>
      </c>
      <c r="G174" s="1">
        <v>204</v>
      </c>
      <c r="H174" s="1">
        <v>0</v>
      </c>
      <c r="I174" s="1">
        <v>1</v>
      </c>
      <c r="J174" s="1">
        <v>162</v>
      </c>
      <c r="K174" s="1">
        <v>0</v>
      </c>
      <c r="L174" s="1">
        <v>0.8</v>
      </c>
      <c r="M174" s="1">
        <v>2</v>
      </c>
      <c r="N174" s="1">
        <v>2</v>
      </c>
      <c r="O174" s="1">
        <v>2</v>
      </c>
      <c r="P174" s="2">
        <v>0</v>
      </c>
      <c r="Q174" t="b">
        <v>0</v>
      </c>
    </row>
    <row r="175" spans="1:17" x14ac:dyDescent="0.3">
      <c r="A175">
        <v>290</v>
      </c>
      <c r="B175">
        <v>1</v>
      </c>
      <c r="C175" s="1">
        <v>55</v>
      </c>
      <c r="D175" s="1">
        <v>0</v>
      </c>
      <c r="E175" s="1">
        <v>0</v>
      </c>
      <c r="F175" s="1">
        <v>128</v>
      </c>
      <c r="G175" s="1">
        <v>205</v>
      </c>
      <c r="H175" s="1">
        <v>0</v>
      </c>
      <c r="I175" s="1">
        <v>2</v>
      </c>
      <c r="J175" s="1">
        <v>130</v>
      </c>
      <c r="K175" s="1">
        <v>1</v>
      </c>
      <c r="L175" s="1">
        <v>2</v>
      </c>
      <c r="M175" s="1">
        <v>1</v>
      </c>
      <c r="N175" s="1">
        <v>1</v>
      </c>
      <c r="O175" s="1">
        <v>3</v>
      </c>
      <c r="P175" s="2">
        <v>0</v>
      </c>
      <c r="Q175" t="b">
        <v>0</v>
      </c>
    </row>
    <row r="176" spans="1:17" x14ac:dyDescent="0.3">
      <c r="A176">
        <v>291</v>
      </c>
      <c r="B176">
        <v>1</v>
      </c>
      <c r="C176" s="1">
        <v>61</v>
      </c>
      <c r="D176" s="1">
        <v>1</v>
      </c>
      <c r="E176" s="1">
        <v>0</v>
      </c>
      <c r="F176" s="1">
        <v>148</v>
      </c>
      <c r="G176" s="1">
        <v>203</v>
      </c>
      <c r="H176" s="1">
        <v>0</v>
      </c>
      <c r="I176" s="1">
        <v>1</v>
      </c>
      <c r="J176" s="1">
        <v>161</v>
      </c>
      <c r="K176" s="1">
        <v>0</v>
      </c>
      <c r="L176" s="1">
        <v>0</v>
      </c>
      <c r="M176" s="1">
        <v>2</v>
      </c>
      <c r="N176" s="1">
        <v>1</v>
      </c>
      <c r="O176" s="1">
        <v>3</v>
      </c>
      <c r="P176" s="2">
        <v>0</v>
      </c>
      <c r="Q176" t="b">
        <v>0</v>
      </c>
    </row>
    <row r="177" spans="1:17" x14ac:dyDescent="0.3">
      <c r="A177">
        <v>292</v>
      </c>
      <c r="B177">
        <v>1</v>
      </c>
      <c r="C177" s="1">
        <v>58</v>
      </c>
      <c r="D177" s="1">
        <v>1</v>
      </c>
      <c r="E177" s="1">
        <v>0</v>
      </c>
      <c r="F177" s="1">
        <v>114</v>
      </c>
      <c r="G177" s="1">
        <v>318</v>
      </c>
      <c r="H177" s="1">
        <v>0</v>
      </c>
      <c r="I177" s="1">
        <v>2</v>
      </c>
      <c r="J177" s="1">
        <v>140</v>
      </c>
      <c r="K177" s="1">
        <v>0</v>
      </c>
      <c r="L177" s="1">
        <v>4.4000000000000004</v>
      </c>
      <c r="M177" s="1">
        <v>0</v>
      </c>
      <c r="N177" s="1">
        <v>3</v>
      </c>
      <c r="O177" s="1">
        <v>1</v>
      </c>
      <c r="P177" s="2">
        <v>0</v>
      </c>
      <c r="Q177" t="b">
        <v>0</v>
      </c>
    </row>
    <row r="178" spans="1:17" x14ac:dyDescent="0.3">
      <c r="A178">
        <v>295</v>
      </c>
      <c r="B178">
        <v>1</v>
      </c>
      <c r="C178" s="1">
        <v>44</v>
      </c>
      <c r="D178" s="1">
        <v>1</v>
      </c>
      <c r="E178" s="1">
        <v>0</v>
      </c>
      <c r="F178" s="1">
        <v>120</v>
      </c>
      <c r="G178" s="1">
        <v>169</v>
      </c>
      <c r="H178" s="1">
        <v>0</v>
      </c>
      <c r="I178" s="1">
        <v>1</v>
      </c>
      <c r="J178" s="1">
        <v>144</v>
      </c>
      <c r="K178" s="1">
        <v>1</v>
      </c>
      <c r="L178" s="1">
        <v>2.8</v>
      </c>
      <c r="M178" s="1">
        <v>0</v>
      </c>
      <c r="N178" s="1">
        <v>0</v>
      </c>
      <c r="O178" s="1">
        <v>1</v>
      </c>
      <c r="P178" s="2">
        <v>0</v>
      </c>
      <c r="Q178" t="b">
        <v>0</v>
      </c>
    </row>
    <row r="179" spans="1:17" x14ac:dyDescent="0.3">
      <c r="A179">
        <v>296</v>
      </c>
      <c r="B179">
        <v>1</v>
      </c>
      <c r="C179" s="1">
        <v>63</v>
      </c>
      <c r="D179" s="1">
        <v>1</v>
      </c>
      <c r="E179" s="1">
        <v>0</v>
      </c>
      <c r="F179" s="1">
        <v>140</v>
      </c>
      <c r="G179" s="1">
        <v>187</v>
      </c>
      <c r="H179" s="1">
        <v>0</v>
      </c>
      <c r="I179" s="1">
        <v>0</v>
      </c>
      <c r="J179" s="1">
        <v>144</v>
      </c>
      <c r="K179" s="1">
        <v>1</v>
      </c>
      <c r="L179" s="1">
        <v>4</v>
      </c>
      <c r="M179" s="1">
        <v>2</v>
      </c>
      <c r="N179" s="1">
        <v>2</v>
      </c>
      <c r="O179" s="1">
        <v>3</v>
      </c>
      <c r="P179" s="2">
        <v>0</v>
      </c>
      <c r="Q179" t="b">
        <v>0</v>
      </c>
    </row>
    <row r="180" spans="1:17" x14ac:dyDescent="0.3">
      <c r="A180">
        <v>297</v>
      </c>
      <c r="B180">
        <v>1</v>
      </c>
      <c r="C180" s="1">
        <v>63</v>
      </c>
      <c r="D180" s="1">
        <v>0</v>
      </c>
      <c r="E180" s="1">
        <v>0</v>
      </c>
      <c r="F180" s="1">
        <v>124</v>
      </c>
      <c r="G180" s="1">
        <v>197</v>
      </c>
      <c r="H180" s="1">
        <v>0</v>
      </c>
      <c r="I180" s="1">
        <v>1</v>
      </c>
      <c r="J180" s="1">
        <v>136</v>
      </c>
      <c r="K180" s="1">
        <v>1</v>
      </c>
      <c r="L180" s="1">
        <v>0</v>
      </c>
      <c r="M180" s="1">
        <v>1</v>
      </c>
      <c r="N180" s="1">
        <v>0</v>
      </c>
      <c r="O180" s="1">
        <v>2</v>
      </c>
      <c r="P180" s="2">
        <v>0</v>
      </c>
      <c r="Q180" t="b">
        <v>0</v>
      </c>
    </row>
    <row r="181" spans="1:17" x14ac:dyDescent="0.3">
      <c r="A181">
        <v>300</v>
      </c>
      <c r="B181">
        <v>1</v>
      </c>
      <c r="C181" s="1">
        <v>45</v>
      </c>
      <c r="D181" s="1">
        <v>1</v>
      </c>
      <c r="E181" s="1">
        <v>3</v>
      </c>
      <c r="F181" s="1">
        <v>110</v>
      </c>
      <c r="G181" s="1">
        <v>264</v>
      </c>
      <c r="H181" s="1">
        <v>0</v>
      </c>
      <c r="I181" s="1">
        <v>1</v>
      </c>
      <c r="J181" s="1">
        <v>132</v>
      </c>
      <c r="K181" s="1">
        <v>0</v>
      </c>
      <c r="L181" s="1">
        <v>1.2</v>
      </c>
      <c r="M181" s="1">
        <v>1</v>
      </c>
      <c r="N181" s="1">
        <v>0</v>
      </c>
      <c r="O181" s="1">
        <v>3</v>
      </c>
      <c r="P181" s="2">
        <v>0</v>
      </c>
      <c r="Q181" t="b">
        <v>0</v>
      </c>
    </row>
    <row r="182" spans="1:17" x14ac:dyDescent="0.3">
      <c r="A182">
        <v>301</v>
      </c>
      <c r="B182">
        <v>1</v>
      </c>
      <c r="C182" s="1">
        <v>68</v>
      </c>
      <c r="D182" s="1">
        <v>1</v>
      </c>
      <c r="E182" s="1">
        <v>0</v>
      </c>
      <c r="F182" s="1">
        <v>144</v>
      </c>
      <c r="G182" s="1">
        <v>193</v>
      </c>
      <c r="H182" s="1">
        <v>1</v>
      </c>
      <c r="I182" s="1">
        <v>1</v>
      </c>
      <c r="J182" s="1">
        <v>141</v>
      </c>
      <c r="K182" s="1">
        <v>0</v>
      </c>
      <c r="L182" s="1">
        <v>3.4</v>
      </c>
      <c r="M182" s="1">
        <v>1</v>
      </c>
      <c r="N182" s="1">
        <v>2</v>
      </c>
      <c r="O182" s="1">
        <v>3</v>
      </c>
      <c r="P182" s="2">
        <v>0</v>
      </c>
      <c r="Q182" t="b">
        <v>0</v>
      </c>
    </row>
    <row r="183" spans="1:17" x14ac:dyDescent="0.3">
      <c r="A183">
        <v>302</v>
      </c>
      <c r="B183">
        <v>1</v>
      </c>
      <c r="C183" s="1">
        <v>57</v>
      </c>
      <c r="D183" s="1">
        <v>1</v>
      </c>
      <c r="E183" s="1">
        <v>0</v>
      </c>
      <c r="F183" s="1">
        <v>130</v>
      </c>
      <c r="G183" s="1">
        <v>131</v>
      </c>
      <c r="H183" s="1">
        <v>0</v>
      </c>
      <c r="I183" s="1">
        <v>1</v>
      </c>
      <c r="J183" s="1">
        <v>115</v>
      </c>
      <c r="K183" s="1">
        <v>1</v>
      </c>
      <c r="L183" s="1">
        <v>1.2</v>
      </c>
      <c r="M183" s="1">
        <v>1</v>
      </c>
      <c r="N183" s="1">
        <v>1</v>
      </c>
      <c r="O183" s="1">
        <v>3</v>
      </c>
      <c r="P183" s="2">
        <v>0</v>
      </c>
      <c r="Q18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CC28-45BD-4296-834A-216294630FC9}">
  <dimension ref="A1:Q122"/>
  <sheetViews>
    <sheetView workbookViewId="0">
      <selection activeCell="C2" sqref="C2:O2"/>
    </sheetView>
  </sheetViews>
  <sheetFormatPr defaultRowHeight="14.4" x14ac:dyDescent="0.3"/>
  <sheetData>
    <row r="1" spans="1:17" x14ac:dyDescent="0.3">
      <c r="A1" t="s">
        <v>26</v>
      </c>
      <c r="B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t="s">
        <v>25</v>
      </c>
    </row>
    <row r="2" spans="1:17" x14ac:dyDescent="0.3">
      <c r="A2">
        <v>3</v>
      </c>
      <c r="B2">
        <v>1</v>
      </c>
      <c r="C2" s="1">
        <v>41</v>
      </c>
      <c r="D2" s="1">
        <v>0</v>
      </c>
      <c r="E2" s="1">
        <v>1</v>
      </c>
      <c r="F2" s="1">
        <v>130</v>
      </c>
      <c r="G2" s="1">
        <v>204</v>
      </c>
      <c r="H2" s="1">
        <v>0</v>
      </c>
      <c r="I2" s="1">
        <v>0</v>
      </c>
      <c r="J2" s="1">
        <v>172</v>
      </c>
      <c r="K2" s="1">
        <v>0</v>
      </c>
      <c r="L2" s="1">
        <v>1.4</v>
      </c>
      <c r="M2" s="1">
        <v>2</v>
      </c>
      <c r="N2" s="1">
        <v>0</v>
      </c>
      <c r="O2" s="1">
        <v>2</v>
      </c>
      <c r="P2" s="2">
        <v>1</v>
      </c>
      <c r="Q2" t="b">
        <v>1</v>
      </c>
    </row>
    <row r="3" spans="1:17" x14ac:dyDescent="0.3">
      <c r="A3">
        <v>4</v>
      </c>
      <c r="B3">
        <v>1</v>
      </c>
      <c r="C3" s="1">
        <v>56</v>
      </c>
      <c r="D3" s="1">
        <v>1</v>
      </c>
      <c r="E3" s="1">
        <v>1</v>
      </c>
      <c r="F3" s="1">
        <v>120</v>
      </c>
      <c r="G3" s="1">
        <v>236</v>
      </c>
      <c r="H3" s="1">
        <v>0</v>
      </c>
      <c r="I3" s="1">
        <v>1</v>
      </c>
      <c r="J3" s="1">
        <v>178</v>
      </c>
      <c r="K3" s="1">
        <v>0</v>
      </c>
      <c r="L3" s="1">
        <v>0.8</v>
      </c>
      <c r="M3" s="1">
        <v>2</v>
      </c>
      <c r="N3" s="1">
        <v>0</v>
      </c>
      <c r="O3" s="1">
        <v>2</v>
      </c>
      <c r="P3" s="2">
        <v>1</v>
      </c>
      <c r="Q3" t="b">
        <v>1</v>
      </c>
    </row>
    <row r="4" spans="1:17" x14ac:dyDescent="0.3">
      <c r="A4">
        <v>8</v>
      </c>
      <c r="B4">
        <v>1</v>
      </c>
      <c r="C4" s="1">
        <v>44</v>
      </c>
      <c r="D4" s="1">
        <v>1</v>
      </c>
      <c r="E4" s="1">
        <v>1</v>
      </c>
      <c r="F4" s="1">
        <v>120</v>
      </c>
      <c r="G4" s="1">
        <v>263</v>
      </c>
      <c r="H4" s="1">
        <v>0</v>
      </c>
      <c r="I4" s="1">
        <v>1</v>
      </c>
      <c r="J4" s="1">
        <v>173</v>
      </c>
      <c r="K4" s="1">
        <v>0</v>
      </c>
      <c r="L4" s="1">
        <v>0</v>
      </c>
      <c r="M4" s="1">
        <v>2</v>
      </c>
      <c r="N4" s="1">
        <v>0</v>
      </c>
      <c r="O4" s="1">
        <v>3</v>
      </c>
      <c r="P4" s="2">
        <v>1</v>
      </c>
      <c r="Q4" t="b">
        <v>1</v>
      </c>
    </row>
    <row r="5" spans="1:17" x14ac:dyDescent="0.3">
      <c r="A5">
        <v>9</v>
      </c>
      <c r="B5">
        <v>1</v>
      </c>
      <c r="C5" s="1">
        <v>52</v>
      </c>
      <c r="D5" s="1">
        <v>1</v>
      </c>
      <c r="E5" s="1">
        <v>2</v>
      </c>
      <c r="F5" s="1">
        <v>172</v>
      </c>
      <c r="G5" s="1">
        <v>199</v>
      </c>
      <c r="H5" s="1">
        <v>1</v>
      </c>
      <c r="I5" s="1">
        <v>1</v>
      </c>
      <c r="J5" s="1">
        <v>162</v>
      </c>
      <c r="K5" s="1">
        <v>0</v>
      </c>
      <c r="L5" s="1">
        <v>0.5</v>
      </c>
      <c r="M5" s="1">
        <v>2</v>
      </c>
      <c r="N5" s="1">
        <v>0</v>
      </c>
      <c r="O5" s="1">
        <v>3</v>
      </c>
      <c r="P5" s="2">
        <v>1</v>
      </c>
      <c r="Q5" t="b">
        <v>1</v>
      </c>
    </row>
    <row r="6" spans="1:17" x14ac:dyDescent="0.3">
      <c r="A6">
        <v>13</v>
      </c>
      <c r="B6">
        <v>1</v>
      </c>
      <c r="C6" s="1">
        <v>49</v>
      </c>
      <c r="D6" s="1">
        <v>1</v>
      </c>
      <c r="E6" s="1">
        <v>1</v>
      </c>
      <c r="F6" s="1">
        <v>130</v>
      </c>
      <c r="G6" s="1">
        <v>266</v>
      </c>
      <c r="H6" s="1">
        <v>0</v>
      </c>
      <c r="I6" s="1">
        <v>1</v>
      </c>
      <c r="J6" s="1">
        <v>171</v>
      </c>
      <c r="K6" s="1">
        <v>0</v>
      </c>
      <c r="L6" s="1">
        <v>0.6</v>
      </c>
      <c r="M6" s="1">
        <v>2</v>
      </c>
      <c r="N6" s="1">
        <v>0</v>
      </c>
      <c r="O6" s="1">
        <v>2</v>
      </c>
      <c r="P6" s="2">
        <v>1</v>
      </c>
      <c r="Q6" t="b">
        <v>1</v>
      </c>
    </row>
    <row r="7" spans="1:17" x14ac:dyDescent="0.3">
      <c r="A7">
        <v>14</v>
      </c>
      <c r="B7">
        <v>1</v>
      </c>
      <c r="C7" s="1">
        <v>64</v>
      </c>
      <c r="D7" s="1">
        <v>1</v>
      </c>
      <c r="E7" s="1">
        <v>3</v>
      </c>
      <c r="F7" s="1">
        <v>110</v>
      </c>
      <c r="G7" s="1">
        <v>211</v>
      </c>
      <c r="H7" s="1">
        <v>0</v>
      </c>
      <c r="I7" s="1">
        <v>0</v>
      </c>
      <c r="J7" s="1">
        <v>144</v>
      </c>
      <c r="K7" s="1">
        <v>1</v>
      </c>
      <c r="L7" s="1">
        <v>1.8</v>
      </c>
      <c r="M7" s="1">
        <v>1</v>
      </c>
      <c r="N7" s="1">
        <v>0</v>
      </c>
      <c r="O7" s="1">
        <v>2</v>
      </c>
      <c r="P7" s="2">
        <v>1</v>
      </c>
      <c r="Q7" t="b">
        <v>1</v>
      </c>
    </row>
    <row r="8" spans="1:17" x14ac:dyDescent="0.3">
      <c r="A8">
        <v>18</v>
      </c>
      <c r="B8">
        <v>1</v>
      </c>
      <c r="C8" s="1">
        <v>66</v>
      </c>
      <c r="D8" s="1">
        <v>0</v>
      </c>
      <c r="E8" s="1">
        <v>3</v>
      </c>
      <c r="F8" s="1">
        <v>150</v>
      </c>
      <c r="G8" s="1">
        <v>226</v>
      </c>
      <c r="H8" s="1">
        <v>0</v>
      </c>
      <c r="I8" s="1">
        <v>1</v>
      </c>
      <c r="J8" s="1">
        <v>114</v>
      </c>
      <c r="K8" s="1">
        <v>0</v>
      </c>
      <c r="L8" s="1">
        <v>2.6</v>
      </c>
      <c r="M8" s="1">
        <v>0</v>
      </c>
      <c r="N8" s="1">
        <v>0</v>
      </c>
      <c r="O8" s="1">
        <v>2</v>
      </c>
      <c r="P8" s="2">
        <v>1</v>
      </c>
      <c r="Q8" t="b">
        <v>1</v>
      </c>
    </row>
    <row r="9" spans="1:17" x14ac:dyDescent="0.3">
      <c r="A9">
        <v>19</v>
      </c>
      <c r="B9">
        <v>1</v>
      </c>
      <c r="C9" s="1">
        <v>43</v>
      </c>
      <c r="D9" s="1">
        <v>1</v>
      </c>
      <c r="E9" s="1">
        <v>0</v>
      </c>
      <c r="F9" s="1">
        <v>150</v>
      </c>
      <c r="G9" s="1">
        <v>247</v>
      </c>
      <c r="H9" s="1">
        <v>0</v>
      </c>
      <c r="I9" s="1">
        <v>1</v>
      </c>
      <c r="J9" s="1">
        <v>171</v>
      </c>
      <c r="K9" s="1">
        <v>0</v>
      </c>
      <c r="L9" s="1">
        <v>1.5</v>
      </c>
      <c r="M9" s="1">
        <v>2</v>
      </c>
      <c r="N9" s="1">
        <v>0</v>
      </c>
      <c r="O9" s="1">
        <v>2</v>
      </c>
      <c r="P9" s="2">
        <v>1</v>
      </c>
      <c r="Q9" t="b">
        <v>1</v>
      </c>
    </row>
    <row r="10" spans="1:17" x14ac:dyDescent="0.3">
      <c r="A10">
        <v>23</v>
      </c>
      <c r="B10">
        <v>1</v>
      </c>
      <c r="C10" s="1">
        <v>42</v>
      </c>
      <c r="D10" s="1">
        <v>1</v>
      </c>
      <c r="E10" s="1">
        <v>0</v>
      </c>
      <c r="F10" s="1">
        <v>140</v>
      </c>
      <c r="G10" s="1">
        <v>226</v>
      </c>
      <c r="H10" s="1">
        <v>0</v>
      </c>
      <c r="I10" s="1">
        <v>1</v>
      </c>
      <c r="J10" s="1">
        <v>178</v>
      </c>
      <c r="K10" s="1">
        <v>0</v>
      </c>
      <c r="L10" s="1">
        <v>0</v>
      </c>
      <c r="M10" s="1">
        <v>2</v>
      </c>
      <c r="N10" s="1">
        <v>0</v>
      </c>
      <c r="O10" s="1">
        <v>2</v>
      </c>
      <c r="P10" s="2">
        <v>1</v>
      </c>
      <c r="Q10" t="b">
        <v>1</v>
      </c>
    </row>
    <row r="11" spans="1:17" x14ac:dyDescent="0.3">
      <c r="A11">
        <v>24</v>
      </c>
      <c r="B11">
        <v>1</v>
      </c>
      <c r="C11" s="1">
        <v>61</v>
      </c>
      <c r="D11" s="1">
        <v>1</v>
      </c>
      <c r="E11" s="1">
        <v>2</v>
      </c>
      <c r="F11" s="1">
        <v>150</v>
      </c>
      <c r="G11" s="1">
        <v>243</v>
      </c>
      <c r="H11" s="1">
        <v>1</v>
      </c>
      <c r="I11" s="1">
        <v>1</v>
      </c>
      <c r="J11" s="1">
        <v>137</v>
      </c>
      <c r="K11" s="1">
        <v>1</v>
      </c>
      <c r="L11" s="1">
        <v>1</v>
      </c>
      <c r="M11" s="1">
        <v>1</v>
      </c>
      <c r="N11" s="1">
        <v>0</v>
      </c>
      <c r="O11" s="1">
        <v>2</v>
      </c>
      <c r="P11" s="2">
        <v>1</v>
      </c>
      <c r="Q11" t="b">
        <v>1</v>
      </c>
    </row>
    <row r="12" spans="1:17" x14ac:dyDescent="0.3">
      <c r="A12">
        <v>28</v>
      </c>
      <c r="B12">
        <v>1</v>
      </c>
      <c r="C12" s="1">
        <v>51</v>
      </c>
      <c r="D12" s="1">
        <v>1</v>
      </c>
      <c r="E12" s="1">
        <v>2</v>
      </c>
      <c r="F12" s="1">
        <v>110</v>
      </c>
      <c r="G12" s="1">
        <v>175</v>
      </c>
      <c r="H12" s="1">
        <v>0</v>
      </c>
      <c r="I12" s="1">
        <v>1</v>
      </c>
      <c r="J12" s="1">
        <v>123</v>
      </c>
      <c r="K12" s="1">
        <v>0</v>
      </c>
      <c r="L12" s="1">
        <v>0.6</v>
      </c>
      <c r="M12" s="1">
        <v>2</v>
      </c>
      <c r="N12" s="1">
        <v>0</v>
      </c>
      <c r="O12" s="1">
        <v>2</v>
      </c>
      <c r="P12" s="2">
        <v>1</v>
      </c>
      <c r="Q12" t="b">
        <v>1</v>
      </c>
    </row>
    <row r="13" spans="1:17" x14ac:dyDescent="0.3">
      <c r="A13">
        <v>29</v>
      </c>
      <c r="B13">
        <v>1</v>
      </c>
      <c r="C13" s="1">
        <v>65</v>
      </c>
      <c r="D13" s="1">
        <v>0</v>
      </c>
      <c r="E13" s="1">
        <v>2</v>
      </c>
      <c r="F13" s="1">
        <v>140</v>
      </c>
      <c r="G13" s="1">
        <v>417</v>
      </c>
      <c r="H13" s="1">
        <v>1</v>
      </c>
      <c r="I13" s="1">
        <v>0</v>
      </c>
      <c r="J13" s="1">
        <v>157</v>
      </c>
      <c r="K13" s="1">
        <v>0</v>
      </c>
      <c r="L13" s="1">
        <v>0.8</v>
      </c>
      <c r="M13" s="1">
        <v>2</v>
      </c>
      <c r="N13" s="1">
        <v>1</v>
      </c>
      <c r="O13" s="1">
        <v>2</v>
      </c>
      <c r="P13" s="2">
        <v>1</v>
      </c>
      <c r="Q13" t="b">
        <v>1</v>
      </c>
    </row>
    <row r="14" spans="1:17" x14ac:dyDescent="0.3">
      <c r="A14">
        <v>33</v>
      </c>
      <c r="B14">
        <v>1</v>
      </c>
      <c r="C14" s="1">
        <v>44</v>
      </c>
      <c r="D14" s="1">
        <v>1</v>
      </c>
      <c r="E14" s="1">
        <v>1</v>
      </c>
      <c r="F14" s="1">
        <v>130</v>
      </c>
      <c r="G14" s="1">
        <v>219</v>
      </c>
      <c r="H14" s="1">
        <v>0</v>
      </c>
      <c r="I14" s="1">
        <v>0</v>
      </c>
      <c r="J14" s="1">
        <v>188</v>
      </c>
      <c r="K14" s="1">
        <v>0</v>
      </c>
      <c r="L14" s="1">
        <v>0</v>
      </c>
      <c r="M14" s="1">
        <v>2</v>
      </c>
      <c r="N14" s="1">
        <v>0</v>
      </c>
      <c r="O14" s="1">
        <v>2</v>
      </c>
      <c r="P14" s="2">
        <v>1</v>
      </c>
      <c r="Q14" t="b">
        <v>1</v>
      </c>
    </row>
    <row r="15" spans="1:17" x14ac:dyDescent="0.3">
      <c r="A15">
        <v>34</v>
      </c>
      <c r="B15">
        <v>1</v>
      </c>
      <c r="C15" s="1">
        <v>54</v>
      </c>
      <c r="D15" s="1">
        <v>1</v>
      </c>
      <c r="E15" s="1">
        <v>2</v>
      </c>
      <c r="F15" s="1">
        <v>125</v>
      </c>
      <c r="G15" s="1">
        <v>273</v>
      </c>
      <c r="H15" s="1">
        <v>0</v>
      </c>
      <c r="I15" s="1">
        <v>0</v>
      </c>
      <c r="J15" s="1">
        <v>152</v>
      </c>
      <c r="K15" s="1">
        <v>0</v>
      </c>
      <c r="L15" s="1">
        <v>0.5</v>
      </c>
      <c r="M15" s="1">
        <v>0</v>
      </c>
      <c r="N15" s="1">
        <v>1</v>
      </c>
      <c r="O15" s="1">
        <v>2</v>
      </c>
      <c r="P15" s="2">
        <v>1</v>
      </c>
      <c r="Q15" t="b">
        <v>1</v>
      </c>
    </row>
    <row r="16" spans="1:17" x14ac:dyDescent="0.3">
      <c r="A16">
        <v>38</v>
      </c>
      <c r="B16">
        <v>1</v>
      </c>
      <c r="C16" s="1">
        <v>54</v>
      </c>
      <c r="D16" s="1">
        <v>1</v>
      </c>
      <c r="E16" s="1">
        <v>2</v>
      </c>
      <c r="F16" s="1">
        <v>150</v>
      </c>
      <c r="G16" s="1">
        <v>232</v>
      </c>
      <c r="H16" s="1">
        <v>0</v>
      </c>
      <c r="I16" s="1">
        <v>0</v>
      </c>
      <c r="J16" s="1">
        <v>165</v>
      </c>
      <c r="K16" s="1">
        <v>0</v>
      </c>
      <c r="L16" s="1">
        <v>1.6</v>
      </c>
      <c r="M16" s="1">
        <v>2</v>
      </c>
      <c r="N16" s="1">
        <v>0</v>
      </c>
      <c r="O16" s="1">
        <v>3</v>
      </c>
      <c r="P16" s="2">
        <v>1</v>
      </c>
      <c r="Q16" t="b">
        <v>1</v>
      </c>
    </row>
    <row r="17" spans="1:17" x14ac:dyDescent="0.3">
      <c r="A17">
        <v>39</v>
      </c>
      <c r="B17">
        <v>1</v>
      </c>
      <c r="C17" s="1">
        <v>65</v>
      </c>
      <c r="D17" s="1">
        <v>0</v>
      </c>
      <c r="E17" s="1">
        <v>2</v>
      </c>
      <c r="F17" s="1">
        <v>155</v>
      </c>
      <c r="G17" s="1">
        <v>269</v>
      </c>
      <c r="H17" s="1">
        <v>0</v>
      </c>
      <c r="I17" s="1">
        <v>1</v>
      </c>
      <c r="J17" s="1">
        <v>148</v>
      </c>
      <c r="K17" s="1">
        <v>0</v>
      </c>
      <c r="L17" s="1">
        <v>0.8</v>
      </c>
      <c r="M17" s="1">
        <v>2</v>
      </c>
      <c r="N17" s="1">
        <v>0</v>
      </c>
      <c r="O17" s="1">
        <v>2</v>
      </c>
      <c r="P17" s="2">
        <v>1</v>
      </c>
      <c r="Q17" t="b">
        <v>1</v>
      </c>
    </row>
    <row r="18" spans="1:17" x14ac:dyDescent="0.3">
      <c r="A18">
        <v>43</v>
      </c>
      <c r="B18">
        <v>1</v>
      </c>
      <c r="C18" s="1">
        <v>45</v>
      </c>
      <c r="D18" s="1">
        <v>1</v>
      </c>
      <c r="E18" s="1">
        <v>0</v>
      </c>
      <c r="F18" s="1">
        <v>104</v>
      </c>
      <c r="G18" s="1">
        <v>208</v>
      </c>
      <c r="H18" s="1">
        <v>0</v>
      </c>
      <c r="I18" s="1">
        <v>0</v>
      </c>
      <c r="J18" s="1">
        <v>148</v>
      </c>
      <c r="K18" s="1">
        <v>1</v>
      </c>
      <c r="L18" s="1">
        <v>3</v>
      </c>
      <c r="M18" s="1">
        <v>1</v>
      </c>
      <c r="N18" s="1">
        <v>0</v>
      </c>
      <c r="O18" s="1">
        <v>2</v>
      </c>
      <c r="P18" s="2">
        <v>1</v>
      </c>
      <c r="Q18" t="b">
        <v>1</v>
      </c>
    </row>
    <row r="19" spans="1:17" x14ac:dyDescent="0.3">
      <c r="A19">
        <v>44</v>
      </c>
      <c r="B19">
        <v>1</v>
      </c>
      <c r="C19" s="1">
        <v>53</v>
      </c>
      <c r="D19" s="1">
        <v>0</v>
      </c>
      <c r="E19" s="1">
        <v>0</v>
      </c>
      <c r="F19" s="1">
        <v>130</v>
      </c>
      <c r="G19" s="1">
        <v>264</v>
      </c>
      <c r="H19" s="1">
        <v>0</v>
      </c>
      <c r="I19" s="1">
        <v>0</v>
      </c>
      <c r="J19" s="1">
        <v>143</v>
      </c>
      <c r="K19" s="1">
        <v>0</v>
      </c>
      <c r="L19" s="1">
        <v>0.4</v>
      </c>
      <c r="M19" s="1">
        <v>1</v>
      </c>
      <c r="N19" s="1">
        <v>0</v>
      </c>
      <c r="O19" s="1">
        <v>2</v>
      </c>
      <c r="P19" s="2">
        <v>1</v>
      </c>
      <c r="Q19" t="b">
        <v>1</v>
      </c>
    </row>
    <row r="20" spans="1:17" x14ac:dyDescent="0.3">
      <c r="A20">
        <v>48</v>
      </c>
      <c r="B20">
        <v>1</v>
      </c>
      <c r="C20" s="1">
        <v>47</v>
      </c>
      <c r="D20" s="1">
        <v>1</v>
      </c>
      <c r="E20" s="1">
        <v>2</v>
      </c>
      <c r="F20" s="1">
        <v>138</v>
      </c>
      <c r="G20" s="1">
        <v>257</v>
      </c>
      <c r="H20" s="1">
        <v>0</v>
      </c>
      <c r="I20" s="1">
        <v>0</v>
      </c>
      <c r="J20" s="1">
        <v>156</v>
      </c>
      <c r="K20" s="1">
        <v>0</v>
      </c>
      <c r="L20" s="1">
        <v>0</v>
      </c>
      <c r="M20" s="1">
        <v>2</v>
      </c>
      <c r="N20" s="1">
        <v>0</v>
      </c>
      <c r="O20" s="1">
        <v>2</v>
      </c>
      <c r="P20" s="2">
        <v>1</v>
      </c>
      <c r="Q20" t="b">
        <v>1</v>
      </c>
    </row>
    <row r="21" spans="1:17" x14ac:dyDescent="0.3">
      <c r="A21">
        <v>49</v>
      </c>
      <c r="B21">
        <v>1</v>
      </c>
      <c r="C21" s="1">
        <v>53</v>
      </c>
      <c r="D21" s="1">
        <v>0</v>
      </c>
      <c r="E21" s="1">
        <v>2</v>
      </c>
      <c r="F21" s="1">
        <v>128</v>
      </c>
      <c r="G21" s="1">
        <v>216</v>
      </c>
      <c r="H21" s="1">
        <v>0</v>
      </c>
      <c r="I21" s="1">
        <v>0</v>
      </c>
      <c r="J21" s="1">
        <v>115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2">
        <v>1</v>
      </c>
      <c r="Q21" t="b">
        <v>1</v>
      </c>
    </row>
    <row r="22" spans="1:17" x14ac:dyDescent="0.3">
      <c r="A22">
        <v>53</v>
      </c>
      <c r="B22">
        <v>1</v>
      </c>
      <c r="C22" s="1">
        <v>62</v>
      </c>
      <c r="D22" s="1">
        <v>1</v>
      </c>
      <c r="E22" s="1">
        <v>2</v>
      </c>
      <c r="F22" s="1">
        <v>130</v>
      </c>
      <c r="G22" s="1">
        <v>231</v>
      </c>
      <c r="H22" s="1">
        <v>0</v>
      </c>
      <c r="I22" s="1">
        <v>1</v>
      </c>
      <c r="J22" s="1">
        <v>146</v>
      </c>
      <c r="K22" s="1">
        <v>0</v>
      </c>
      <c r="L22" s="1">
        <v>1.8</v>
      </c>
      <c r="M22" s="1">
        <v>1</v>
      </c>
      <c r="N22" s="1">
        <v>3</v>
      </c>
      <c r="O22" s="1">
        <v>3</v>
      </c>
      <c r="P22" s="2">
        <v>1</v>
      </c>
      <c r="Q22" t="b">
        <v>1</v>
      </c>
    </row>
    <row r="23" spans="1:17" x14ac:dyDescent="0.3">
      <c r="A23">
        <v>54</v>
      </c>
      <c r="B23">
        <v>1</v>
      </c>
      <c r="C23" s="1">
        <v>44</v>
      </c>
      <c r="D23" s="1">
        <v>0</v>
      </c>
      <c r="E23" s="1">
        <v>2</v>
      </c>
      <c r="F23" s="1">
        <v>108</v>
      </c>
      <c r="G23" s="1">
        <v>141</v>
      </c>
      <c r="H23" s="1">
        <v>0</v>
      </c>
      <c r="I23" s="1">
        <v>1</v>
      </c>
      <c r="J23" s="1">
        <v>175</v>
      </c>
      <c r="K23" s="1">
        <v>0</v>
      </c>
      <c r="L23" s="1">
        <v>0.6</v>
      </c>
      <c r="M23" s="1">
        <v>1</v>
      </c>
      <c r="N23" s="1">
        <v>0</v>
      </c>
      <c r="O23" s="1">
        <v>2</v>
      </c>
      <c r="P23" s="2">
        <v>1</v>
      </c>
      <c r="Q23" t="b">
        <v>1</v>
      </c>
    </row>
    <row r="24" spans="1:17" x14ac:dyDescent="0.3">
      <c r="A24">
        <v>58</v>
      </c>
      <c r="B24">
        <v>1</v>
      </c>
      <c r="C24" s="1">
        <v>45</v>
      </c>
      <c r="D24" s="1">
        <v>1</v>
      </c>
      <c r="E24" s="1">
        <v>0</v>
      </c>
      <c r="F24" s="1">
        <v>115</v>
      </c>
      <c r="G24" s="1">
        <v>260</v>
      </c>
      <c r="H24" s="1">
        <v>0</v>
      </c>
      <c r="I24" s="1">
        <v>0</v>
      </c>
      <c r="J24" s="1">
        <v>185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2">
        <v>1</v>
      </c>
      <c r="Q24" t="b">
        <v>1</v>
      </c>
    </row>
    <row r="25" spans="1:17" x14ac:dyDescent="0.3">
      <c r="A25">
        <v>59</v>
      </c>
      <c r="B25">
        <v>1</v>
      </c>
      <c r="C25" s="1">
        <v>34</v>
      </c>
      <c r="D25" s="1">
        <v>1</v>
      </c>
      <c r="E25" s="1">
        <v>3</v>
      </c>
      <c r="F25" s="1">
        <v>118</v>
      </c>
      <c r="G25" s="1">
        <v>182</v>
      </c>
      <c r="H25" s="1">
        <v>0</v>
      </c>
      <c r="I25" s="1">
        <v>0</v>
      </c>
      <c r="J25" s="1">
        <v>174</v>
      </c>
      <c r="K25" s="1">
        <v>0</v>
      </c>
      <c r="L25" s="1">
        <v>0</v>
      </c>
      <c r="M25" s="1">
        <v>2</v>
      </c>
      <c r="N25" s="1">
        <v>0</v>
      </c>
      <c r="O25" s="1">
        <v>2</v>
      </c>
      <c r="P25" s="2">
        <v>1</v>
      </c>
      <c r="Q25" t="b">
        <v>1</v>
      </c>
    </row>
    <row r="26" spans="1:17" x14ac:dyDescent="0.3">
      <c r="A26">
        <v>63</v>
      </c>
      <c r="B26">
        <v>1</v>
      </c>
      <c r="C26" s="1">
        <v>52</v>
      </c>
      <c r="D26" s="1">
        <v>1</v>
      </c>
      <c r="E26" s="1">
        <v>3</v>
      </c>
      <c r="F26" s="1">
        <v>118</v>
      </c>
      <c r="G26" s="1">
        <v>186</v>
      </c>
      <c r="H26" s="1">
        <v>0</v>
      </c>
      <c r="I26" s="1">
        <v>0</v>
      </c>
      <c r="J26" s="1">
        <v>190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2">
        <v>1</v>
      </c>
      <c r="Q26" t="b">
        <v>1</v>
      </c>
    </row>
    <row r="27" spans="1:17" x14ac:dyDescent="0.3">
      <c r="A27">
        <v>64</v>
      </c>
      <c r="B27">
        <v>1</v>
      </c>
      <c r="C27" s="1">
        <v>41</v>
      </c>
      <c r="D27" s="1">
        <v>1</v>
      </c>
      <c r="E27" s="1">
        <v>1</v>
      </c>
      <c r="F27" s="1">
        <v>135</v>
      </c>
      <c r="G27" s="1">
        <v>203</v>
      </c>
      <c r="H27" s="1">
        <v>0</v>
      </c>
      <c r="I27" s="1">
        <v>1</v>
      </c>
      <c r="J27" s="1">
        <v>132</v>
      </c>
      <c r="K27" s="1">
        <v>0</v>
      </c>
      <c r="L27" s="1">
        <v>0</v>
      </c>
      <c r="M27" s="1">
        <v>1</v>
      </c>
      <c r="N27" s="1">
        <v>0</v>
      </c>
      <c r="O27" s="1">
        <v>1</v>
      </c>
      <c r="P27" s="2">
        <v>1</v>
      </c>
      <c r="Q27" t="b">
        <v>1</v>
      </c>
    </row>
    <row r="28" spans="1:17" x14ac:dyDescent="0.3">
      <c r="A28">
        <v>68</v>
      </c>
      <c r="B28">
        <v>1</v>
      </c>
      <c r="C28" s="1">
        <v>45</v>
      </c>
      <c r="D28" s="1">
        <v>0</v>
      </c>
      <c r="E28" s="1">
        <v>1</v>
      </c>
      <c r="F28" s="1">
        <v>130</v>
      </c>
      <c r="G28" s="1">
        <v>234</v>
      </c>
      <c r="H28" s="1">
        <v>0</v>
      </c>
      <c r="I28" s="1">
        <v>0</v>
      </c>
      <c r="J28" s="1">
        <v>175</v>
      </c>
      <c r="K28" s="1">
        <v>0</v>
      </c>
      <c r="L28" s="1">
        <v>0.6</v>
      </c>
      <c r="M28" s="1">
        <v>1</v>
      </c>
      <c r="N28" s="1">
        <v>0</v>
      </c>
      <c r="O28" s="1">
        <v>2</v>
      </c>
      <c r="P28" s="2">
        <v>1</v>
      </c>
      <c r="Q28" t="b">
        <v>1</v>
      </c>
    </row>
    <row r="29" spans="1:17" x14ac:dyDescent="0.3">
      <c r="A29">
        <v>69</v>
      </c>
      <c r="B29">
        <v>1</v>
      </c>
      <c r="C29" s="1">
        <v>44</v>
      </c>
      <c r="D29" s="1">
        <v>1</v>
      </c>
      <c r="E29" s="1">
        <v>1</v>
      </c>
      <c r="F29" s="1">
        <v>120</v>
      </c>
      <c r="G29" s="1">
        <v>220</v>
      </c>
      <c r="H29" s="1">
        <v>0</v>
      </c>
      <c r="I29" s="1">
        <v>1</v>
      </c>
      <c r="J29" s="1">
        <v>170</v>
      </c>
      <c r="K29" s="1">
        <v>0</v>
      </c>
      <c r="L29" s="1">
        <v>0</v>
      </c>
      <c r="M29" s="1">
        <v>2</v>
      </c>
      <c r="N29" s="1">
        <v>0</v>
      </c>
      <c r="O29" s="1">
        <v>2</v>
      </c>
      <c r="P29" s="2">
        <v>1</v>
      </c>
      <c r="Q29" t="b">
        <v>1</v>
      </c>
    </row>
    <row r="30" spans="1:17" x14ac:dyDescent="0.3">
      <c r="A30">
        <v>73</v>
      </c>
      <c r="B30">
        <v>1</v>
      </c>
      <c r="C30" s="1">
        <v>29</v>
      </c>
      <c r="D30" s="1">
        <v>1</v>
      </c>
      <c r="E30" s="1">
        <v>1</v>
      </c>
      <c r="F30" s="1">
        <v>130</v>
      </c>
      <c r="G30" s="1">
        <v>204</v>
      </c>
      <c r="H30" s="1">
        <v>0</v>
      </c>
      <c r="I30" s="1">
        <v>0</v>
      </c>
      <c r="J30" s="1">
        <v>202</v>
      </c>
      <c r="K30" s="1">
        <v>0</v>
      </c>
      <c r="L30" s="1">
        <v>0</v>
      </c>
      <c r="M30" s="1">
        <v>2</v>
      </c>
      <c r="N30" s="1">
        <v>0</v>
      </c>
      <c r="O30" s="1">
        <v>2</v>
      </c>
      <c r="P30" s="2">
        <v>1</v>
      </c>
      <c r="Q30" t="b">
        <v>1</v>
      </c>
    </row>
    <row r="31" spans="1:17" x14ac:dyDescent="0.3">
      <c r="A31">
        <v>74</v>
      </c>
      <c r="B31">
        <v>1</v>
      </c>
      <c r="C31" s="1">
        <v>51</v>
      </c>
      <c r="D31" s="1">
        <v>1</v>
      </c>
      <c r="E31" s="1">
        <v>0</v>
      </c>
      <c r="F31" s="1">
        <v>140</v>
      </c>
      <c r="G31" s="1">
        <v>261</v>
      </c>
      <c r="H31" s="1">
        <v>0</v>
      </c>
      <c r="I31" s="1">
        <v>0</v>
      </c>
      <c r="J31" s="1">
        <v>186</v>
      </c>
      <c r="K31" s="1">
        <v>1</v>
      </c>
      <c r="L31" s="1">
        <v>0</v>
      </c>
      <c r="M31" s="1">
        <v>2</v>
      </c>
      <c r="N31" s="1">
        <v>0</v>
      </c>
      <c r="O31" s="1">
        <v>2</v>
      </c>
      <c r="P31" s="2">
        <v>1</v>
      </c>
      <c r="Q31" t="b">
        <v>1</v>
      </c>
    </row>
    <row r="32" spans="1:17" x14ac:dyDescent="0.3">
      <c r="A32">
        <v>78</v>
      </c>
      <c r="B32">
        <v>1</v>
      </c>
      <c r="C32" s="1">
        <v>59</v>
      </c>
      <c r="D32" s="1">
        <v>1</v>
      </c>
      <c r="E32" s="1">
        <v>1</v>
      </c>
      <c r="F32" s="1">
        <v>140</v>
      </c>
      <c r="G32" s="1">
        <v>221</v>
      </c>
      <c r="H32" s="1">
        <v>0</v>
      </c>
      <c r="I32" s="1">
        <v>1</v>
      </c>
      <c r="J32" s="1">
        <v>164</v>
      </c>
      <c r="K32" s="1">
        <v>1</v>
      </c>
      <c r="L32" s="1">
        <v>0</v>
      </c>
      <c r="M32" s="1">
        <v>2</v>
      </c>
      <c r="N32" s="1">
        <v>0</v>
      </c>
      <c r="O32" s="1">
        <v>2</v>
      </c>
      <c r="P32" s="2">
        <v>1</v>
      </c>
      <c r="Q32" t="b">
        <v>1</v>
      </c>
    </row>
    <row r="33" spans="1:17" x14ac:dyDescent="0.3">
      <c r="A33">
        <v>79</v>
      </c>
      <c r="B33">
        <v>1</v>
      </c>
      <c r="C33" s="1">
        <v>52</v>
      </c>
      <c r="D33" s="1">
        <v>1</v>
      </c>
      <c r="E33" s="1">
        <v>1</v>
      </c>
      <c r="F33" s="1">
        <v>128</v>
      </c>
      <c r="G33" s="1">
        <v>205</v>
      </c>
      <c r="H33" s="1">
        <v>1</v>
      </c>
      <c r="I33" s="1">
        <v>1</v>
      </c>
      <c r="J33" s="1">
        <v>184</v>
      </c>
      <c r="K33" s="1">
        <v>0</v>
      </c>
      <c r="L33" s="1">
        <v>0</v>
      </c>
      <c r="M33" s="1">
        <v>2</v>
      </c>
      <c r="N33" s="1">
        <v>0</v>
      </c>
      <c r="O33" s="1">
        <v>2</v>
      </c>
      <c r="P33" s="2">
        <v>1</v>
      </c>
      <c r="Q33" t="b">
        <v>1</v>
      </c>
    </row>
    <row r="34" spans="1:17" x14ac:dyDescent="0.3">
      <c r="A34">
        <v>83</v>
      </c>
      <c r="B34">
        <v>1</v>
      </c>
      <c r="C34" s="1">
        <v>60</v>
      </c>
      <c r="D34" s="1">
        <v>0</v>
      </c>
      <c r="E34" s="1">
        <v>2</v>
      </c>
      <c r="F34" s="1">
        <v>102</v>
      </c>
      <c r="G34" s="1">
        <v>318</v>
      </c>
      <c r="H34" s="1">
        <v>0</v>
      </c>
      <c r="I34" s="1">
        <v>1</v>
      </c>
      <c r="J34" s="1">
        <v>160</v>
      </c>
      <c r="K34" s="1">
        <v>0</v>
      </c>
      <c r="L34" s="1">
        <v>0</v>
      </c>
      <c r="M34" s="1">
        <v>2</v>
      </c>
      <c r="N34" s="1">
        <v>1</v>
      </c>
      <c r="O34" s="1">
        <v>2</v>
      </c>
      <c r="P34" s="2">
        <v>1</v>
      </c>
      <c r="Q34" t="b">
        <v>1</v>
      </c>
    </row>
    <row r="35" spans="1:17" x14ac:dyDescent="0.3">
      <c r="A35">
        <v>84</v>
      </c>
      <c r="B35">
        <v>1</v>
      </c>
      <c r="C35" s="1">
        <v>52</v>
      </c>
      <c r="D35" s="1">
        <v>1</v>
      </c>
      <c r="E35" s="1">
        <v>3</v>
      </c>
      <c r="F35" s="1">
        <v>152</v>
      </c>
      <c r="G35" s="1">
        <v>298</v>
      </c>
      <c r="H35" s="1">
        <v>1</v>
      </c>
      <c r="I35" s="1">
        <v>1</v>
      </c>
      <c r="J35" s="1">
        <v>178</v>
      </c>
      <c r="K35" s="1">
        <v>0</v>
      </c>
      <c r="L35" s="1">
        <v>1.2</v>
      </c>
      <c r="M35" s="1">
        <v>1</v>
      </c>
      <c r="N35" s="1">
        <v>0</v>
      </c>
      <c r="O35" s="1">
        <v>3</v>
      </c>
      <c r="P35" s="2">
        <v>1</v>
      </c>
      <c r="Q35" t="b">
        <v>1</v>
      </c>
    </row>
    <row r="36" spans="1:17" x14ac:dyDescent="0.3">
      <c r="A36">
        <v>88</v>
      </c>
      <c r="B36">
        <v>1</v>
      </c>
      <c r="C36" s="1">
        <v>46</v>
      </c>
      <c r="D36" s="1">
        <v>1</v>
      </c>
      <c r="E36" s="1">
        <v>1</v>
      </c>
      <c r="F36" s="1">
        <v>101</v>
      </c>
      <c r="G36" s="1">
        <v>197</v>
      </c>
      <c r="H36" s="1">
        <v>1</v>
      </c>
      <c r="I36" s="1">
        <v>1</v>
      </c>
      <c r="J36" s="1">
        <v>156</v>
      </c>
      <c r="K36" s="1">
        <v>0</v>
      </c>
      <c r="L36" s="1">
        <v>0</v>
      </c>
      <c r="M36" s="1">
        <v>2</v>
      </c>
      <c r="N36" s="1">
        <v>0</v>
      </c>
      <c r="O36" s="1">
        <v>3</v>
      </c>
      <c r="P36" s="2">
        <v>1</v>
      </c>
      <c r="Q36" t="b">
        <v>1</v>
      </c>
    </row>
    <row r="37" spans="1:17" x14ac:dyDescent="0.3">
      <c r="A37">
        <v>89</v>
      </c>
      <c r="B37">
        <v>1</v>
      </c>
      <c r="C37" s="1">
        <v>54</v>
      </c>
      <c r="D37" s="1">
        <v>0</v>
      </c>
      <c r="E37" s="1">
        <v>2</v>
      </c>
      <c r="F37" s="1">
        <v>110</v>
      </c>
      <c r="G37" s="1">
        <v>214</v>
      </c>
      <c r="H37" s="1">
        <v>0</v>
      </c>
      <c r="I37" s="1">
        <v>1</v>
      </c>
      <c r="J37" s="1">
        <v>158</v>
      </c>
      <c r="K37" s="1">
        <v>0</v>
      </c>
      <c r="L37" s="1">
        <v>1.6</v>
      </c>
      <c r="M37" s="1">
        <v>1</v>
      </c>
      <c r="N37" s="1">
        <v>0</v>
      </c>
      <c r="O37" s="1">
        <v>2</v>
      </c>
      <c r="P37" s="2">
        <v>1</v>
      </c>
      <c r="Q37" t="b">
        <v>1</v>
      </c>
    </row>
    <row r="38" spans="1:17" x14ac:dyDescent="0.3">
      <c r="A38">
        <v>93</v>
      </c>
      <c r="B38">
        <v>1</v>
      </c>
      <c r="C38" s="1">
        <v>52</v>
      </c>
      <c r="D38" s="1">
        <v>1</v>
      </c>
      <c r="E38" s="1">
        <v>2</v>
      </c>
      <c r="F38" s="1">
        <v>138</v>
      </c>
      <c r="G38" s="1">
        <v>223</v>
      </c>
      <c r="H38" s="1">
        <v>0</v>
      </c>
      <c r="I38" s="1">
        <v>1</v>
      </c>
      <c r="J38" s="1">
        <v>169</v>
      </c>
      <c r="K38" s="1">
        <v>0</v>
      </c>
      <c r="L38" s="1">
        <v>0</v>
      </c>
      <c r="M38" s="1">
        <v>2</v>
      </c>
      <c r="N38" s="1">
        <v>4</v>
      </c>
      <c r="O38" s="1">
        <v>2</v>
      </c>
      <c r="P38" s="2">
        <v>1</v>
      </c>
      <c r="Q38" t="b">
        <v>1</v>
      </c>
    </row>
    <row r="39" spans="1:17" x14ac:dyDescent="0.3">
      <c r="A39">
        <v>94</v>
      </c>
      <c r="B39">
        <v>1</v>
      </c>
      <c r="C39" s="1">
        <v>54</v>
      </c>
      <c r="D39" s="1">
        <v>0</v>
      </c>
      <c r="E39" s="1">
        <v>1</v>
      </c>
      <c r="F39" s="1">
        <v>132</v>
      </c>
      <c r="G39" s="1">
        <v>288</v>
      </c>
      <c r="H39" s="1">
        <v>1</v>
      </c>
      <c r="I39" s="1">
        <v>0</v>
      </c>
      <c r="J39" s="1">
        <v>159</v>
      </c>
      <c r="K39" s="1">
        <v>1</v>
      </c>
      <c r="L39" s="1">
        <v>0</v>
      </c>
      <c r="M39" s="1">
        <v>2</v>
      </c>
      <c r="N39" s="1">
        <v>1</v>
      </c>
      <c r="O39" s="1">
        <v>2</v>
      </c>
      <c r="P39" s="2">
        <v>1</v>
      </c>
      <c r="Q39" t="b">
        <v>1</v>
      </c>
    </row>
    <row r="40" spans="1:17" x14ac:dyDescent="0.3">
      <c r="A40">
        <v>98</v>
      </c>
      <c r="B40">
        <v>1</v>
      </c>
      <c r="C40" s="1">
        <v>52</v>
      </c>
      <c r="D40" s="1">
        <v>1</v>
      </c>
      <c r="E40" s="1">
        <v>0</v>
      </c>
      <c r="F40" s="1">
        <v>108</v>
      </c>
      <c r="G40" s="1">
        <v>233</v>
      </c>
      <c r="H40" s="1">
        <v>1</v>
      </c>
      <c r="I40" s="1">
        <v>1</v>
      </c>
      <c r="J40" s="1">
        <v>147</v>
      </c>
      <c r="K40" s="1">
        <v>0</v>
      </c>
      <c r="L40" s="1">
        <v>0.1</v>
      </c>
      <c r="M40" s="1">
        <v>2</v>
      </c>
      <c r="N40" s="1">
        <v>3</v>
      </c>
      <c r="O40" s="1">
        <v>3</v>
      </c>
      <c r="P40" s="2">
        <v>1</v>
      </c>
      <c r="Q40" t="b">
        <v>1</v>
      </c>
    </row>
    <row r="41" spans="1:17" x14ac:dyDescent="0.3">
      <c r="A41">
        <v>99</v>
      </c>
      <c r="B41">
        <v>1</v>
      </c>
      <c r="C41" s="1">
        <v>43</v>
      </c>
      <c r="D41" s="1">
        <v>1</v>
      </c>
      <c r="E41" s="1">
        <v>2</v>
      </c>
      <c r="F41" s="1">
        <v>130</v>
      </c>
      <c r="G41" s="1">
        <v>315</v>
      </c>
      <c r="H41" s="1">
        <v>0</v>
      </c>
      <c r="I41" s="1">
        <v>1</v>
      </c>
      <c r="J41" s="1">
        <v>162</v>
      </c>
      <c r="K41" s="1">
        <v>0</v>
      </c>
      <c r="L41" s="1">
        <v>1.9</v>
      </c>
      <c r="M41" s="1">
        <v>2</v>
      </c>
      <c r="N41" s="1">
        <v>1</v>
      </c>
      <c r="O41" s="1">
        <v>2</v>
      </c>
      <c r="P41" s="2">
        <v>1</v>
      </c>
      <c r="Q41" t="b">
        <v>1</v>
      </c>
    </row>
    <row r="42" spans="1:17" x14ac:dyDescent="0.3">
      <c r="A42">
        <v>103</v>
      </c>
      <c r="B42">
        <v>1</v>
      </c>
      <c r="C42" s="1">
        <v>63</v>
      </c>
      <c r="D42" s="1">
        <v>0</v>
      </c>
      <c r="E42" s="1">
        <v>1</v>
      </c>
      <c r="F42" s="1">
        <v>140</v>
      </c>
      <c r="G42" s="1">
        <v>195</v>
      </c>
      <c r="H42" s="1">
        <v>0</v>
      </c>
      <c r="I42" s="1">
        <v>1</v>
      </c>
      <c r="J42" s="1">
        <v>179</v>
      </c>
      <c r="K42" s="1">
        <v>0</v>
      </c>
      <c r="L42" s="1">
        <v>0</v>
      </c>
      <c r="M42" s="1">
        <v>2</v>
      </c>
      <c r="N42" s="1">
        <v>2</v>
      </c>
      <c r="O42" s="1">
        <v>2</v>
      </c>
      <c r="P42" s="2">
        <v>1</v>
      </c>
      <c r="Q42" t="b">
        <v>1</v>
      </c>
    </row>
    <row r="43" spans="1:17" x14ac:dyDescent="0.3">
      <c r="A43">
        <v>104</v>
      </c>
      <c r="B43">
        <v>1</v>
      </c>
      <c r="C43" s="1">
        <v>42</v>
      </c>
      <c r="D43" s="1">
        <v>1</v>
      </c>
      <c r="E43" s="1">
        <v>2</v>
      </c>
      <c r="F43" s="1">
        <v>120</v>
      </c>
      <c r="G43" s="1">
        <v>240</v>
      </c>
      <c r="H43" s="1">
        <v>1</v>
      </c>
      <c r="I43" s="1">
        <v>1</v>
      </c>
      <c r="J43" s="1">
        <v>194</v>
      </c>
      <c r="K43" s="1">
        <v>0</v>
      </c>
      <c r="L43" s="1">
        <v>0.8</v>
      </c>
      <c r="M43" s="1">
        <v>0</v>
      </c>
      <c r="N43" s="1">
        <v>0</v>
      </c>
      <c r="O43" s="1">
        <v>3</v>
      </c>
      <c r="P43" s="2">
        <v>1</v>
      </c>
      <c r="Q43" t="b">
        <v>1</v>
      </c>
    </row>
    <row r="44" spans="1:17" x14ac:dyDescent="0.3">
      <c r="A44">
        <v>108</v>
      </c>
      <c r="B44">
        <v>1</v>
      </c>
      <c r="C44" s="1">
        <v>45</v>
      </c>
      <c r="D44" s="1">
        <v>0</v>
      </c>
      <c r="E44" s="1">
        <v>0</v>
      </c>
      <c r="F44" s="1">
        <v>138</v>
      </c>
      <c r="G44" s="1">
        <v>236</v>
      </c>
      <c r="H44" s="1">
        <v>0</v>
      </c>
      <c r="I44" s="1">
        <v>0</v>
      </c>
      <c r="J44" s="1">
        <v>152</v>
      </c>
      <c r="K44" s="1">
        <v>1</v>
      </c>
      <c r="L44" s="1">
        <v>0.2</v>
      </c>
      <c r="M44" s="1">
        <v>1</v>
      </c>
      <c r="N44" s="1">
        <v>0</v>
      </c>
      <c r="O44" s="1">
        <v>2</v>
      </c>
      <c r="P44" s="2">
        <v>1</v>
      </c>
      <c r="Q44" t="b">
        <v>1</v>
      </c>
    </row>
    <row r="45" spans="1:17" x14ac:dyDescent="0.3">
      <c r="A45">
        <v>109</v>
      </c>
      <c r="B45">
        <v>1</v>
      </c>
      <c r="C45" s="1">
        <v>50</v>
      </c>
      <c r="D45" s="1">
        <v>0</v>
      </c>
      <c r="E45" s="1">
        <v>1</v>
      </c>
      <c r="F45" s="1">
        <v>120</v>
      </c>
      <c r="G45" s="1">
        <v>244</v>
      </c>
      <c r="H45" s="1">
        <v>0</v>
      </c>
      <c r="I45" s="1">
        <v>1</v>
      </c>
      <c r="J45" s="1">
        <v>162</v>
      </c>
      <c r="K45" s="1">
        <v>0</v>
      </c>
      <c r="L45" s="1">
        <v>1.1000000000000001</v>
      </c>
      <c r="M45" s="1">
        <v>2</v>
      </c>
      <c r="N45" s="1">
        <v>0</v>
      </c>
      <c r="O45" s="1">
        <v>2</v>
      </c>
      <c r="P45" s="2">
        <v>1</v>
      </c>
      <c r="Q45" t="b">
        <v>1</v>
      </c>
    </row>
    <row r="46" spans="1:17" x14ac:dyDescent="0.3">
      <c r="A46">
        <v>113</v>
      </c>
      <c r="B46">
        <v>1</v>
      </c>
      <c r="C46" s="1">
        <v>64</v>
      </c>
      <c r="D46" s="1">
        <v>0</v>
      </c>
      <c r="E46" s="1">
        <v>2</v>
      </c>
      <c r="F46" s="1">
        <v>140</v>
      </c>
      <c r="G46" s="1">
        <v>313</v>
      </c>
      <c r="H46" s="1">
        <v>0</v>
      </c>
      <c r="I46" s="1">
        <v>1</v>
      </c>
      <c r="J46" s="1">
        <v>133</v>
      </c>
      <c r="K46" s="1">
        <v>0</v>
      </c>
      <c r="L46" s="1">
        <v>0.2</v>
      </c>
      <c r="M46" s="1">
        <v>2</v>
      </c>
      <c r="N46" s="1">
        <v>0</v>
      </c>
      <c r="O46" s="1">
        <v>3</v>
      </c>
      <c r="P46" s="2">
        <v>1</v>
      </c>
      <c r="Q46" t="b">
        <v>1</v>
      </c>
    </row>
    <row r="47" spans="1:17" x14ac:dyDescent="0.3">
      <c r="A47">
        <v>114</v>
      </c>
      <c r="B47">
        <v>1</v>
      </c>
      <c r="C47" s="1">
        <v>43</v>
      </c>
      <c r="D47" s="1">
        <v>1</v>
      </c>
      <c r="E47" s="1">
        <v>0</v>
      </c>
      <c r="F47" s="1">
        <v>110</v>
      </c>
      <c r="G47" s="1">
        <v>211</v>
      </c>
      <c r="H47" s="1">
        <v>0</v>
      </c>
      <c r="I47" s="1">
        <v>1</v>
      </c>
      <c r="J47" s="1">
        <v>161</v>
      </c>
      <c r="K47" s="1">
        <v>0</v>
      </c>
      <c r="L47" s="1">
        <v>0</v>
      </c>
      <c r="M47" s="1">
        <v>2</v>
      </c>
      <c r="N47" s="1">
        <v>0</v>
      </c>
      <c r="O47" s="1">
        <v>3</v>
      </c>
      <c r="P47" s="2">
        <v>1</v>
      </c>
      <c r="Q47" t="b">
        <v>1</v>
      </c>
    </row>
    <row r="48" spans="1:17" x14ac:dyDescent="0.3">
      <c r="A48">
        <v>118</v>
      </c>
      <c r="B48">
        <v>1</v>
      </c>
      <c r="C48" s="1">
        <v>56</v>
      </c>
      <c r="D48" s="1">
        <v>1</v>
      </c>
      <c r="E48" s="1">
        <v>3</v>
      </c>
      <c r="F48" s="1">
        <v>120</v>
      </c>
      <c r="G48" s="1">
        <v>193</v>
      </c>
      <c r="H48" s="1">
        <v>0</v>
      </c>
      <c r="I48" s="1">
        <v>0</v>
      </c>
      <c r="J48" s="1">
        <v>162</v>
      </c>
      <c r="K48" s="1">
        <v>0</v>
      </c>
      <c r="L48" s="1">
        <v>1.9</v>
      </c>
      <c r="M48" s="1">
        <v>1</v>
      </c>
      <c r="N48" s="1">
        <v>0</v>
      </c>
      <c r="O48" s="1">
        <v>3</v>
      </c>
      <c r="P48" s="2">
        <v>1</v>
      </c>
      <c r="Q48" t="b">
        <v>1</v>
      </c>
    </row>
    <row r="49" spans="1:17" x14ac:dyDescent="0.3">
      <c r="A49">
        <v>119</v>
      </c>
      <c r="B49">
        <v>1</v>
      </c>
      <c r="C49" s="1">
        <v>46</v>
      </c>
      <c r="D49" s="1">
        <v>0</v>
      </c>
      <c r="E49" s="1">
        <v>1</v>
      </c>
      <c r="F49" s="1">
        <v>105</v>
      </c>
      <c r="G49" s="1">
        <v>204</v>
      </c>
      <c r="H49" s="1">
        <v>0</v>
      </c>
      <c r="I49" s="1">
        <v>1</v>
      </c>
      <c r="J49" s="1">
        <v>172</v>
      </c>
      <c r="K49" s="1">
        <v>0</v>
      </c>
      <c r="L49" s="1">
        <v>0</v>
      </c>
      <c r="M49" s="1">
        <v>2</v>
      </c>
      <c r="N49" s="1">
        <v>0</v>
      </c>
      <c r="O49" s="1">
        <v>2</v>
      </c>
      <c r="P49" s="2">
        <v>1</v>
      </c>
      <c r="Q49" t="b">
        <v>1</v>
      </c>
    </row>
    <row r="50" spans="1:17" x14ac:dyDescent="0.3">
      <c r="A50">
        <v>123</v>
      </c>
      <c r="B50">
        <v>1</v>
      </c>
      <c r="C50" s="1">
        <v>41</v>
      </c>
      <c r="D50" s="1">
        <v>0</v>
      </c>
      <c r="E50" s="1">
        <v>2</v>
      </c>
      <c r="F50" s="1">
        <v>112</v>
      </c>
      <c r="G50" s="1">
        <v>268</v>
      </c>
      <c r="H50" s="1">
        <v>0</v>
      </c>
      <c r="I50" s="1">
        <v>0</v>
      </c>
      <c r="J50" s="1">
        <v>172</v>
      </c>
      <c r="K50" s="1">
        <v>1</v>
      </c>
      <c r="L50" s="1">
        <v>0</v>
      </c>
      <c r="M50" s="1">
        <v>2</v>
      </c>
      <c r="N50" s="1">
        <v>0</v>
      </c>
      <c r="O50" s="1">
        <v>2</v>
      </c>
      <c r="P50" s="2">
        <v>1</v>
      </c>
      <c r="Q50" t="b">
        <v>1</v>
      </c>
    </row>
    <row r="51" spans="1:17" x14ac:dyDescent="0.3">
      <c r="A51">
        <v>124</v>
      </c>
      <c r="B51">
        <v>1</v>
      </c>
      <c r="C51" s="1">
        <v>54</v>
      </c>
      <c r="D51" s="1">
        <v>0</v>
      </c>
      <c r="E51" s="1">
        <v>2</v>
      </c>
      <c r="F51" s="1">
        <v>108</v>
      </c>
      <c r="G51" s="1">
        <v>267</v>
      </c>
      <c r="H51" s="1">
        <v>0</v>
      </c>
      <c r="I51" s="1">
        <v>0</v>
      </c>
      <c r="J51" s="1">
        <v>167</v>
      </c>
      <c r="K51" s="1">
        <v>0</v>
      </c>
      <c r="L51" s="1">
        <v>0</v>
      </c>
      <c r="M51" s="1">
        <v>2</v>
      </c>
      <c r="N51" s="1">
        <v>0</v>
      </c>
      <c r="O51" s="1">
        <v>2</v>
      </c>
      <c r="P51" s="2">
        <v>1</v>
      </c>
      <c r="Q51" t="b">
        <v>1</v>
      </c>
    </row>
    <row r="52" spans="1:17" x14ac:dyDescent="0.3">
      <c r="A52">
        <v>128</v>
      </c>
      <c r="B52">
        <v>1</v>
      </c>
      <c r="C52" s="1">
        <v>67</v>
      </c>
      <c r="D52" s="1">
        <v>0</v>
      </c>
      <c r="E52" s="1">
        <v>2</v>
      </c>
      <c r="F52" s="1">
        <v>152</v>
      </c>
      <c r="G52" s="1">
        <v>277</v>
      </c>
      <c r="H52" s="1">
        <v>0</v>
      </c>
      <c r="I52" s="1">
        <v>1</v>
      </c>
      <c r="J52" s="1">
        <v>172</v>
      </c>
      <c r="K52" s="1">
        <v>0</v>
      </c>
      <c r="L52" s="1">
        <v>0</v>
      </c>
      <c r="M52" s="1">
        <v>2</v>
      </c>
      <c r="N52" s="1">
        <v>1</v>
      </c>
      <c r="O52" s="1">
        <v>2</v>
      </c>
      <c r="P52" s="2">
        <v>1</v>
      </c>
      <c r="Q52" t="b">
        <v>1</v>
      </c>
    </row>
    <row r="53" spans="1:17" x14ac:dyDescent="0.3">
      <c r="A53">
        <v>129</v>
      </c>
      <c r="B53">
        <v>1</v>
      </c>
      <c r="C53" s="1">
        <v>52</v>
      </c>
      <c r="D53" s="1">
        <v>0</v>
      </c>
      <c r="E53" s="1">
        <v>2</v>
      </c>
      <c r="F53" s="1">
        <v>136</v>
      </c>
      <c r="G53" s="1">
        <v>196</v>
      </c>
      <c r="H53" s="1">
        <v>0</v>
      </c>
      <c r="I53" s="1">
        <v>0</v>
      </c>
      <c r="J53" s="1">
        <v>169</v>
      </c>
      <c r="K53" s="1">
        <v>0</v>
      </c>
      <c r="L53" s="1">
        <v>0.1</v>
      </c>
      <c r="M53" s="1">
        <v>1</v>
      </c>
      <c r="N53" s="1">
        <v>0</v>
      </c>
      <c r="O53" s="1">
        <v>2</v>
      </c>
      <c r="P53" s="2">
        <v>1</v>
      </c>
      <c r="Q53" t="b">
        <v>1</v>
      </c>
    </row>
    <row r="54" spans="1:17" x14ac:dyDescent="0.3">
      <c r="A54">
        <v>133</v>
      </c>
      <c r="B54">
        <v>1</v>
      </c>
      <c r="C54" s="1">
        <v>42</v>
      </c>
      <c r="D54" s="1">
        <v>1</v>
      </c>
      <c r="E54" s="1">
        <v>1</v>
      </c>
      <c r="F54" s="1">
        <v>120</v>
      </c>
      <c r="G54" s="1">
        <v>295</v>
      </c>
      <c r="H54" s="1">
        <v>0</v>
      </c>
      <c r="I54" s="1">
        <v>1</v>
      </c>
      <c r="J54" s="1">
        <v>162</v>
      </c>
      <c r="K54" s="1">
        <v>0</v>
      </c>
      <c r="L54" s="1">
        <v>0</v>
      </c>
      <c r="M54" s="1">
        <v>2</v>
      </c>
      <c r="N54" s="1">
        <v>0</v>
      </c>
      <c r="O54" s="1">
        <v>2</v>
      </c>
      <c r="P54" s="2">
        <v>1</v>
      </c>
      <c r="Q54" t="b">
        <v>1</v>
      </c>
    </row>
    <row r="55" spans="1:17" x14ac:dyDescent="0.3">
      <c r="A55">
        <v>134</v>
      </c>
      <c r="B55">
        <v>1</v>
      </c>
      <c r="C55" s="1">
        <v>41</v>
      </c>
      <c r="D55" s="1">
        <v>1</v>
      </c>
      <c r="E55" s="1">
        <v>1</v>
      </c>
      <c r="F55" s="1">
        <v>110</v>
      </c>
      <c r="G55" s="1">
        <v>235</v>
      </c>
      <c r="H55" s="1">
        <v>0</v>
      </c>
      <c r="I55" s="1">
        <v>1</v>
      </c>
      <c r="J55" s="1">
        <v>153</v>
      </c>
      <c r="K55" s="1">
        <v>0</v>
      </c>
      <c r="L55" s="1">
        <v>0</v>
      </c>
      <c r="M55" s="1">
        <v>2</v>
      </c>
      <c r="N55" s="1">
        <v>0</v>
      </c>
      <c r="O55" s="1">
        <v>2</v>
      </c>
      <c r="P55" s="2">
        <v>1</v>
      </c>
      <c r="Q55" t="b">
        <v>1</v>
      </c>
    </row>
    <row r="56" spans="1:17" x14ac:dyDescent="0.3">
      <c r="A56">
        <v>138</v>
      </c>
      <c r="B56">
        <v>1</v>
      </c>
      <c r="C56" s="1">
        <v>62</v>
      </c>
      <c r="D56" s="1">
        <v>1</v>
      </c>
      <c r="E56" s="1">
        <v>1</v>
      </c>
      <c r="F56" s="1">
        <v>128</v>
      </c>
      <c r="G56" s="1">
        <v>208</v>
      </c>
      <c r="H56" s="1">
        <v>1</v>
      </c>
      <c r="I56" s="1">
        <v>0</v>
      </c>
      <c r="J56" s="1">
        <v>140</v>
      </c>
      <c r="K56" s="1">
        <v>0</v>
      </c>
      <c r="L56" s="1">
        <v>0</v>
      </c>
      <c r="M56" s="1">
        <v>2</v>
      </c>
      <c r="N56" s="1">
        <v>0</v>
      </c>
      <c r="O56" s="1">
        <v>2</v>
      </c>
      <c r="P56" s="2">
        <v>1</v>
      </c>
      <c r="Q56" t="b">
        <v>1</v>
      </c>
    </row>
    <row r="57" spans="1:17" x14ac:dyDescent="0.3">
      <c r="A57">
        <v>139</v>
      </c>
      <c r="B57">
        <v>1</v>
      </c>
      <c r="C57" s="1">
        <v>57</v>
      </c>
      <c r="D57" s="1">
        <v>1</v>
      </c>
      <c r="E57" s="1">
        <v>0</v>
      </c>
      <c r="F57" s="1">
        <v>110</v>
      </c>
      <c r="G57" s="1">
        <v>201</v>
      </c>
      <c r="H57" s="1">
        <v>0</v>
      </c>
      <c r="I57" s="1">
        <v>1</v>
      </c>
      <c r="J57" s="1">
        <v>126</v>
      </c>
      <c r="K57" s="1">
        <v>1</v>
      </c>
      <c r="L57" s="1">
        <v>1.5</v>
      </c>
      <c r="M57" s="1">
        <v>1</v>
      </c>
      <c r="N57" s="1">
        <v>0</v>
      </c>
      <c r="O57" s="1">
        <v>1</v>
      </c>
      <c r="P57" s="2">
        <v>1</v>
      </c>
      <c r="Q57" t="b">
        <v>1</v>
      </c>
    </row>
    <row r="58" spans="1:17" x14ac:dyDescent="0.3">
      <c r="A58">
        <v>143</v>
      </c>
      <c r="B58">
        <v>1</v>
      </c>
      <c r="C58" s="1">
        <v>42</v>
      </c>
      <c r="D58" s="1">
        <v>0</v>
      </c>
      <c r="E58" s="1">
        <v>2</v>
      </c>
      <c r="F58" s="1">
        <v>120</v>
      </c>
      <c r="G58" s="1">
        <v>209</v>
      </c>
      <c r="H58" s="1">
        <v>0</v>
      </c>
      <c r="I58" s="1">
        <v>1</v>
      </c>
      <c r="J58" s="1">
        <v>173</v>
      </c>
      <c r="K58" s="1">
        <v>0</v>
      </c>
      <c r="L58" s="1">
        <v>0</v>
      </c>
      <c r="M58" s="1">
        <v>1</v>
      </c>
      <c r="N58" s="1">
        <v>0</v>
      </c>
      <c r="O58" s="1">
        <v>2</v>
      </c>
      <c r="P58" s="2">
        <v>1</v>
      </c>
      <c r="Q58" t="b">
        <v>1</v>
      </c>
    </row>
    <row r="59" spans="1:17" x14ac:dyDescent="0.3">
      <c r="A59">
        <v>144</v>
      </c>
      <c r="B59">
        <v>1</v>
      </c>
      <c r="C59" s="1">
        <v>67</v>
      </c>
      <c r="D59" s="1">
        <v>0</v>
      </c>
      <c r="E59" s="1">
        <v>0</v>
      </c>
      <c r="F59" s="1">
        <v>106</v>
      </c>
      <c r="G59" s="1">
        <v>223</v>
      </c>
      <c r="H59" s="1">
        <v>0</v>
      </c>
      <c r="I59" s="1">
        <v>1</v>
      </c>
      <c r="J59" s="1">
        <v>142</v>
      </c>
      <c r="K59" s="1">
        <v>0</v>
      </c>
      <c r="L59" s="1">
        <v>0.3</v>
      </c>
      <c r="M59" s="1">
        <v>2</v>
      </c>
      <c r="N59" s="1">
        <v>2</v>
      </c>
      <c r="O59" s="1">
        <v>2</v>
      </c>
      <c r="P59" s="2">
        <v>1</v>
      </c>
      <c r="Q59" t="b">
        <v>1</v>
      </c>
    </row>
    <row r="60" spans="1:17" x14ac:dyDescent="0.3">
      <c r="A60">
        <v>148</v>
      </c>
      <c r="B60">
        <v>1</v>
      </c>
      <c r="C60" s="1">
        <v>60</v>
      </c>
      <c r="D60" s="1">
        <v>0</v>
      </c>
      <c r="E60" s="1">
        <v>3</v>
      </c>
      <c r="F60" s="1">
        <v>150</v>
      </c>
      <c r="G60" s="1">
        <v>240</v>
      </c>
      <c r="H60" s="1">
        <v>0</v>
      </c>
      <c r="I60" s="1">
        <v>1</v>
      </c>
      <c r="J60" s="1">
        <v>171</v>
      </c>
      <c r="K60" s="1">
        <v>0</v>
      </c>
      <c r="L60" s="1">
        <v>0.9</v>
      </c>
      <c r="M60" s="1">
        <v>2</v>
      </c>
      <c r="N60" s="1">
        <v>0</v>
      </c>
      <c r="O60" s="1">
        <v>2</v>
      </c>
      <c r="P60" s="2">
        <v>1</v>
      </c>
      <c r="Q60" t="b">
        <v>1</v>
      </c>
    </row>
    <row r="61" spans="1:17" x14ac:dyDescent="0.3">
      <c r="A61">
        <v>149</v>
      </c>
      <c r="B61">
        <v>1</v>
      </c>
      <c r="C61" s="1">
        <v>44</v>
      </c>
      <c r="D61" s="1">
        <v>1</v>
      </c>
      <c r="E61" s="1">
        <v>2</v>
      </c>
      <c r="F61" s="1">
        <v>120</v>
      </c>
      <c r="G61" s="1">
        <v>226</v>
      </c>
      <c r="H61" s="1">
        <v>0</v>
      </c>
      <c r="I61" s="1">
        <v>1</v>
      </c>
      <c r="J61" s="1">
        <v>169</v>
      </c>
      <c r="K61" s="1">
        <v>0</v>
      </c>
      <c r="L61" s="1">
        <v>0</v>
      </c>
      <c r="M61" s="1">
        <v>2</v>
      </c>
      <c r="N61" s="1">
        <v>0</v>
      </c>
      <c r="O61" s="1">
        <v>2</v>
      </c>
      <c r="P61" s="2">
        <v>1</v>
      </c>
      <c r="Q61" t="b">
        <v>1</v>
      </c>
    </row>
    <row r="62" spans="1:17" x14ac:dyDescent="0.3">
      <c r="A62">
        <v>153</v>
      </c>
      <c r="B62">
        <v>1</v>
      </c>
      <c r="C62" s="1">
        <v>64</v>
      </c>
      <c r="D62" s="1">
        <v>1</v>
      </c>
      <c r="E62" s="1">
        <v>3</v>
      </c>
      <c r="F62" s="1">
        <v>170</v>
      </c>
      <c r="G62" s="1">
        <v>227</v>
      </c>
      <c r="H62" s="1">
        <v>0</v>
      </c>
      <c r="I62" s="1">
        <v>0</v>
      </c>
      <c r="J62" s="1">
        <v>155</v>
      </c>
      <c r="K62" s="1">
        <v>0</v>
      </c>
      <c r="L62" s="1">
        <v>0.6</v>
      </c>
      <c r="M62" s="1">
        <v>1</v>
      </c>
      <c r="N62" s="1">
        <v>0</v>
      </c>
      <c r="O62" s="1">
        <v>3</v>
      </c>
      <c r="P62" s="2">
        <v>1</v>
      </c>
      <c r="Q62" t="b">
        <v>1</v>
      </c>
    </row>
    <row r="63" spans="1:17" x14ac:dyDescent="0.3">
      <c r="A63">
        <v>154</v>
      </c>
      <c r="B63">
        <v>1</v>
      </c>
      <c r="C63" s="1">
        <v>66</v>
      </c>
      <c r="D63" s="1">
        <v>0</v>
      </c>
      <c r="E63" s="1">
        <v>2</v>
      </c>
      <c r="F63" s="1">
        <v>146</v>
      </c>
      <c r="G63" s="1">
        <v>278</v>
      </c>
      <c r="H63" s="1">
        <v>0</v>
      </c>
      <c r="I63" s="1">
        <v>0</v>
      </c>
      <c r="J63" s="1">
        <v>152</v>
      </c>
      <c r="K63" s="1">
        <v>0</v>
      </c>
      <c r="L63" s="1">
        <v>0</v>
      </c>
      <c r="M63" s="1">
        <v>1</v>
      </c>
      <c r="N63" s="1">
        <v>1</v>
      </c>
      <c r="O63" s="1">
        <v>2</v>
      </c>
      <c r="P63" s="2">
        <v>1</v>
      </c>
      <c r="Q63" t="b">
        <v>1</v>
      </c>
    </row>
    <row r="64" spans="1:17" x14ac:dyDescent="0.3">
      <c r="A64">
        <v>158</v>
      </c>
      <c r="B64">
        <v>1</v>
      </c>
      <c r="C64" s="1">
        <v>35</v>
      </c>
      <c r="D64" s="1">
        <v>1</v>
      </c>
      <c r="E64" s="1">
        <v>1</v>
      </c>
      <c r="F64" s="1">
        <v>122</v>
      </c>
      <c r="G64" s="1">
        <v>192</v>
      </c>
      <c r="H64" s="1">
        <v>0</v>
      </c>
      <c r="I64" s="1">
        <v>1</v>
      </c>
      <c r="J64" s="1">
        <v>174</v>
      </c>
      <c r="K64" s="1">
        <v>0</v>
      </c>
      <c r="L64" s="1">
        <v>0</v>
      </c>
      <c r="M64" s="1">
        <v>2</v>
      </c>
      <c r="N64" s="1">
        <v>0</v>
      </c>
      <c r="O64" s="1">
        <v>2</v>
      </c>
      <c r="P64" s="2">
        <v>1</v>
      </c>
      <c r="Q64" t="b">
        <v>1</v>
      </c>
    </row>
    <row r="65" spans="1:17" x14ac:dyDescent="0.3">
      <c r="A65">
        <v>159</v>
      </c>
      <c r="B65">
        <v>1</v>
      </c>
      <c r="C65" s="1">
        <v>58</v>
      </c>
      <c r="D65" s="1">
        <v>1</v>
      </c>
      <c r="E65" s="1">
        <v>1</v>
      </c>
      <c r="F65" s="1">
        <v>125</v>
      </c>
      <c r="G65" s="1">
        <v>220</v>
      </c>
      <c r="H65" s="1">
        <v>0</v>
      </c>
      <c r="I65" s="1">
        <v>1</v>
      </c>
      <c r="J65" s="1">
        <v>144</v>
      </c>
      <c r="K65" s="1">
        <v>0</v>
      </c>
      <c r="L65" s="1">
        <v>0.4</v>
      </c>
      <c r="M65" s="1">
        <v>1</v>
      </c>
      <c r="N65" s="1">
        <v>4</v>
      </c>
      <c r="O65" s="1">
        <v>3</v>
      </c>
      <c r="P65" s="2">
        <v>1</v>
      </c>
      <c r="Q65" t="b">
        <v>1</v>
      </c>
    </row>
    <row r="66" spans="1:17" x14ac:dyDescent="0.3">
      <c r="A66">
        <v>163</v>
      </c>
      <c r="B66">
        <v>1</v>
      </c>
      <c r="C66" s="1">
        <v>41</v>
      </c>
      <c r="D66" s="1">
        <v>1</v>
      </c>
      <c r="E66" s="1">
        <v>1</v>
      </c>
      <c r="F66" s="1">
        <v>120</v>
      </c>
      <c r="G66" s="1">
        <v>157</v>
      </c>
      <c r="H66" s="1">
        <v>0</v>
      </c>
      <c r="I66" s="1">
        <v>1</v>
      </c>
      <c r="J66" s="1">
        <v>182</v>
      </c>
      <c r="K66" s="1">
        <v>0</v>
      </c>
      <c r="L66" s="1">
        <v>0</v>
      </c>
      <c r="M66" s="1">
        <v>2</v>
      </c>
      <c r="N66" s="1">
        <v>0</v>
      </c>
      <c r="O66" s="1">
        <v>2</v>
      </c>
      <c r="P66" s="2">
        <v>1</v>
      </c>
      <c r="Q66" t="b">
        <v>1</v>
      </c>
    </row>
    <row r="67" spans="1:17" x14ac:dyDescent="0.3">
      <c r="A67">
        <v>164</v>
      </c>
      <c r="B67">
        <v>1</v>
      </c>
      <c r="C67" s="1">
        <v>38</v>
      </c>
      <c r="D67" s="1">
        <v>1</v>
      </c>
      <c r="E67" s="1">
        <v>2</v>
      </c>
      <c r="F67" s="1">
        <v>138</v>
      </c>
      <c r="G67" s="1">
        <v>175</v>
      </c>
      <c r="H67" s="1">
        <v>0</v>
      </c>
      <c r="I67" s="1">
        <v>1</v>
      </c>
      <c r="J67" s="1">
        <v>173</v>
      </c>
      <c r="K67" s="1">
        <v>0</v>
      </c>
      <c r="L67" s="1">
        <v>0</v>
      </c>
      <c r="M67" s="1">
        <v>2</v>
      </c>
      <c r="N67" s="1">
        <v>4</v>
      </c>
      <c r="O67" s="1">
        <v>2</v>
      </c>
      <c r="P67" s="2">
        <v>1</v>
      </c>
      <c r="Q67" t="b">
        <v>1</v>
      </c>
    </row>
    <row r="68" spans="1:17" x14ac:dyDescent="0.3">
      <c r="A68">
        <v>168</v>
      </c>
      <c r="B68">
        <v>1</v>
      </c>
      <c r="C68" s="1">
        <v>62</v>
      </c>
      <c r="D68" s="1">
        <v>0</v>
      </c>
      <c r="E68" s="1">
        <v>0</v>
      </c>
      <c r="F68" s="1">
        <v>140</v>
      </c>
      <c r="G68" s="1">
        <v>268</v>
      </c>
      <c r="H68" s="1">
        <v>0</v>
      </c>
      <c r="I68" s="1">
        <v>0</v>
      </c>
      <c r="J68" s="1">
        <v>160</v>
      </c>
      <c r="K68" s="1">
        <v>0</v>
      </c>
      <c r="L68" s="1">
        <v>3.6</v>
      </c>
      <c r="M68" s="1">
        <v>0</v>
      </c>
      <c r="N68" s="1">
        <v>2</v>
      </c>
      <c r="O68" s="1">
        <v>2</v>
      </c>
      <c r="P68" s="2">
        <v>0</v>
      </c>
      <c r="Q68" t="b">
        <v>1</v>
      </c>
    </row>
    <row r="69" spans="1:17" x14ac:dyDescent="0.3">
      <c r="A69">
        <v>169</v>
      </c>
      <c r="B69">
        <v>1</v>
      </c>
      <c r="C69" s="1">
        <v>63</v>
      </c>
      <c r="D69" s="1">
        <v>1</v>
      </c>
      <c r="E69" s="1">
        <v>0</v>
      </c>
      <c r="F69" s="1">
        <v>130</v>
      </c>
      <c r="G69" s="1">
        <v>254</v>
      </c>
      <c r="H69" s="1">
        <v>0</v>
      </c>
      <c r="I69" s="1">
        <v>0</v>
      </c>
      <c r="J69" s="1">
        <v>147</v>
      </c>
      <c r="K69" s="1">
        <v>0</v>
      </c>
      <c r="L69" s="1">
        <v>1.4</v>
      </c>
      <c r="M69" s="1">
        <v>1</v>
      </c>
      <c r="N69" s="1">
        <v>1</v>
      </c>
      <c r="O69" s="1">
        <v>3</v>
      </c>
      <c r="P69" s="2">
        <v>0</v>
      </c>
      <c r="Q69" t="b">
        <v>1</v>
      </c>
    </row>
    <row r="70" spans="1:17" x14ac:dyDescent="0.3">
      <c r="A70">
        <v>173</v>
      </c>
      <c r="B70">
        <v>1</v>
      </c>
      <c r="C70" s="1">
        <v>58</v>
      </c>
      <c r="D70" s="1">
        <v>1</v>
      </c>
      <c r="E70" s="1">
        <v>1</v>
      </c>
      <c r="F70" s="1">
        <v>120</v>
      </c>
      <c r="G70" s="1">
        <v>284</v>
      </c>
      <c r="H70" s="1">
        <v>0</v>
      </c>
      <c r="I70" s="1">
        <v>0</v>
      </c>
      <c r="J70" s="1">
        <v>160</v>
      </c>
      <c r="K70" s="1">
        <v>0</v>
      </c>
      <c r="L70" s="1">
        <v>1.8</v>
      </c>
      <c r="M70" s="1">
        <v>1</v>
      </c>
      <c r="N70" s="1">
        <v>0</v>
      </c>
      <c r="O70" s="1">
        <v>2</v>
      </c>
      <c r="P70" s="2">
        <v>0</v>
      </c>
      <c r="Q70" t="b">
        <v>1</v>
      </c>
    </row>
    <row r="71" spans="1:17" x14ac:dyDescent="0.3">
      <c r="A71">
        <v>174</v>
      </c>
      <c r="B71">
        <v>1</v>
      </c>
      <c r="C71" s="1">
        <v>58</v>
      </c>
      <c r="D71" s="1">
        <v>1</v>
      </c>
      <c r="E71" s="1">
        <v>2</v>
      </c>
      <c r="F71" s="1">
        <v>132</v>
      </c>
      <c r="G71" s="1">
        <v>224</v>
      </c>
      <c r="H71" s="1">
        <v>0</v>
      </c>
      <c r="I71" s="1">
        <v>0</v>
      </c>
      <c r="J71" s="1">
        <v>173</v>
      </c>
      <c r="K71" s="1">
        <v>0</v>
      </c>
      <c r="L71" s="1">
        <v>3.2</v>
      </c>
      <c r="M71" s="1">
        <v>2</v>
      </c>
      <c r="N71" s="1">
        <v>2</v>
      </c>
      <c r="O71" s="1">
        <v>3</v>
      </c>
      <c r="P71" s="2">
        <v>0</v>
      </c>
      <c r="Q71" t="b">
        <v>1</v>
      </c>
    </row>
    <row r="72" spans="1:17" x14ac:dyDescent="0.3">
      <c r="A72">
        <v>178</v>
      </c>
      <c r="B72">
        <v>1</v>
      </c>
      <c r="C72" s="1">
        <v>64</v>
      </c>
      <c r="D72" s="1">
        <v>1</v>
      </c>
      <c r="E72" s="1">
        <v>2</v>
      </c>
      <c r="F72" s="1">
        <v>140</v>
      </c>
      <c r="G72" s="1">
        <v>335</v>
      </c>
      <c r="H72" s="1">
        <v>0</v>
      </c>
      <c r="I72" s="1">
        <v>1</v>
      </c>
      <c r="J72" s="1">
        <v>158</v>
      </c>
      <c r="K72" s="1">
        <v>0</v>
      </c>
      <c r="L72" s="1">
        <v>0</v>
      </c>
      <c r="M72" s="1">
        <v>2</v>
      </c>
      <c r="N72" s="1">
        <v>0</v>
      </c>
      <c r="O72" s="1">
        <v>2</v>
      </c>
      <c r="P72" s="2">
        <v>0</v>
      </c>
      <c r="Q72" t="b">
        <v>1</v>
      </c>
    </row>
    <row r="73" spans="1:17" x14ac:dyDescent="0.3">
      <c r="A73">
        <v>179</v>
      </c>
      <c r="B73">
        <v>1</v>
      </c>
      <c r="C73" s="1">
        <v>43</v>
      </c>
      <c r="D73" s="1">
        <v>1</v>
      </c>
      <c r="E73" s="1">
        <v>0</v>
      </c>
      <c r="F73" s="1">
        <v>120</v>
      </c>
      <c r="G73" s="1">
        <v>177</v>
      </c>
      <c r="H73" s="1">
        <v>0</v>
      </c>
      <c r="I73" s="1">
        <v>0</v>
      </c>
      <c r="J73" s="1">
        <v>120</v>
      </c>
      <c r="K73" s="1">
        <v>1</v>
      </c>
      <c r="L73" s="1">
        <v>2.5</v>
      </c>
      <c r="M73" s="1">
        <v>1</v>
      </c>
      <c r="N73" s="1">
        <v>0</v>
      </c>
      <c r="O73" s="1">
        <v>3</v>
      </c>
      <c r="P73" s="2">
        <v>0</v>
      </c>
      <c r="Q73" t="b">
        <v>1</v>
      </c>
    </row>
    <row r="74" spans="1:17" x14ac:dyDescent="0.3">
      <c r="A74">
        <v>183</v>
      </c>
      <c r="B74">
        <v>1</v>
      </c>
      <c r="C74" s="1">
        <v>61</v>
      </c>
      <c r="D74" s="1">
        <v>0</v>
      </c>
      <c r="E74" s="1">
        <v>0</v>
      </c>
      <c r="F74" s="1">
        <v>130</v>
      </c>
      <c r="G74" s="1">
        <v>330</v>
      </c>
      <c r="H74" s="1">
        <v>0</v>
      </c>
      <c r="I74" s="1">
        <v>0</v>
      </c>
      <c r="J74" s="1">
        <v>169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2">
        <v>0</v>
      </c>
      <c r="Q74" t="b">
        <v>1</v>
      </c>
    </row>
    <row r="75" spans="1:17" x14ac:dyDescent="0.3">
      <c r="A75">
        <v>184</v>
      </c>
      <c r="B75">
        <v>1</v>
      </c>
      <c r="C75" s="1">
        <v>58</v>
      </c>
      <c r="D75" s="1">
        <v>1</v>
      </c>
      <c r="E75" s="1">
        <v>2</v>
      </c>
      <c r="F75" s="1">
        <v>112</v>
      </c>
      <c r="G75" s="1">
        <v>230</v>
      </c>
      <c r="H75" s="1">
        <v>0</v>
      </c>
      <c r="I75" s="1">
        <v>0</v>
      </c>
      <c r="J75" s="1">
        <v>165</v>
      </c>
      <c r="K75" s="1">
        <v>0</v>
      </c>
      <c r="L75" s="1">
        <v>2.5</v>
      </c>
      <c r="M75" s="1">
        <v>1</v>
      </c>
      <c r="N75" s="1">
        <v>1</v>
      </c>
      <c r="O75" s="1">
        <v>3</v>
      </c>
      <c r="P75" s="2">
        <v>0</v>
      </c>
      <c r="Q75" t="b">
        <v>1</v>
      </c>
    </row>
    <row r="76" spans="1:17" x14ac:dyDescent="0.3">
      <c r="A76">
        <v>188</v>
      </c>
      <c r="B76">
        <v>1</v>
      </c>
      <c r="C76" s="1">
        <v>54</v>
      </c>
      <c r="D76" s="1">
        <v>1</v>
      </c>
      <c r="E76" s="1">
        <v>0</v>
      </c>
      <c r="F76" s="1">
        <v>124</v>
      </c>
      <c r="G76" s="1">
        <v>266</v>
      </c>
      <c r="H76" s="1">
        <v>0</v>
      </c>
      <c r="I76" s="1">
        <v>0</v>
      </c>
      <c r="J76" s="1">
        <v>109</v>
      </c>
      <c r="K76" s="1">
        <v>1</v>
      </c>
      <c r="L76" s="1">
        <v>2.2000000000000002</v>
      </c>
      <c r="M76" s="1">
        <v>1</v>
      </c>
      <c r="N76" s="1">
        <v>1</v>
      </c>
      <c r="O76" s="1">
        <v>3</v>
      </c>
      <c r="P76" s="2">
        <v>0</v>
      </c>
      <c r="Q76" t="b">
        <v>1</v>
      </c>
    </row>
    <row r="77" spans="1:17" x14ac:dyDescent="0.3">
      <c r="A77">
        <v>189</v>
      </c>
      <c r="B77">
        <v>1</v>
      </c>
      <c r="C77" s="1">
        <v>50</v>
      </c>
      <c r="D77" s="1">
        <v>1</v>
      </c>
      <c r="E77" s="1">
        <v>2</v>
      </c>
      <c r="F77" s="1">
        <v>140</v>
      </c>
      <c r="G77" s="1">
        <v>233</v>
      </c>
      <c r="H77" s="1">
        <v>0</v>
      </c>
      <c r="I77" s="1">
        <v>1</v>
      </c>
      <c r="J77" s="1">
        <v>163</v>
      </c>
      <c r="K77" s="1">
        <v>0</v>
      </c>
      <c r="L77" s="1">
        <v>0.6</v>
      </c>
      <c r="M77" s="1">
        <v>1</v>
      </c>
      <c r="N77" s="1">
        <v>1</v>
      </c>
      <c r="O77" s="1">
        <v>3</v>
      </c>
      <c r="P77" s="2">
        <v>0</v>
      </c>
      <c r="Q77" t="b">
        <v>1</v>
      </c>
    </row>
    <row r="78" spans="1:17" x14ac:dyDescent="0.3">
      <c r="A78">
        <v>193</v>
      </c>
      <c r="B78">
        <v>1</v>
      </c>
      <c r="C78" s="1">
        <v>54</v>
      </c>
      <c r="D78" s="1">
        <v>1</v>
      </c>
      <c r="E78" s="1">
        <v>0</v>
      </c>
      <c r="F78" s="1">
        <v>120</v>
      </c>
      <c r="G78" s="1">
        <v>188</v>
      </c>
      <c r="H78" s="1">
        <v>0</v>
      </c>
      <c r="I78" s="1">
        <v>1</v>
      </c>
      <c r="J78" s="1">
        <v>113</v>
      </c>
      <c r="K78" s="1">
        <v>0</v>
      </c>
      <c r="L78" s="1">
        <v>1.4</v>
      </c>
      <c r="M78" s="1">
        <v>1</v>
      </c>
      <c r="N78" s="1">
        <v>1</v>
      </c>
      <c r="O78" s="1">
        <v>3</v>
      </c>
      <c r="P78" s="2">
        <v>0</v>
      </c>
      <c r="Q78" t="b">
        <v>1</v>
      </c>
    </row>
    <row r="79" spans="1:17" x14ac:dyDescent="0.3">
      <c r="A79">
        <v>194</v>
      </c>
      <c r="B79">
        <v>1</v>
      </c>
      <c r="C79" s="1">
        <v>60</v>
      </c>
      <c r="D79" s="1">
        <v>1</v>
      </c>
      <c r="E79" s="1">
        <v>0</v>
      </c>
      <c r="F79" s="1">
        <v>145</v>
      </c>
      <c r="G79" s="1">
        <v>282</v>
      </c>
      <c r="H79" s="1">
        <v>0</v>
      </c>
      <c r="I79" s="1">
        <v>0</v>
      </c>
      <c r="J79" s="1">
        <v>142</v>
      </c>
      <c r="K79" s="1">
        <v>1</v>
      </c>
      <c r="L79" s="1">
        <v>2.8</v>
      </c>
      <c r="M79" s="1">
        <v>1</v>
      </c>
      <c r="N79" s="1">
        <v>2</v>
      </c>
      <c r="O79" s="1">
        <v>3</v>
      </c>
      <c r="P79" s="2">
        <v>0</v>
      </c>
      <c r="Q79" t="b">
        <v>1</v>
      </c>
    </row>
    <row r="80" spans="1:17" x14ac:dyDescent="0.3">
      <c r="A80">
        <v>198</v>
      </c>
      <c r="B80">
        <v>1</v>
      </c>
      <c r="C80" s="1">
        <v>67</v>
      </c>
      <c r="D80" s="1">
        <v>1</v>
      </c>
      <c r="E80" s="1">
        <v>0</v>
      </c>
      <c r="F80" s="1">
        <v>125</v>
      </c>
      <c r="G80" s="1">
        <v>254</v>
      </c>
      <c r="H80" s="1">
        <v>1</v>
      </c>
      <c r="I80" s="1">
        <v>1</v>
      </c>
      <c r="J80" s="1">
        <v>163</v>
      </c>
      <c r="K80" s="1">
        <v>0</v>
      </c>
      <c r="L80" s="1">
        <v>0.2</v>
      </c>
      <c r="M80" s="1">
        <v>1</v>
      </c>
      <c r="N80" s="1">
        <v>2</v>
      </c>
      <c r="O80" s="1">
        <v>3</v>
      </c>
      <c r="P80" s="2">
        <v>0</v>
      </c>
      <c r="Q80" t="b">
        <v>1</v>
      </c>
    </row>
    <row r="81" spans="1:17" x14ac:dyDescent="0.3">
      <c r="A81">
        <v>199</v>
      </c>
      <c r="B81">
        <v>1</v>
      </c>
      <c r="C81" s="1">
        <v>62</v>
      </c>
      <c r="D81" s="1">
        <v>1</v>
      </c>
      <c r="E81" s="1">
        <v>0</v>
      </c>
      <c r="F81" s="1">
        <v>120</v>
      </c>
      <c r="G81" s="1">
        <v>267</v>
      </c>
      <c r="H81" s="1">
        <v>0</v>
      </c>
      <c r="I81" s="1">
        <v>1</v>
      </c>
      <c r="J81" s="1">
        <v>99</v>
      </c>
      <c r="K81" s="1">
        <v>1</v>
      </c>
      <c r="L81" s="1">
        <v>1.8</v>
      </c>
      <c r="M81" s="1">
        <v>1</v>
      </c>
      <c r="N81" s="1">
        <v>2</v>
      </c>
      <c r="O81" s="1">
        <v>3</v>
      </c>
      <c r="P81" s="2">
        <v>0</v>
      </c>
      <c r="Q81" t="b">
        <v>1</v>
      </c>
    </row>
    <row r="82" spans="1:17" x14ac:dyDescent="0.3">
      <c r="A82">
        <v>203</v>
      </c>
      <c r="B82">
        <v>1</v>
      </c>
      <c r="C82" s="1">
        <v>58</v>
      </c>
      <c r="D82" s="1">
        <v>1</v>
      </c>
      <c r="E82" s="1">
        <v>0</v>
      </c>
      <c r="F82" s="1">
        <v>150</v>
      </c>
      <c r="G82" s="1">
        <v>270</v>
      </c>
      <c r="H82" s="1">
        <v>0</v>
      </c>
      <c r="I82" s="1">
        <v>0</v>
      </c>
      <c r="J82" s="1">
        <v>111</v>
      </c>
      <c r="K82" s="1">
        <v>1</v>
      </c>
      <c r="L82" s="1">
        <v>0.8</v>
      </c>
      <c r="M82" s="1">
        <v>2</v>
      </c>
      <c r="N82" s="1">
        <v>0</v>
      </c>
      <c r="O82" s="1">
        <v>3</v>
      </c>
      <c r="P82" s="2">
        <v>0</v>
      </c>
      <c r="Q82" t="b">
        <v>1</v>
      </c>
    </row>
    <row r="83" spans="1:17" x14ac:dyDescent="0.3">
      <c r="A83">
        <v>204</v>
      </c>
      <c r="B83">
        <v>1</v>
      </c>
      <c r="C83" s="1">
        <v>68</v>
      </c>
      <c r="D83" s="1">
        <v>1</v>
      </c>
      <c r="E83" s="1">
        <v>2</v>
      </c>
      <c r="F83" s="1">
        <v>180</v>
      </c>
      <c r="G83" s="1">
        <v>274</v>
      </c>
      <c r="H83" s="1">
        <v>1</v>
      </c>
      <c r="I83" s="1">
        <v>0</v>
      </c>
      <c r="J83" s="1">
        <v>150</v>
      </c>
      <c r="K83" s="1">
        <v>1</v>
      </c>
      <c r="L83" s="1">
        <v>1.6</v>
      </c>
      <c r="M83" s="1">
        <v>1</v>
      </c>
      <c r="N83" s="1">
        <v>0</v>
      </c>
      <c r="O83" s="1">
        <v>3</v>
      </c>
      <c r="P83" s="2">
        <v>0</v>
      </c>
      <c r="Q83" t="b">
        <v>1</v>
      </c>
    </row>
    <row r="84" spans="1:17" x14ac:dyDescent="0.3">
      <c r="A84">
        <v>208</v>
      </c>
      <c r="B84">
        <v>1</v>
      </c>
      <c r="C84" s="1">
        <v>60</v>
      </c>
      <c r="D84" s="1">
        <v>0</v>
      </c>
      <c r="E84" s="1">
        <v>0</v>
      </c>
      <c r="F84" s="1">
        <v>150</v>
      </c>
      <c r="G84" s="1">
        <v>258</v>
      </c>
      <c r="H84" s="1">
        <v>0</v>
      </c>
      <c r="I84" s="1">
        <v>0</v>
      </c>
      <c r="J84" s="1">
        <v>157</v>
      </c>
      <c r="K84" s="1">
        <v>0</v>
      </c>
      <c r="L84" s="1">
        <v>2.6</v>
      </c>
      <c r="M84" s="1">
        <v>1</v>
      </c>
      <c r="N84" s="1">
        <v>2</v>
      </c>
      <c r="O84" s="1">
        <v>3</v>
      </c>
      <c r="P84" s="2">
        <v>0</v>
      </c>
      <c r="Q84" t="b">
        <v>1</v>
      </c>
    </row>
    <row r="85" spans="1:17" x14ac:dyDescent="0.3">
      <c r="A85">
        <v>209</v>
      </c>
      <c r="B85">
        <v>1</v>
      </c>
      <c r="C85" s="1">
        <v>49</v>
      </c>
      <c r="D85" s="1">
        <v>1</v>
      </c>
      <c r="E85" s="1">
        <v>2</v>
      </c>
      <c r="F85" s="1">
        <v>120</v>
      </c>
      <c r="G85" s="1">
        <v>188</v>
      </c>
      <c r="H85" s="1">
        <v>0</v>
      </c>
      <c r="I85" s="1">
        <v>1</v>
      </c>
      <c r="J85" s="1">
        <v>139</v>
      </c>
      <c r="K85" s="1">
        <v>0</v>
      </c>
      <c r="L85" s="1">
        <v>2</v>
      </c>
      <c r="M85" s="1">
        <v>1</v>
      </c>
      <c r="N85" s="1">
        <v>3</v>
      </c>
      <c r="O85" s="1">
        <v>3</v>
      </c>
      <c r="P85" s="2">
        <v>0</v>
      </c>
      <c r="Q85" t="b">
        <v>1</v>
      </c>
    </row>
    <row r="86" spans="1:17" x14ac:dyDescent="0.3">
      <c r="A86">
        <v>213</v>
      </c>
      <c r="B86">
        <v>1</v>
      </c>
      <c r="C86" s="1">
        <v>39</v>
      </c>
      <c r="D86" s="1">
        <v>1</v>
      </c>
      <c r="E86" s="1">
        <v>0</v>
      </c>
      <c r="F86" s="1">
        <v>118</v>
      </c>
      <c r="G86" s="1">
        <v>219</v>
      </c>
      <c r="H86" s="1">
        <v>0</v>
      </c>
      <c r="I86" s="1">
        <v>1</v>
      </c>
      <c r="J86" s="1">
        <v>140</v>
      </c>
      <c r="K86" s="1">
        <v>0</v>
      </c>
      <c r="L86" s="1">
        <v>1.2</v>
      </c>
      <c r="M86" s="1">
        <v>1</v>
      </c>
      <c r="N86" s="1">
        <v>0</v>
      </c>
      <c r="O86" s="1">
        <v>3</v>
      </c>
      <c r="P86" s="2">
        <v>0</v>
      </c>
      <c r="Q86" t="b">
        <v>1</v>
      </c>
    </row>
    <row r="87" spans="1:17" x14ac:dyDescent="0.3">
      <c r="A87">
        <v>214</v>
      </c>
      <c r="B87">
        <v>1</v>
      </c>
      <c r="C87" s="1">
        <v>61</v>
      </c>
      <c r="D87" s="1">
        <v>0</v>
      </c>
      <c r="E87" s="1">
        <v>0</v>
      </c>
      <c r="F87" s="1">
        <v>145</v>
      </c>
      <c r="G87" s="1">
        <v>307</v>
      </c>
      <c r="H87" s="1">
        <v>0</v>
      </c>
      <c r="I87" s="1">
        <v>0</v>
      </c>
      <c r="J87" s="1">
        <v>146</v>
      </c>
      <c r="K87" s="1">
        <v>1</v>
      </c>
      <c r="L87" s="1">
        <v>1</v>
      </c>
      <c r="M87" s="1">
        <v>1</v>
      </c>
      <c r="N87" s="1">
        <v>0</v>
      </c>
      <c r="O87" s="1">
        <v>3</v>
      </c>
      <c r="P87" s="2">
        <v>0</v>
      </c>
      <c r="Q87" t="b">
        <v>1</v>
      </c>
    </row>
    <row r="88" spans="1:17" x14ac:dyDescent="0.3">
      <c r="A88">
        <v>218</v>
      </c>
      <c r="B88">
        <v>1</v>
      </c>
      <c r="C88" s="1">
        <v>63</v>
      </c>
      <c r="D88" s="1">
        <v>1</v>
      </c>
      <c r="E88" s="1">
        <v>0</v>
      </c>
      <c r="F88" s="1">
        <v>130</v>
      </c>
      <c r="G88" s="1">
        <v>330</v>
      </c>
      <c r="H88" s="1">
        <v>1</v>
      </c>
      <c r="I88" s="1">
        <v>0</v>
      </c>
      <c r="J88" s="1">
        <v>132</v>
      </c>
      <c r="K88" s="1">
        <v>1</v>
      </c>
      <c r="L88" s="1">
        <v>1.8</v>
      </c>
      <c r="M88" s="1">
        <v>2</v>
      </c>
      <c r="N88" s="1">
        <v>3</v>
      </c>
      <c r="O88" s="1">
        <v>3</v>
      </c>
      <c r="P88" s="2">
        <v>0</v>
      </c>
      <c r="Q88" t="b">
        <v>1</v>
      </c>
    </row>
    <row r="89" spans="1:17" x14ac:dyDescent="0.3">
      <c r="A89">
        <v>219</v>
      </c>
      <c r="B89">
        <v>1</v>
      </c>
      <c r="C89" s="1">
        <v>65</v>
      </c>
      <c r="D89" s="1">
        <v>1</v>
      </c>
      <c r="E89" s="1">
        <v>0</v>
      </c>
      <c r="F89" s="1">
        <v>135</v>
      </c>
      <c r="G89" s="1">
        <v>254</v>
      </c>
      <c r="H89" s="1">
        <v>0</v>
      </c>
      <c r="I89" s="1">
        <v>0</v>
      </c>
      <c r="J89" s="1">
        <v>127</v>
      </c>
      <c r="K89" s="1">
        <v>0</v>
      </c>
      <c r="L89" s="1">
        <v>2.8</v>
      </c>
      <c r="M89" s="1">
        <v>1</v>
      </c>
      <c r="N89" s="1">
        <v>1</v>
      </c>
      <c r="O89" s="1">
        <v>3</v>
      </c>
      <c r="P89" s="2">
        <v>0</v>
      </c>
      <c r="Q89" t="b">
        <v>1</v>
      </c>
    </row>
    <row r="90" spans="1:17" x14ac:dyDescent="0.3">
      <c r="A90">
        <v>223</v>
      </c>
      <c r="B90">
        <v>1</v>
      </c>
      <c r="C90" s="1">
        <v>65</v>
      </c>
      <c r="D90" s="1">
        <v>1</v>
      </c>
      <c r="E90" s="1">
        <v>3</v>
      </c>
      <c r="F90" s="1">
        <v>138</v>
      </c>
      <c r="G90" s="1">
        <v>282</v>
      </c>
      <c r="H90" s="1">
        <v>1</v>
      </c>
      <c r="I90" s="1">
        <v>0</v>
      </c>
      <c r="J90" s="1">
        <v>174</v>
      </c>
      <c r="K90" s="1">
        <v>0</v>
      </c>
      <c r="L90" s="1">
        <v>1.4</v>
      </c>
      <c r="M90" s="1">
        <v>1</v>
      </c>
      <c r="N90" s="1">
        <v>1</v>
      </c>
      <c r="O90" s="1">
        <v>2</v>
      </c>
      <c r="P90" s="2">
        <v>0</v>
      </c>
      <c r="Q90" t="b">
        <v>1</v>
      </c>
    </row>
    <row r="91" spans="1:17" x14ac:dyDescent="0.3">
      <c r="A91">
        <v>224</v>
      </c>
      <c r="B91">
        <v>1</v>
      </c>
      <c r="C91" s="1">
        <v>56</v>
      </c>
      <c r="D91" s="1">
        <v>0</v>
      </c>
      <c r="E91" s="1">
        <v>0</v>
      </c>
      <c r="F91" s="1">
        <v>200</v>
      </c>
      <c r="G91" s="1">
        <v>288</v>
      </c>
      <c r="H91" s="1">
        <v>1</v>
      </c>
      <c r="I91" s="1">
        <v>0</v>
      </c>
      <c r="J91" s="1">
        <v>133</v>
      </c>
      <c r="K91" s="1">
        <v>1</v>
      </c>
      <c r="L91" s="1">
        <v>4</v>
      </c>
      <c r="M91" s="1">
        <v>0</v>
      </c>
      <c r="N91" s="1">
        <v>2</v>
      </c>
      <c r="O91" s="1">
        <v>3</v>
      </c>
      <c r="P91" s="2">
        <v>0</v>
      </c>
      <c r="Q91" t="b">
        <v>1</v>
      </c>
    </row>
    <row r="92" spans="1:17" x14ac:dyDescent="0.3">
      <c r="A92">
        <v>228</v>
      </c>
      <c r="B92">
        <v>1</v>
      </c>
      <c r="C92" s="1">
        <v>35</v>
      </c>
      <c r="D92" s="1">
        <v>1</v>
      </c>
      <c r="E92" s="1">
        <v>0</v>
      </c>
      <c r="F92" s="1">
        <v>120</v>
      </c>
      <c r="G92" s="1">
        <v>198</v>
      </c>
      <c r="H92" s="1">
        <v>0</v>
      </c>
      <c r="I92" s="1">
        <v>1</v>
      </c>
      <c r="J92" s="1">
        <v>130</v>
      </c>
      <c r="K92" s="1">
        <v>1</v>
      </c>
      <c r="L92" s="1">
        <v>1.6</v>
      </c>
      <c r="M92" s="1">
        <v>1</v>
      </c>
      <c r="N92" s="1">
        <v>0</v>
      </c>
      <c r="O92" s="1">
        <v>3</v>
      </c>
      <c r="P92" s="2">
        <v>0</v>
      </c>
      <c r="Q92" t="b">
        <v>1</v>
      </c>
    </row>
    <row r="93" spans="1:17" x14ac:dyDescent="0.3">
      <c r="A93">
        <v>229</v>
      </c>
      <c r="B93">
        <v>1</v>
      </c>
      <c r="C93" s="1">
        <v>59</v>
      </c>
      <c r="D93" s="1">
        <v>1</v>
      </c>
      <c r="E93" s="1">
        <v>3</v>
      </c>
      <c r="F93" s="1">
        <v>170</v>
      </c>
      <c r="G93" s="1">
        <v>288</v>
      </c>
      <c r="H93" s="1">
        <v>0</v>
      </c>
      <c r="I93" s="1">
        <v>0</v>
      </c>
      <c r="J93" s="1">
        <v>159</v>
      </c>
      <c r="K93" s="1">
        <v>0</v>
      </c>
      <c r="L93" s="1">
        <v>0.2</v>
      </c>
      <c r="M93" s="1">
        <v>1</v>
      </c>
      <c r="N93" s="1">
        <v>0</v>
      </c>
      <c r="O93" s="1">
        <v>3</v>
      </c>
      <c r="P93" s="2">
        <v>0</v>
      </c>
      <c r="Q93" t="b">
        <v>1</v>
      </c>
    </row>
    <row r="94" spans="1:17" x14ac:dyDescent="0.3">
      <c r="A94">
        <v>233</v>
      </c>
      <c r="B94">
        <v>1</v>
      </c>
      <c r="C94" s="1">
        <v>55</v>
      </c>
      <c r="D94" s="1">
        <v>1</v>
      </c>
      <c r="E94" s="1">
        <v>0</v>
      </c>
      <c r="F94" s="1">
        <v>160</v>
      </c>
      <c r="G94" s="1">
        <v>289</v>
      </c>
      <c r="H94" s="1">
        <v>0</v>
      </c>
      <c r="I94" s="1">
        <v>0</v>
      </c>
      <c r="J94" s="1">
        <v>145</v>
      </c>
      <c r="K94" s="1">
        <v>1</v>
      </c>
      <c r="L94" s="1">
        <v>0.8</v>
      </c>
      <c r="M94" s="1">
        <v>1</v>
      </c>
      <c r="N94" s="1">
        <v>1</v>
      </c>
      <c r="O94" s="1">
        <v>3</v>
      </c>
      <c r="P94" s="2">
        <v>0</v>
      </c>
      <c r="Q94" t="b">
        <v>1</v>
      </c>
    </row>
    <row r="95" spans="1:17" x14ac:dyDescent="0.3">
      <c r="A95">
        <v>234</v>
      </c>
      <c r="B95">
        <v>1</v>
      </c>
      <c r="C95" s="1">
        <v>64</v>
      </c>
      <c r="D95" s="1">
        <v>1</v>
      </c>
      <c r="E95" s="1">
        <v>0</v>
      </c>
      <c r="F95" s="1">
        <v>120</v>
      </c>
      <c r="G95" s="1">
        <v>246</v>
      </c>
      <c r="H95" s="1">
        <v>0</v>
      </c>
      <c r="I95" s="1">
        <v>0</v>
      </c>
      <c r="J95" s="1">
        <v>96</v>
      </c>
      <c r="K95" s="1">
        <v>1</v>
      </c>
      <c r="L95" s="1">
        <v>2.2000000000000002</v>
      </c>
      <c r="M95" s="1">
        <v>0</v>
      </c>
      <c r="N95" s="1">
        <v>1</v>
      </c>
      <c r="O95" s="1">
        <v>2</v>
      </c>
      <c r="P95" s="2">
        <v>0</v>
      </c>
      <c r="Q95" t="b">
        <v>1</v>
      </c>
    </row>
    <row r="96" spans="1:17" x14ac:dyDescent="0.3">
      <c r="A96">
        <v>238</v>
      </c>
      <c r="B96">
        <v>1</v>
      </c>
      <c r="C96" s="1">
        <v>60</v>
      </c>
      <c r="D96" s="1">
        <v>1</v>
      </c>
      <c r="E96" s="1">
        <v>0</v>
      </c>
      <c r="F96" s="1">
        <v>140</v>
      </c>
      <c r="G96" s="1">
        <v>293</v>
      </c>
      <c r="H96" s="1">
        <v>0</v>
      </c>
      <c r="I96" s="1">
        <v>0</v>
      </c>
      <c r="J96" s="1">
        <v>170</v>
      </c>
      <c r="K96" s="1">
        <v>0</v>
      </c>
      <c r="L96" s="1">
        <v>1.2</v>
      </c>
      <c r="M96" s="1">
        <v>1</v>
      </c>
      <c r="N96" s="1">
        <v>2</v>
      </c>
      <c r="O96" s="1">
        <v>3</v>
      </c>
      <c r="P96" s="2">
        <v>0</v>
      </c>
      <c r="Q96" t="b">
        <v>1</v>
      </c>
    </row>
    <row r="97" spans="1:17" x14ac:dyDescent="0.3">
      <c r="A97">
        <v>239</v>
      </c>
      <c r="B97">
        <v>1</v>
      </c>
      <c r="C97" s="1">
        <v>77</v>
      </c>
      <c r="D97" s="1">
        <v>1</v>
      </c>
      <c r="E97" s="1">
        <v>0</v>
      </c>
      <c r="F97" s="1">
        <v>125</v>
      </c>
      <c r="G97" s="1">
        <v>304</v>
      </c>
      <c r="H97" s="1">
        <v>0</v>
      </c>
      <c r="I97" s="1">
        <v>0</v>
      </c>
      <c r="J97" s="1">
        <v>162</v>
      </c>
      <c r="K97" s="1">
        <v>1</v>
      </c>
      <c r="L97" s="1">
        <v>0</v>
      </c>
      <c r="M97" s="1">
        <v>2</v>
      </c>
      <c r="N97" s="1">
        <v>3</v>
      </c>
      <c r="O97" s="1">
        <v>2</v>
      </c>
      <c r="P97" s="2">
        <v>0</v>
      </c>
      <c r="Q97" t="b">
        <v>1</v>
      </c>
    </row>
    <row r="98" spans="1:17" x14ac:dyDescent="0.3">
      <c r="A98">
        <v>243</v>
      </c>
      <c r="B98">
        <v>1</v>
      </c>
      <c r="C98" s="1">
        <v>64</v>
      </c>
      <c r="D98" s="1">
        <v>1</v>
      </c>
      <c r="E98" s="1">
        <v>0</v>
      </c>
      <c r="F98" s="1">
        <v>145</v>
      </c>
      <c r="G98" s="1">
        <v>212</v>
      </c>
      <c r="H98" s="1">
        <v>0</v>
      </c>
      <c r="I98" s="1">
        <v>0</v>
      </c>
      <c r="J98" s="1">
        <v>132</v>
      </c>
      <c r="K98" s="1">
        <v>0</v>
      </c>
      <c r="L98" s="1">
        <v>2</v>
      </c>
      <c r="M98" s="1">
        <v>1</v>
      </c>
      <c r="N98" s="1">
        <v>2</v>
      </c>
      <c r="O98" s="1">
        <v>1</v>
      </c>
      <c r="P98" s="2">
        <v>0</v>
      </c>
      <c r="Q98" t="b">
        <v>1</v>
      </c>
    </row>
    <row r="99" spans="1:17" x14ac:dyDescent="0.3">
      <c r="A99">
        <v>244</v>
      </c>
      <c r="B99">
        <v>1</v>
      </c>
      <c r="C99" s="1">
        <v>57</v>
      </c>
      <c r="D99" s="1">
        <v>1</v>
      </c>
      <c r="E99" s="1">
        <v>0</v>
      </c>
      <c r="F99" s="1">
        <v>152</v>
      </c>
      <c r="G99" s="1">
        <v>274</v>
      </c>
      <c r="H99" s="1">
        <v>0</v>
      </c>
      <c r="I99" s="1">
        <v>1</v>
      </c>
      <c r="J99" s="1">
        <v>88</v>
      </c>
      <c r="K99" s="1">
        <v>1</v>
      </c>
      <c r="L99" s="1">
        <v>1.2</v>
      </c>
      <c r="M99" s="1">
        <v>1</v>
      </c>
      <c r="N99" s="1">
        <v>1</v>
      </c>
      <c r="O99" s="1">
        <v>3</v>
      </c>
      <c r="P99" s="2">
        <v>0</v>
      </c>
      <c r="Q99" t="b">
        <v>1</v>
      </c>
    </row>
    <row r="100" spans="1:17" x14ac:dyDescent="0.3">
      <c r="A100">
        <v>248</v>
      </c>
      <c r="B100">
        <v>1</v>
      </c>
      <c r="C100" s="1">
        <v>66</v>
      </c>
      <c r="D100" s="1">
        <v>1</v>
      </c>
      <c r="E100" s="1">
        <v>1</v>
      </c>
      <c r="F100" s="1">
        <v>160</v>
      </c>
      <c r="G100" s="1">
        <v>246</v>
      </c>
      <c r="H100" s="1">
        <v>0</v>
      </c>
      <c r="I100" s="1">
        <v>1</v>
      </c>
      <c r="J100" s="1">
        <v>120</v>
      </c>
      <c r="K100" s="1">
        <v>1</v>
      </c>
      <c r="L100" s="1">
        <v>0</v>
      </c>
      <c r="M100" s="1">
        <v>1</v>
      </c>
      <c r="N100" s="1">
        <v>3</v>
      </c>
      <c r="O100" s="1">
        <v>1</v>
      </c>
      <c r="P100" s="2">
        <v>0</v>
      </c>
      <c r="Q100" t="b">
        <v>1</v>
      </c>
    </row>
    <row r="101" spans="1:17" x14ac:dyDescent="0.3">
      <c r="A101">
        <v>249</v>
      </c>
      <c r="B101">
        <v>1</v>
      </c>
      <c r="C101" s="1">
        <v>54</v>
      </c>
      <c r="D101" s="1">
        <v>1</v>
      </c>
      <c r="E101" s="1">
        <v>1</v>
      </c>
      <c r="F101" s="1">
        <v>192</v>
      </c>
      <c r="G101" s="1">
        <v>283</v>
      </c>
      <c r="H101" s="1">
        <v>0</v>
      </c>
      <c r="I101" s="1">
        <v>0</v>
      </c>
      <c r="J101" s="1">
        <v>195</v>
      </c>
      <c r="K101" s="1">
        <v>0</v>
      </c>
      <c r="L101" s="1">
        <v>0</v>
      </c>
      <c r="M101" s="1">
        <v>2</v>
      </c>
      <c r="N101" s="1">
        <v>1</v>
      </c>
      <c r="O101" s="1">
        <v>3</v>
      </c>
      <c r="P101" s="2">
        <v>0</v>
      </c>
      <c r="Q101" t="b">
        <v>1</v>
      </c>
    </row>
    <row r="102" spans="1:17" x14ac:dyDescent="0.3">
      <c r="A102">
        <v>253</v>
      </c>
      <c r="B102">
        <v>1</v>
      </c>
      <c r="C102" s="1">
        <v>62</v>
      </c>
      <c r="D102" s="1">
        <v>0</v>
      </c>
      <c r="E102" s="1">
        <v>0</v>
      </c>
      <c r="F102" s="1">
        <v>138</v>
      </c>
      <c r="G102" s="1">
        <v>294</v>
      </c>
      <c r="H102" s="1">
        <v>1</v>
      </c>
      <c r="I102" s="1">
        <v>1</v>
      </c>
      <c r="J102" s="1">
        <v>106</v>
      </c>
      <c r="K102" s="1">
        <v>0</v>
      </c>
      <c r="L102" s="1">
        <v>1.9</v>
      </c>
      <c r="M102" s="1">
        <v>1</v>
      </c>
      <c r="N102" s="1">
        <v>3</v>
      </c>
      <c r="O102" s="1">
        <v>2</v>
      </c>
      <c r="P102" s="2">
        <v>0</v>
      </c>
      <c r="Q102" t="b">
        <v>1</v>
      </c>
    </row>
    <row r="103" spans="1:17" x14ac:dyDescent="0.3">
      <c r="A103">
        <v>254</v>
      </c>
      <c r="B103">
        <v>1</v>
      </c>
      <c r="C103" s="1">
        <v>67</v>
      </c>
      <c r="D103" s="1">
        <v>1</v>
      </c>
      <c r="E103" s="1">
        <v>0</v>
      </c>
      <c r="F103" s="1">
        <v>100</v>
      </c>
      <c r="G103" s="1">
        <v>299</v>
      </c>
      <c r="H103" s="1">
        <v>0</v>
      </c>
      <c r="I103" s="1">
        <v>0</v>
      </c>
      <c r="J103" s="1">
        <v>125</v>
      </c>
      <c r="K103" s="1">
        <v>1</v>
      </c>
      <c r="L103" s="1">
        <v>0.9</v>
      </c>
      <c r="M103" s="1">
        <v>1</v>
      </c>
      <c r="N103" s="1">
        <v>2</v>
      </c>
      <c r="O103" s="1">
        <v>2</v>
      </c>
      <c r="P103" s="2">
        <v>0</v>
      </c>
      <c r="Q103" t="b">
        <v>1</v>
      </c>
    </row>
    <row r="104" spans="1:17" x14ac:dyDescent="0.3">
      <c r="A104">
        <v>258</v>
      </c>
      <c r="B104">
        <v>1</v>
      </c>
      <c r="C104" s="1">
        <v>50</v>
      </c>
      <c r="D104" s="1">
        <v>1</v>
      </c>
      <c r="E104" s="1">
        <v>0</v>
      </c>
      <c r="F104" s="1">
        <v>144</v>
      </c>
      <c r="G104" s="1">
        <v>200</v>
      </c>
      <c r="H104" s="1">
        <v>0</v>
      </c>
      <c r="I104" s="1">
        <v>0</v>
      </c>
      <c r="J104" s="1">
        <v>126</v>
      </c>
      <c r="K104" s="1">
        <v>1</v>
      </c>
      <c r="L104" s="1">
        <v>0.9</v>
      </c>
      <c r="M104" s="1">
        <v>1</v>
      </c>
      <c r="N104" s="1">
        <v>0</v>
      </c>
      <c r="O104" s="1">
        <v>3</v>
      </c>
      <c r="P104" s="2">
        <v>0</v>
      </c>
      <c r="Q104" t="b">
        <v>1</v>
      </c>
    </row>
    <row r="105" spans="1:17" x14ac:dyDescent="0.3">
      <c r="A105">
        <v>259</v>
      </c>
      <c r="B105">
        <v>1</v>
      </c>
      <c r="C105" s="1">
        <v>62</v>
      </c>
      <c r="D105" s="1">
        <v>0</v>
      </c>
      <c r="E105" s="1">
        <v>0</v>
      </c>
      <c r="F105" s="1">
        <v>150</v>
      </c>
      <c r="G105" s="1">
        <v>244</v>
      </c>
      <c r="H105" s="1">
        <v>0</v>
      </c>
      <c r="I105" s="1">
        <v>1</v>
      </c>
      <c r="J105" s="1">
        <v>154</v>
      </c>
      <c r="K105" s="1">
        <v>1</v>
      </c>
      <c r="L105" s="1">
        <v>1.4</v>
      </c>
      <c r="M105" s="1">
        <v>1</v>
      </c>
      <c r="N105" s="1">
        <v>0</v>
      </c>
      <c r="O105" s="1">
        <v>2</v>
      </c>
      <c r="P105" s="2">
        <v>0</v>
      </c>
      <c r="Q105" t="b">
        <v>1</v>
      </c>
    </row>
    <row r="106" spans="1:17" x14ac:dyDescent="0.3">
      <c r="A106">
        <v>263</v>
      </c>
      <c r="B106">
        <v>1</v>
      </c>
      <c r="C106" s="1">
        <v>53</v>
      </c>
      <c r="D106" s="1">
        <v>1</v>
      </c>
      <c r="E106" s="1">
        <v>0</v>
      </c>
      <c r="F106" s="1">
        <v>123</v>
      </c>
      <c r="G106" s="1">
        <v>282</v>
      </c>
      <c r="H106" s="1">
        <v>0</v>
      </c>
      <c r="I106" s="1">
        <v>1</v>
      </c>
      <c r="J106" s="1">
        <v>95</v>
      </c>
      <c r="K106" s="1">
        <v>1</v>
      </c>
      <c r="L106" s="1">
        <v>2</v>
      </c>
      <c r="M106" s="1">
        <v>1</v>
      </c>
      <c r="N106" s="1">
        <v>2</v>
      </c>
      <c r="O106" s="1">
        <v>3</v>
      </c>
      <c r="P106" s="2">
        <v>0</v>
      </c>
      <c r="Q106" t="b">
        <v>1</v>
      </c>
    </row>
    <row r="107" spans="1:17" x14ac:dyDescent="0.3">
      <c r="A107">
        <v>264</v>
      </c>
      <c r="B107">
        <v>1</v>
      </c>
      <c r="C107" s="1">
        <v>63</v>
      </c>
      <c r="D107" s="1">
        <v>0</v>
      </c>
      <c r="E107" s="1">
        <v>0</v>
      </c>
      <c r="F107" s="1">
        <v>108</v>
      </c>
      <c r="G107" s="1">
        <v>269</v>
      </c>
      <c r="H107" s="1">
        <v>0</v>
      </c>
      <c r="I107" s="1">
        <v>1</v>
      </c>
      <c r="J107" s="1">
        <v>169</v>
      </c>
      <c r="K107" s="1">
        <v>1</v>
      </c>
      <c r="L107" s="1">
        <v>1.8</v>
      </c>
      <c r="M107" s="1">
        <v>1</v>
      </c>
      <c r="N107" s="1">
        <v>2</v>
      </c>
      <c r="O107" s="1">
        <v>2</v>
      </c>
      <c r="P107" s="2">
        <v>0</v>
      </c>
      <c r="Q107" t="b">
        <v>1</v>
      </c>
    </row>
    <row r="108" spans="1:17" x14ac:dyDescent="0.3">
      <c r="A108">
        <v>268</v>
      </c>
      <c r="B108">
        <v>1</v>
      </c>
      <c r="C108" s="1">
        <v>49</v>
      </c>
      <c r="D108" s="1">
        <v>1</v>
      </c>
      <c r="E108" s="1">
        <v>2</v>
      </c>
      <c r="F108" s="1">
        <v>118</v>
      </c>
      <c r="G108" s="1">
        <v>149</v>
      </c>
      <c r="H108" s="1">
        <v>0</v>
      </c>
      <c r="I108" s="1">
        <v>0</v>
      </c>
      <c r="J108" s="1">
        <v>126</v>
      </c>
      <c r="K108" s="1">
        <v>0</v>
      </c>
      <c r="L108" s="1">
        <v>0.8</v>
      </c>
      <c r="M108" s="1">
        <v>2</v>
      </c>
      <c r="N108" s="1">
        <v>3</v>
      </c>
      <c r="O108" s="1">
        <v>2</v>
      </c>
      <c r="P108" s="2">
        <v>0</v>
      </c>
      <c r="Q108" t="b">
        <v>1</v>
      </c>
    </row>
    <row r="109" spans="1:17" x14ac:dyDescent="0.3">
      <c r="A109">
        <v>269</v>
      </c>
      <c r="B109">
        <v>1</v>
      </c>
      <c r="C109" s="1">
        <v>54</v>
      </c>
      <c r="D109" s="1">
        <v>1</v>
      </c>
      <c r="E109" s="1">
        <v>0</v>
      </c>
      <c r="F109" s="1">
        <v>122</v>
      </c>
      <c r="G109" s="1">
        <v>286</v>
      </c>
      <c r="H109" s="1">
        <v>0</v>
      </c>
      <c r="I109" s="1">
        <v>0</v>
      </c>
      <c r="J109" s="1">
        <v>116</v>
      </c>
      <c r="K109" s="1">
        <v>1</v>
      </c>
      <c r="L109" s="1">
        <v>3.2</v>
      </c>
      <c r="M109" s="1">
        <v>1</v>
      </c>
      <c r="N109" s="1">
        <v>2</v>
      </c>
      <c r="O109" s="1">
        <v>2</v>
      </c>
      <c r="P109" s="2">
        <v>0</v>
      </c>
      <c r="Q109" t="b">
        <v>1</v>
      </c>
    </row>
    <row r="110" spans="1:17" x14ac:dyDescent="0.3">
      <c r="A110">
        <v>273</v>
      </c>
      <c r="B110">
        <v>1</v>
      </c>
      <c r="C110" s="1">
        <v>67</v>
      </c>
      <c r="D110" s="1">
        <v>1</v>
      </c>
      <c r="E110" s="1">
        <v>0</v>
      </c>
      <c r="F110" s="1">
        <v>120</v>
      </c>
      <c r="G110" s="1">
        <v>237</v>
      </c>
      <c r="H110" s="1">
        <v>0</v>
      </c>
      <c r="I110" s="1">
        <v>1</v>
      </c>
      <c r="J110" s="1">
        <v>71</v>
      </c>
      <c r="K110" s="1">
        <v>0</v>
      </c>
      <c r="L110" s="1">
        <v>1</v>
      </c>
      <c r="M110" s="1">
        <v>1</v>
      </c>
      <c r="N110" s="1">
        <v>0</v>
      </c>
      <c r="O110" s="1">
        <v>2</v>
      </c>
      <c r="P110" s="2">
        <v>0</v>
      </c>
      <c r="Q110" t="b">
        <v>1</v>
      </c>
    </row>
    <row r="111" spans="1:17" x14ac:dyDescent="0.3">
      <c r="A111">
        <v>274</v>
      </c>
      <c r="B111">
        <v>1</v>
      </c>
      <c r="C111" s="1">
        <v>58</v>
      </c>
      <c r="D111" s="1">
        <v>1</v>
      </c>
      <c r="E111" s="1">
        <v>0</v>
      </c>
      <c r="F111" s="1">
        <v>100</v>
      </c>
      <c r="G111" s="1">
        <v>234</v>
      </c>
      <c r="H111" s="1">
        <v>0</v>
      </c>
      <c r="I111" s="1">
        <v>1</v>
      </c>
      <c r="J111" s="1">
        <v>156</v>
      </c>
      <c r="K111" s="1">
        <v>0</v>
      </c>
      <c r="L111" s="1">
        <v>0.1</v>
      </c>
      <c r="M111" s="1">
        <v>2</v>
      </c>
      <c r="N111" s="1">
        <v>1</v>
      </c>
      <c r="O111" s="1">
        <v>3</v>
      </c>
      <c r="P111" s="2">
        <v>0</v>
      </c>
      <c r="Q111" t="b">
        <v>1</v>
      </c>
    </row>
    <row r="112" spans="1:17" x14ac:dyDescent="0.3">
      <c r="A112">
        <v>278</v>
      </c>
      <c r="B112">
        <v>1</v>
      </c>
      <c r="C112" s="1">
        <v>57</v>
      </c>
      <c r="D112" s="1">
        <v>1</v>
      </c>
      <c r="E112" s="1">
        <v>1</v>
      </c>
      <c r="F112" s="1">
        <v>124</v>
      </c>
      <c r="G112" s="1">
        <v>261</v>
      </c>
      <c r="H112" s="1">
        <v>0</v>
      </c>
      <c r="I112" s="1">
        <v>1</v>
      </c>
      <c r="J112" s="1">
        <v>141</v>
      </c>
      <c r="K112" s="1">
        <v>0</v>
      </c>
      <c r="L112" s="1">
        <v>0.3</v>
      </c>
      <c r="M112" s="1">
        <v>2</v>
      </c>
      <c r="N112" s="1">
        <v>0</v>
      </c>
      <c r="O112" s="1">
        <v>3</v>
      </c>
      <c r="P112" s="2">
        <v>0</v>
      </c>
      <c r="Q112" t="b">
        <v>1</v>
      </c>
    </row>
    <row r="113" spans="1:17" x14ac:dyDescent="0.3">
      <c r="A113">
        <v>279</v>
      </c>
      <c r="B113">
        <v>1</v>
      </c>
      <c r="C113" s="1">
        <v>58</v>
      </c>
      <c r="D113" s="1">
        <v>0</v>
      </c>
      <c r="E113" s="1">
        <v>1</v>
      </c>
      <c r="F113" s="1">
        <v>136</v>
      </c>
      <c r="G113" s="1">
        <v>319</v>
      </c>
      <c r="H113" s="1">
        <v>1</v>
      </c>
      <c r="I113" s="1">
        <v>0</v>
      </c>
      <c r="J113" s="1">
        <v>152</v>
      </c>
      <c r="K113" s="1">
        <v>0</v>
      </c>
      <c r="L113" s="1">
        <v>0</v>
      </c>
      <c r="M113" s="1">
        <v>2</v>
      </c>
      <c r="N113" s="1">
        <v>2</v>
      </c>
      <c r="O113" s="1">
        <v>2</v>
      </c>
      <c r="P113" s="2">
        <v>0</v>
      </c>
      <c r="Q113" t="b">
        <v>1</v>
      </c>
    </row>
    <row r="114" spans="1:17" x14ac:dyDescent="0.3">
      <c r="A114">
        <v>283</v>
      </c>
      <c r="B114">
        <v>1</v>
      </c>
      <c r="C114" s="1">
        <v>59</v>
      </c>
      <c r="D114" s="1">
        <v>1</v>
      </c>
      <c r="E114" s="1">
        <v>2</v>
      </c>
      <c r="F114" s="1">
        <v>126</v>
      </c>
      <c r="G114" s="1">
        <v>218</v>
      </c>
      <c r="H114" s="1">
        <v>1</v>
      </c>
      <c r="I114" s="1">
        <v>1</v>
      </c>
      <c r="J114" s="1">
        <v>134</v>
      </c>
      <c r="K114" s="1">
        <v>0</v>
      </c>
      <c r="L114" s="1">
        <v>2.2000000000000002</v>
      </c>
      <c r="M114" s="1">
        <v>1</v>
      </c>
      <c r="N114" s="1">
        <v>1</v>
      </c>
      <c r="O114" s="1">
        <v>1</v>
      </c>
      <c r="P114" s="2">
        <v>0</v>
      </c>
      <c r="Q114" t="b">
        <v>1</v>
      </c>
    </row>
    <row r="115" spans="1:17" x14ac:dyDescent="0.3">
      <c r="A115">
        <v>284</v>
      </c>
      <c r="B115">
        <v>1</v>
      </c>
      <c r="C115" s="1">
        <v>40</v>
      </c>
      <c r="D115" s="1">
        <v>1</v>
      </c>
      <c r="E115" s="1">
        <v>0</v>
      </c>
      <c r="F115" s="1">
        <v>152</v>
      </c>
      <c r="G115" s="1">
        <v>223</v>
      </c>
      <c r="H115" s="1">
        <v>0</v>
      </c>
      <c r="I115" s="1">
        <v>1</v>
      </c>
      <c r="J115" s="1">
        <v>181</v>
      </c>
      <c r="K115" s="1">
        <v>0</v>
      </c>
      <c r="L115" s="1">
        <v>0</v>
      </c>
      <c r="M115" s="1">
        <v>2</v>
      </c>
      <c r="N115" s="1">
        <v>0</v>
      </c>
      <c r="O115" s="1">
        <v>3</v>
      </c>
      <c r="P115" s="2">
        <v>0</v>
      </c>
      <c r="Q115" t="b">
        <v>1</v>
      </c>
    </row>
    <row r="116" spans="1:17" x14ac:dyDescent="0.3">
      <c r="A116">
        <v>288</v>
      </c>
      <c r="B116">
        <v>1</v>
      </c>
      <c r="C116" s="1">
        <v>57</v>
      </c>
      <c r="D116" s="1">
        <v>1</v>
      </c>
      <c r="E116" s="1">
        <v>1</v>
      </c>
      <c r="F116" s="1">
        <v>154</v>
      </c>
      <c r="G116" s="1">
        <v>232</v>
      </c>
      <c r="H116" s="1">
        <v>0</v>
      </c>
      <c r="I116" s="1">
        <v>0</v>
      </c>
      <c r="J116" s="1">
        <v>164</v>
      </c>
      <c r="K116" s="1">
        <v>0</v>
      </c>
      <c r="L116" s="1">
        <v>0</v>
      </c>
      <c r="M116" s="1">
        <v>2</v>
      </c>
      <c r="N116" s="1">
        <v>1</v>
      </c>
      <c r="O116" s="1">
        <v>2</v>
      </c>
      <c r="P116" s="2">
        <v>0</v>
      </c>
      <c r="Q116" t="b">
        <v>1</v>
      </c>
    </row>
    <row r="117" spans="1:17" x14ac:dyDescent="0.3">
      <c r="A117">
        <v>289</v>
      </c>
      <c r="B117">
        <v>1</v>
      </c>
      <c r="C117" s="1">
        <v>57</v>
      </c>
      <c r="D117" s="1">
        <v>1</v>
      </c>
      <c r="E117" s="1">
        <v>0</v>
      </c>
      <c r="F117" s="1">
        <v>110</v>
      </c>
      <c r="G117" s="1">
        <v>335</v>
      </c>
      <c r="H117" s="1">
        <v>0</v>
      </c>
      <c r="I117" s="1">
        <v>1</v>
      </c>
      <c r="J117" s="1">
        <v>143</v>
      </c>
      <c r="K117" s="1">
        <v>1</v>
      </c>
      <c r="L117" s="1">
        <v>3</v>
      </c>
      <c r="M117" s="1">
        <v>1</v>
      </c>
      <c r="N117" s="1">
        <v>1</v>
      </c>
      <c r="O117" s="1">
        <v>3</v>
      </c>
      <c r="P117" s="2">
        <v>0</v>
      </c>
      <c r="Q117" t="b">
        <v>1</v>
      </c>
    </row>
    <row r="118" spans="1:17" x14ac:dyDescent="0.3">
      <c r="A118">
        <v>293</v>
      </c>
      <c r="B118">
        <v>1</v>
      </c>
      <c r="C118" s="1">
        <v>58</v>
      </c>
      <c r="D118" s="1">
        <v>0</v>
      </c>
      <c r="E118" s="1">
        <v>0</v>
      </c>
      <c r="F118" s="1">
        <v>170</v>
      </c>
      <c r="G118" s="1">
        <v>225</v>
      </c>
      <c r="H118" s="1">
        <v>1</v>
      </c>
      <c r="I118" s="1">
        <v>0</v>
      </c>
      <c r="J118" s="1">
        <v>146</v>
      </c>
      <c r="K118" s="1">
        <v>1</v>
      </c>
      <c r="L118" s="1">
        <v>2.8</v>
      </c>
      <c r="M118" s="1">
        <v>1</v>
      </c>
      <c r="N118" s="1">
        <v>2</v>
      </c>
      <c r="O118" s="1">
        <v>1</v>
      </c>
      <c r="P118" s="2">
        <v>0</v>
      </c>
      <c r="Q118" t="b">
        <v>1</v>
      </c>
    </row>
    <row r="119" spans="1:17" x14ac:dyDescent="0.3">
      <c r="A119">
        <v>294</v>
      </c>
      <c r="B119">
        <v>1</v>
      </c>
      <c r="C119" s="1">
        <v>67</v>
      </c>
      <c r="D119" s="1">
        <v>1</v>
      </c>
      <c r="E119" s="1">
        <v>2</v>
      </c>
      <c r="F119" s="1">
        <v>152</v>
      </c>
      <c r="G119" s="1">
        <v>212</v>
      </c>
      <c r="H119" s="1">
        <v>0</v>
      </c>
      <c r="I119" s="1">
        <v>0</v>
      </c>
      <c r="J119" s="1">
        <v>150</v>
      </c>
      <c r="K119" s="1">
        <v>0</v>
      </c>
      <c r="L119" s="1">
        <v>0.8</v>
      </c>
      <c r="M119" s="1">
        <v>1</v>
      </c>
      <c r="N119" s="1">
        <v>0</v>
      </c>
      <c r="O119" s="1">
        <v>3</v>
      </c>
      <c r="P119" s="2">
        <v>0</v>
      </c>
      <c r="Q119" t="b">
        <v>1</v>
      </c>
    </row>
    <row r="120" spans="1:17" x14ac:dyDescent="0.3">
      <c r="A120">
        <v>298</v>
      </c>
      <c r="B120">
        <v>1</v>
      </c>
      <c r="C120" s="1">
        <v>59</v>
      </c>
      <c r="D120" s="1">
        <v>1</v>
      </c>
      <c r="E120" s="1">
        <v>0</v>
      </c>
      <c r="F120" s="1">
        <v>164</v>
      </c>
      <c r="G120" s="1">
        <v>176</v>
      </c>
      <c r="H120" s="1">
        <v>1</v>
      </c>
      <c r="I120" s="1">
        <v>0</v>
      </c>
      <c r="J120" s="1">
        <v>90</v>
      </c>
      <c r="K120" s="1">
        <v>0</v>
      </c>
      <c r="L120" s="1">
        <v>1</v>
      </c>
      <c r="M120" s="1">
        <v>1</v>
      </c>
      <c r="N120" s="1">
        <v>2</v>
      </c>
      <c r="O120" s="1">
        <v>1</v>
      </c>
      <c r="P120" s="2">
        <v>0</v>
      </c>
      <c r="Q120" t="b">
        <v>1</v>
      </c>
    </row>
    <row r="121" spans="1:17" x14ac:dyDescent="0.3">
      <c r="A121">
        <v>299</v>
      </c>
      <c r="B121">
        <v>1</v>
      </c>
      <c r="C121" s="1">
        <v>57</v>
      </c>
      <c r="D121" s="1">
        <v>0</v>
      </c>
      <c r="E121" s="1">
        <v>0</v>
      </c>
      <c r="F121" s="1">
        <v>140</v>
      </c>
      <c r="G121" s="1">
        <v>241</v>
      </c>
      <c r="H121" s="1">
        <v>0</v>
      </c>
      <c r="I121" s="1">
        <v>1</v>
      </c>
      <c r="J121" s="1">
        <v>123</v>
      </c>
      <c r="K121" s="1">
        <v>1</v>
      </c>
      <c r="L121" s="1">
        <v>0.2</v>
      </c>
      <c r="M121" s="1">
        <v>1</v>
      </c>
      <c r="N121" s="1">
        <v>0</v>
      </c>
      <c r="O121" s="1">
        <v>3</v>
      </c>
      <c r="P121" s="2">
        <v>0</v>
      </c>
      <c r="Q121" t="b">
        <v>1</v>
      </c>
    </row>
    <row r="122" spans="1:17" x14ac:dyDescent="0.3">
      <c r="A122">
        <v>303</v>
      </c>
      <c r="B122">
        <v>1</v>
      </c>
      <c r="C122" s="1">
        <v>57</v>
      </c>
      <c r="D122" s="1">
        <v>0</v>
      </c>
      <c r="E122" s="1">
        <v>1</v>
      </c>
      <c r="F122" s="1">
        <v>130</v>
      </c>
      <c r="G122" s="1">
        <v>236</v>
      </c>
      <c r="H122" s="1">
        <v>0</v>
      </c>
      <c r="I122" s="1">
        <v>0</v>
      </c>
      <c r="J122" s="1">
        <v>174</v>
      </c>
      <c r="K122" s="1">
        <v>0</v>
      </c>
      <c r="L122" s="1">
        <v>0</v>
      </c>
      <c r="M122" s="1">
        <v>1</v>
      </c>
      <c r="N122" s="1">
        <v>1</v>
      </c>
      <c r="O122" s="1">
        <v>2</v>
      </c>
      <c r="P122" s="2">
        <v>0</v>
      </c>
      <c r="Q12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0C3A-EBA2-4E78-AA9C-F47B5ABACDD4}">
  <dimension ref="A1:G38"/>
  <sheetViews>
    <sheetView showGridLines="0" workbookViewId="0"/>
  </sheetViews>
  <sheetFormatPr defaultRowHeight="14.4" x14ac:dyDescent="0.3"/>
  <cols>
    <col min="1" max="1" width="2.33203125" customWidth="1"/>
    <col min="2" max="2" width="4" bestFit="1" customWidth="1"/>
    <col min="3" max="3" width="17.5546875" bestFit="1" customWidth="1"/>
    <col min="4" max="4" width="12.6640625" bestFit="1" customWidth="1"/>
    <col min="5" max="5" width="12.109375" bestFit="1" customWidth="1"/>
    <col min="6" max="6" width="7" bestFit="1" customWidth="1"/>
  </cols>
  <sheetData>
    <row r="1" spans="1:5" x14ac:dyDescent="0.3">
      <c r="A1" s="3" t="s">
        <v>37</v>
      </c>
    </row>
    <row r="2" spans="1:5" x14ac:dyDescent="0.3">
      <c r="A2" s="3" t="s">
        <v>38</v>
      </c>
    </row>
    <row r="3" spans="1:5" x14ac:dyDescent="0.3">
      <c r="A3" s="3" t="s">
        <v>39</v>
      </c>
    </row>
    <row r="4" spans="1:5" x14ac:dyDescent="0.3">
      <c r="A4" s="3" t="s">
        <v>40</v>
      </c>
    </row>
    <row r="5" spans="1:5" x14ac:dyDescent="0.3">
      <c r="A5" s="3" t="s">
        <v>41</v>
      </c>
    </row>
    <row r="6" spans="1:5" x14ac:dyDescent="0.3">
      <c r="A6" s="3"/>
      <c r="B6" t="s">
        <v>42</v>
      </c>
    </row>
    <row r="7" spans="1:5" x14ac:dyDescent="0.3">
      <c r="A7" s="3"/>
      <c r="B7" t="s">
        <v>43</v>
      </c>
    </row>
    <row r="8" spans="1:5" x14ac:dyDescent="0.3">
      <c r="A8" s="3"/>
      <c r="B8" t="s">
        <v>44</v>
      </c>
    </row>
    <row r="9" spans="1:5" x14ac:dyDescent="0.3">
      <c r="A9" s="3" t="s">
        <v>45</v>
      </c>
    </row>
    <row r="10" spans="1:5" x14ac:dyDescent="0.3">
      <c r="B10" t="s">
        <v>46</v>
      </c>
    </row>
    <row r="11" spans="1:5" x14ac:dyDescent="0.3">
      <c r="B11" t="s">
        <v>47</v>
      </c>
    </row>
    <row r="12" spans="1:5" x14ac:dyDescent="0.3">
      <c r="B12" t="s">
        <v>48</v>
      </c>
    </row>
    <row r="14" spans="1:5" ht="15" thickBot="1" x14ac:dyDescent="0.35">
      <c r="A14" t="s">
        <v>49</v>
      </c>
    </row>
    <row r="15" spans="1:5" ht="15" thickBot="1" x14ac:dyDescent="0.35">
      <c r="B15" s="5" t="s">
        <v>50</v>
      </c>
      <c r="C15" s="5" t="s">
        <v>51</v>
      </c>
      <c r="D15" s="5" t="s">
        <v>52</v>
      </c>
      <c r="E15" s="5" t="s">
        <v>53</v>
      </c>
    </row>
    <row r="16" spans="1:5" ht="15" thickBot="1" x14ac:dyDescent="0.35">
      <c r="B16" s="4" t="s">
        <v>58</v>
      </c>
      <c r="C16" s="4" t="s">
        <v>59</v>
      </c>
      <c r="D16" s="7">
        <v>252.30557372382052</v>
      </c>
      <c r="E16" s="7">
        <v>252.30557372382052</v>
      </c>
    </row>
    <row r="19" spans="1:6" ht="15" thickBot="1" x14ac:dyDescent="0.35">
      <c r="A19" t="s">
        <v>54</v>
      </c>
    </row>
    <row r="20" spans="1:6" ht="15" thickBot="1" x14ac:dyDescent="0.35">
      <c r="B20" s="5" t="s">
        <v>50</v>
      </c>
      <c r="C20" s="5" t="s">
        <v>51</v>
      </c>
      <c r="D20" s="5" t="s">
        <v>52</v>
      </c>
      <c r="E20" s="5" t="s">
        <v>53</v>
      </c>
      <c r="F20" s="5" t="s">
        <v>55</v>
      </c>
    </row>
    <row r="21" spans="1:6" x14ac:dyDescent="0.3">
      <c r="B21" s="6" t="s">
        <v>60</v>
      </c>
      <c r="C21" s="6" t="s">
        <v>61</v>
      </c>
      <c r="D21" s="8">
        <v>8</v>
      </c>
      <c r="E21" s="8">
        <v>8</v>
      </c>
      <c r="F21" s="6" t="s">
        <v>62</v>
      </c>
    </row>
    <row r="22" spans="1:6" x14ac:dyDescent="0.3">
      <c r="B22" s="6" t="s">
        <v>63</v>
      </c>
      <c r="C22" s="6" t="s">
        <v>64</v>
      </c>
      <c r="D22" s="8">
        <v>345.5</v>
      </c>
      <c r="E22" s="8">
        <v>345.5</v>
      </c>
      <c r="F22" s="6" t="s">
        <v>62</v>
      </c>
    </row>
    <row r="23" spans="1:6" x14ac:dyDescent="0.3">
      <c r="B23" s="6" t="s">
        <v>65</v>
      </c>
      <c r="C23" s="6" t="s">
        <v>66</v>
      </c>
      <c r="D23" s="8">
        <v>-10</v>
      </c>
      <c r="E23" s="8">
        <v>-10</v>
      </c>
      <c r="F23" s="6" t="s">
        <v>62</v>
      </c>
    </row>
    <row r="24" spans="1:6" x14ac:dyDescent="0.3">
      <c r="B24" s="6" t="s">
        <v>67</v>
      </c>
      <c r="C24" s="6" t="s">
        <v>68</v>
      </c>
      <c r="D24" s="8">
        <v>48</v>
      </c>
      <c r="E24" s="8">
        <v>48</v>
      </c>
      <c r="F24" s="6" t="s">
        <v>62</v>
      </c>
    </row>
    <row r="25" spans="1:6" x14ac:dyDescent="0.3">
      <c r="B25" s="6" t="s">
        <v>69</v>
      </c>
      <c r="C25" s="6" t="s">
        <v>70</v>
      </c>
      <c r="D25" s="8">
        <v>932</v>
      </c>
      <c r="E25" s="8">
        <v>932</v>
      </c>
      <c r="F25" s="6" t="s">
        <v>62</v>
      </c>
    </row>
    <row r="26" spans="1:6" x14ac:dyDescent="0.3">
      <c r="B26" s="6" t="s">
        <v>71</v>
      </c>
      <c r="C26" s="6" t="s">
        <v>72</v>
      </c>
      <c r="D26" s="8">
        <v>1985</v>
      </c>
      <c r="E26" s="8">
        <v>1985</v>
      </c>
      <c r="F26" s="6" t="s">
        <v>62</v>
      </c>
    </row>
    <row r="27" spans="1:6" x14ac:dyDescent="0.3">
      <c r="B27" s="6" t="s">
        <v>73</v>
      </c>
      <c r="C27" s="6" t="s">
        <v>74</v>
      </c>
      <c r="D27" s="8">
        <v>0.5</v>
      </c>
      <c r="E27" s="8">
        <v>0.5</v>
      </c>
      <c r="F27" s="6" t="s">
        <v>62</v>
      </c>
    </row>
    <row r="28" spans="1:6" x14ac:dyDescent="0.3">
      <c r="B28" s="6" t="s">
        <v>75</v>
      </c>
      <c r="C28" s="6" t="s">
        <v>76</v>
      </c>
      <c r="D28" s="8">
        <v>8</v>
      </c>
      <c r="E28" s="8">
        <v>8</v>
      </c>
      <c r="F28" s="6" t="s">
        <v>62</v>
      </c>
    </row>
    <row r="29" spans="1:6" x14ac:dyDescent="0.3">
      <c r="B29" s="6" t="s">
        <v>77</v>
      </c>
      <c r="C29" s="6" t="s">
        <v>78</v>
      </c>
      <c r="D29" s="8">
        <v>1981</v>
      </c>
      <c r="E29" s="8">
        <v>1981</v>
      </c>
      <c r="F29" s="6" t="s">
        <v>62</v>
      </c>
    </row>
    <row r="30" spans="1:6" x14ac:dyDescent="0.3">
      <c r="B30" s="6" t="s">
        <v>79</v>
      </c>
      <c r="C30" s="6" t="s">
        <v>80</v>
      </c>
      <c r="D30" s="8">
        <v>-19</v>
      </c>
      <c r="E30" s="8">
        <v>-19</v>
      </c>
      <c r="F30" s="6" t="s">
        <v>62</v>
      </c>
    </row>
    <row r="31" spans="1:6" x14ac:dyDescent="0.3">
      <c r="B31" s="6" t="s">
        <v>81</v>
      </c>
      <c r="C31" s="6" t="s">
        <v>82</v>
      </c>
      <c r="D31" s="8">
        <v>-39.799999999999997</v>
      </c>
      <c r="E31" s="8">
        <v>-39.799999999999997</v>
      </c>
      <c r="F31" s="6" t="s">
        <v>62</v>
      </c>
    </row>
    <row r="32" spans="1:6" x14ac:dyDescent="0.3">
      <c r="B32" s="6" t="s">
        <v>83</v>
      </c>
      <c r="C32" s="6" t="s">
        <v>84</v>
      </c>
      <c r="D32" s="8">
        <v>30</v>
      </c>
      <c r="E32" s="8">
        <v>30</v>
      </c>
      <c r="F32" s="6" t="s">
        <v>62</v>
      </c>
    </row>
    <row r="33" spans="1:7" x14ac:dyDescent="0.3">
      <c r="B33" s="6" t="s">
        <v>85</v>
      </c>
      <c r="C33" s="6" t="s">
        <v>86</v>
      </c>
      <c r="D33" s="8">
        <v>-32</v>
      </c>
      <c r="E33" s="8">
        <v>-32</v>
      </c>
      <c r="F33" s="6" t="s">
        <v>62</v>
      </c>
    </row>
    <row r="34" spans="1:7" ht="15" thickBot="1" x14ac:dyDescent="0.35">
      <c r="B34" s="4" t="s">
        <v>87</v>
      </c>
      <c r="C34" s="4" t="s">
        <v>88</v>
      </c>
      <c r="D34" s="7">
        <v>-1.5</v>
      </c>
      <c r="E34" s="7">
        <v>-1.5</v>
      </c>
      <c r="F34" s="4" t="s">
        <v>62</v>
      </c>
    </row>
    <row r="37" spans="1:7" ht="15" thickBot="1" x14ac:dyDescent="0.35">
      <c r="A37" t="s">
        <v>56</v>
      </c>
    </row>
    <row r="38" spans="1:7" ht="15" thickBot="1" x14ac:dyDescent="0.35">
      <c r="B38" s="9" t="s">
        <v>57</v>
      </c>
      <c r="C38" s="9"/>
      <c r="D38" s="9"/>
      <c r="E38" s="9"/>
      <c r="F38" s="9"/>
      <c r="G3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70E5-961C-4E71-845C-E9D89990B83F}">
  <dimension ref="A1:E25"/>
  <sheetViews>
    <sheetView showGridLines="0" workbookViewId="0"/>
  </sheetViews>
  <sheetFormatPr defaultRowHeight="14.4" x14ac:dyDescent="0.3"/>
  <cols>
    <col min="1" max="1" width="2.33203125" customWidth="1"/>
    <col min="2" max="2" width="6.44140625" bestFit="1" customWidth="1"/>
    <col min="3" max="3" width="17.5546875" bestFit="1" customWidth="1"/>
    <col min="4" max="4" width="6" bestFit="1" customWidth="1"/>
    <col min="5" max="5" width="8.33203125" bestFit="1" customWidth="1"/>
  </cols>
  <sheetData>
    <row r="1" spans="1:5" x14ac:dyDescent="0.3">
      <c r="A1" s="3" t="s">
        <v>89</v>
      </c>
    </row>
    <row r="2" spans="1:5" x14ac:dyDescent="0.3">
      <c r="A2" s="3" t="s">
        <v>38</v>
      </c>
    </row>
    <row r="3" spans="1:5" x14ac:dyDescent="0.3">
      <c r="A3" s="3" t="s">
        <v>39</v>
      </c>
    </row>
    <row r="6" spans="1:5" ht="15" thickBot="1" x14ac:dyDescent="0.35">
      <c r="A6" t="s">
        <v>54</v>
      </c>
    </row>
    <row r="7" spans="1:5" x14ac:dyDescent="0.3">
      <c r="B7" s="10"/>
      <c r="C7" s="10"/>
      <c r="D7" s="10" t="s">
        <v>90</v>
      </c>
      <c r="E7" s="10" t="s">
        <v>92</v>
      </c>
    </row>
    <row r="8" spans="1:5" ht="15" thickBot="1" x14ac:dyDescent="0.35">
      <c r="B8" s="11" t="s">
        <v>50</v>
      </c>
      <c r="C8" s="11" t="s">
        <v>51</v>
      </c>
      <c r="D8" s="11" t="s">
        <v>91</v>
      </c>
      <c r="E8" s="11" t="s">
        <v>93</v>
      </c>
    </row>
    <row r="9" spans="1:5" x14ac:dyDescent="0.3">
      <c r="B9" s="6" t="s">
        <v>60</v>
      </c>
      <c r="C9" s="6" t="s">
        <v>61</v>
      </c>
      <c r="D9" s="6">
        <v>8</v>
      </c>
      <c r="E9" s="6">
        <v>0</v>
      </c>
    </row>
    <row r="10" spans="1:5" x14ac:dyDescent="0.3">
      <c r="B10" s="6" t="s">
        <v>63</v>
      </c>
      <c r="C10" s="6" t="s">
        <v>64</v>
      </c>
      <c r="D10" s="6">
        <v>345.5</v>
      </c>
      <c r="E10" s="6">
        <v>0</v>
      </c>
    </row>
    <row r="11" spans="1:5" x14ac:dyDescent="0.3">
      <c r="B11" s="6" t="s">
        <v>65</v>
      </c>
      <c r="C11" s="6" t="s">
        <v>66</v>
      </c>
      <c r="D11" s="6">
        <v>-10</v>
      </c>
      <c r="E11" s="6">
        <v>0</v>
      </c>
    </row>
    <row r="12" spans="1:5" x14ac:dyDescent="0.3">
      <c r="B12" s="6" t="s">
        <v>67</v>
      </c>
      <c r="C12" s="6" t="s">
        <v>68</v>
      </c>
      <c r="D12" s="6">
        <v>48</v>
      </c>
      <c r="E12" s="6">
        <v>0</v>
      </c>
    </row>
    <row r="13" spans="1:5" x14ac:dyDescent="0.3">
      <c r="B13" s="6" t="s">
        <v>69</v>
      </c>
      <c r="C13" s="6" t="s">
        <v>70</v>
      </c>
      <c r="D13" s="6">
        <v>932</v>
      </c>
      <c r="E13" s="6">
        <v>0</v>
      </c>
    </row>
    <row r="14" spans="1:5" x14ac:dyDescent="0.3">
      <c r="B14" s="6" t="s">
        <v>71</v>
      </c>
      <c r="C14" s="6" t="s">
        <v>72</v>
      </c>
      <c r="D14" s="6">
        <v>1985</v>
      </c>
      <c r="E14" s="6">
        <v>0</v>
      </c>
    </row>
    <row r="15" spans="1:5" x14ac:dyDescent="0.3">
      <c r="B15" s="6" t="s">
        <v>73</v>
      </c>
      <c r="C15" s="6" t="s">
        <v>74</v>
      </c>
      <c r="D15" s="6">
        <v>0.5</v>
      </c>
      <c r="E15" s="6">
        <v>0</v>
      </c>
    </row>
    <row r="16" spans="1:5" x14ac:dyDescent="0.3">
      <c r="B16" s="6" t="s">
        <v>75</v>
      </c>
      <c r="C16" s="6" t="s">
        <v>76</v>
      </c>
      <c r="D16" s="6">
        <v>8</v>
      </c>
      <c r="E16" s="6">
        <v>0</v>
      </c>
    </row>
    <row r="17" spans="1:5" x14ac:dyDescent="0.3">
      <c r="B17" s="6" t="s">
        <v>77</v>
      </c>
      <c r="C17" s="6" t="s">
        <v>78</v>
      </c>
      <c r="D17" s="6">
        <v>1981</v>
      </c>
      <c r="E17" s="6">
        <v>0</v>
      </c>
    </row>
    <row r="18" spans="1:5" x14ac:dyDescent="0.3">
      <c r="B18" s="6" t="s">
        <v>79</v>
      </c>
      <c r="C18" s="6" t="s">
        <v>80</v>
      </c>
      <c r="D18" s="6">
        <v>-19</v>
      </c>
      <c r="E18" s="6">
        <v>0</v>
      </c>
    </row>
    <row r="19" spans="1:5" x14ac:dyDescent="0.3">
      <c r="B19" s="6" t="s">
        <v>81</v>
      </c>
      <c r="C19" s="6" t="s">
        <v>82</v>
      </c>
      <c r="D19" s="6">
        <v>-39.799999999999997</v>
      </c>
      <c r="E19" s="6">
        <v>0</v>
      </c>
    </row>
    <row r="20" spans="1:5" x14ac:dyDescent="0.3">
      <c r="B20" s="6" t="s">
        <v>83</v>
      </c>
      <c r="C20" s="6" t="s">
        <v>84</v>
      </c>
      <c r="D20" s="6">
        <v>30</v>
      </c>
      <c r="E20" s="6">
        <v>0</v>
      </c>
    </row>
    <row r="21" spans="1:5" x14ac:dyDescent="0.3">
      <c r="B21" s="6" t="s">
        <v>85</v>
      </c>
      <c r="C21" s="6" t="s">
        <v>86</v>
      </c>
      <c r="D21" s="6">
        <v>-32</v>
      </c>
      <c r="E21" s="6">
        <v>0</v>
      </c>
    </row>
    <row r="22" spans="1:5" ht="15" thickBot="1" x14ac:dyDescent="0.35">
      <c r="B22" s="4" t="s">
        <v>87</v>
      </c>
      <c r="C22" s="4" t="s">
        <v>88</v>
      </c>
      <c r="D22" s="4">
        <v>-1.5</v>
      </c>
      <c r="E22" s="4">
        <v>0</v>
      </c>
    </row>
    <row r="24" spans="1:5" x14ac:dyDescent="0.3">
      <c r="A24" t="s">
        <v>56</v>
      </c>
    </row>
    <row r="25" spans="1:5" x14ac:dyDescent="0.3">
      <c r="B2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6BDD-2925-4764-9BE7-C90D0B8EA67B}">
  <dimension ref="A1:J26"/>
  <sheetViews>
    <sheetView showGridLines="0" workbookViewId="0"/>
  </sheetViews>
  <sheetFormatPr defaultRowHeight="14.4" x14ac:dyDescent="0.3"/>
  <cols>
    <col min="1" max="1" width="2.33203125" customWidth="1"/>
    <col min="2" max="2" width="6.44140625" bestFit="1" customWidth="1"/>
    <col min="3" max="3" width="17.5546875" bestFit="1" customWidth="1"/>
    <col min="4" max="4" width="12.109375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 x14ac:dyDescent="0.3">
      <c r="A1" s="3" t="s">
        <v>94</v>
      </c>
    </row>
    <row r="2" spans="1:10" x14ac:dyDescent="0.3">
      <c r="A2" s="3" t="s">
        <v>38</v>
      </c>
    </row>
    <row r="3" spans="1:10" x14ac:dyDescent="0.3">
      <c r="A3" s="3" t="s">
        <v>39</v>
      </c>
    </row>
    <row r="5" spans="1:10" ht="15" thickBot="1" x14ac:dyDescent="0.35"/>
    <row r="6" spans="1:10" x14ac:dyDescent="0.3">
      <c r="B6" s="10"/>
      <c r="C6" s="10" t="s">
        <v>95</v>
      </c>
      <c r="D6" s="10"/>
    </row>
    <row r="7" spans="1:10" ht="15" thickBot="1" x14ac:dyDescent="0.35">
      <c r="B7" s="11" t="s">
        <v>50</v>
      </c>
      <c r="C7" s="11" t="s">
        <v>51</v>
      </c>
      <c r="D7" s="11" t="s">
        <v>91</v>
      </c>
    </row>
    <row r="8" spans="1:10" ht="15" thickBot="1" x14ac:dyDescent="0.35">
      <c r="B8" s="4" t="s">
        <v>58</v>
      </c>
      <c r="C8" s="4" t="s">
        <v>59</v>
      </c>
      <c r="D8" s="7">
        <v>252.30557372382052</v>
      </c>
    </row>
    <row r="10" spans="1:10" ht="15" thickBot="1" x14ac:dyDescent="0.35"/>
    <row r="11" spans="1:10" x14ac:dyDescent="0.3">
      <c r="B11" s="10"/>
      <c r="C11" s="10" t="s">
        <v>96</v>
      </c>
      <c r="D11" s="10"/>
      <c r="F11" s="10" t="s">
        <v>97</v>
      </c>
      <c r="G11" s="10" t="s">
        <v>95</v>
      </c>
      <c r="I11" s="10" t="s">
        <v>100</v>
      </c>
      <c r="J11" s="10" t="s">
        <v>95</v>
      </c>
    </row>
    <row r="12" spans="1:10" ht="15" thickBot="1" x14ac:dyDescent="0.35">
      <c r="B12" s="11" t="s">
        <v>50</v>
      </c>
      <c r="C12" s="11" t="s">
        <v>51</v>
      </c>
      <c r="D12" s="11" t="s">
        <v>91</v>
      </c>
      <c r="F12" s="11" t="s">
        <v>98</v>
      </c>
      <c r="G12" s="11" t="s">
        <v>99</v>
      </c>
      <c r="I12" s="11" t="s">
        <v>98</v>
      </c>
      <c r="J12" s="11" t="s">
        <v>99</v>
      </c>
    </row>
    <row r="13" spans="1:10" x14ac:dyDescent="0.3">
      <c r="B13" s="6" t="s">
        <v>60</v>
      </c>
      <c r="C13" s="6" t="s">
        <v>61</v>
      </c>
      <c r="D13" s="8">
        <v>8</v>
      </c>
      <c r="F13" s="6" t="e">
        <v>#N/A</v>
      </c>
      <c r="G13" s="6" t="e">
        <v>#N/A</v>
      </c>
      <c r="I13" s="6" t="e">
        <v>#N/A</v>
      </c>
      <c r="J13" s="6" t="e">
        <v>#N/A</v>
      </c>
    </row>
    <row r="14" spans="1:10" x14ac:dyDescent="0.3">
      <c r="B14" s="6" t="s">
        <v>63</v>
      </c>
      <c r="C14" s="6" t="s">
        <v>64</v>
      </c>
      <c r="D14" s="8">
        <v>345.5</v>
      </c>
      <c r="F14" s="6" t="e">
        <v>#N/A</v>
      </c>
      <c r="G14" s="6" t="e">
        <v>#N/A</v>
      </c>
      <c r="I14" s="6" t="e">
        <v>#N/A</v>
      </c>
      <c r="J14" s="6" t="e">
        <v>#N/A</v>
      </c>
    </row>
    <row r="15" spans="1:10" x14ac:dyDescent="0.3">
      <c r="B15" s="6" t="s">
        <v>65</v>
      </c>
      <c r="C15" s="6" t="s">
        <v>66</v>
      </c>
      <c r="D15" s="8">
        <v>-10</v>
      </c>
      <c r="F15" s="6" t="e">
        <v>#N/A</v>
      </c>
      <c r="G15" s="6" t="e">
        <v>#N/A</v>
      </c>
      <c r="I15" s="6" t="e">
        <v>#N/A</v>
      </c>
      <c r="J15" s="6" t="e">
        <v>#N/A</v>
      </c>
    </row>
    <row r="16" spans="1:10" x14ac:dyDescent="0.3">
      <c r="B16" s="6" t="s">
        <v>67</v>
      </c>
      <c r="C16" s="6" t="s">
        <v>68</v>
      </c>
      <c r="D16" s="8">
        <v>48</v>
      </c>
      <c r="F16" s="6" t="e">
        <v>#N/A</v>
      </c>
      <c r="G16" s="6" t="e">
        <v>#N/A</v>
      </c>
      <c r="I16" s="6" t="e">
        <v>#N/A</v>
      </c>
      <c r="J16" s="6" t="e">
        <v>#N/A</v>
      </c>
    </row>
    <row r="17" spans="2:10" x14ac:dyDescent="0.3">
      <c r="B17" s="6" t="s">
        <v>69</v>
      </c>
      <c r="C17" s="6" t="s">
        <v>70</v>
      </c>
      <c r="D17" s="8">
        <v>932</v>
      </c>
      <c r="F17" s="6" t="e">
        <v>#N/A</v>
      </c>
      <c r="G17" s="6" t="e">
        <v>#N/A</v>
      </c>
      <c r="I17" s="6" t="e">
        <v>#N/A</v>
      </c>
      <c r="J17" s="6" t="e">
        <v>#N/A</v>
      </c>
    </row>
    <row r="18" spans="2:10" x14ac:dyDescent="0.3">
      <c r="B18" s="6" t="s">
        <v>71</v>
      </c>
      <c r="C18" s="6" t="s">
        <v>72</v>
      </c>
      <c r="D18" s="8">
        <v>1985</v>
      </c>
      <c r="F18" s="6" t="e">
        <v>#N/A</v>
      </c>
      <c r="G18" s="6" t="e">
        <v>#N/A</v>
      </c>
      <c r="I18" s="6" t="e">
        <v>#N/A</v>
      </c>
      <c r="J18" s="6" t="e">
        <v>#N/A</v>
      </c>
    </row>
    <row r="19" spans="2:10" x14ac:dyDescent="0.3">
      <c r="B19" s="6" t="s">
        <v>73</v>
      </c>
      <c r="C19" s="6" t="s">
        <v>74</v>
      </c>
      <c r="D19" s="8">
        <v>0.5</v>
      </c>
      <c r="F19" s="6" t="e">
        <v>#N/A</v>
      </c>
      <c r="G19" s="6" t="e">
        <v>#N/A</v>
      </c>
      <c r="I19" s="6" t="e">
        <v>#N/A</v>
      </c>
      <c r="J19" s="6" t="e">
        <v>#N/A</v>
      </c>
    </row>
    <row r="20" spans="2:10" x14ac:dyDescent="0.3">
      <c r="B20" s="6" t="s">
        <v>75</v>
      </c>
      <c r="C20" s="6" t="s">
        <v>76</v>
      </c>
      <c r="D20" s="8">
        <v>8</v>
      </c>
      <c r="F20" s="6" t="e">
        <v>#N/A</v>
      </c>
      <c r="G20" s="6" t="e">
        <v>#N/A</v>
      </c>
      <c r="I20" s="6" t="e">
        <v>#N/A</v>
      </c>
      <c r="J20" s="6" t="e">
        <v>#N/A</v>
      </c>
    </row>
    <row r="21" spans="2:10" x14ac:dyDescent="0.3">
      <c r="B21" s="6" t="s">
        <v>77</v>
      </c>
      <c r="C21" s="6" t="s">
        <v>78</v>
      </c>
      <c r="D21" s="8">
        <v>1981</v>
      </c>
      <c r="F21" s="6" t="e">
        <v>#N/A</v>
      </c>
      <c r="G21" s="6" t="e">
        <v>#N/A</v>
      </c>
      <c r="I21" s="6" t="e">
        <v>#N/A</v>
      </c>
      <c r="J21" s="6" t="e">
        <v>#N/A</v>
      </c>
    </row>
    <row r="22" spans="2:10" x14ac:dyDescent="0.3">
      <c r="B22" s="6" t="s">
        <v>79</v>
      </c>
      <c r="C22" s="6" t="s">
        <v>80</v>
      </c>
      <c r="D22" s="8">
        <v>-19</v>
      </c>
      <c r="F22" s="6" t="e">
        <v>#N/A</v>
      </c>
      <c r="G22" s="6" t="e">
        <v>#N/A</v>
      </c>
      <c r="I22" s="6" t="e">
        <v>#N/A</v>
      </c>
      <c r="J22" s="6" t="e">
        <v>#N/A</v>
      </c>
    </row>
    <row r="23" spans="2:10" x14ac:dyDescent="0.3">
      <c r="B23" s="6" t="s">
        <v>81</v>
      </c>
      <c r="C23" s="6" t="s">
        <v>82</v>
      </c>
      <c r="D23" s="8">
        <v>-39.799999999999997</v>
      </c>
      <c r="F23" s="6" t="e">
        <v>#N/A</v>
      </c>
      <c r="G23" s="6" t="e">
        <v>#N/A</v>
      </c>
      <c r="I23" s="6" t="e">
        <v>#N/A</v>
      </c>
      <c r="J23" s="6" t="e">
        <v>#N/A</v>
      </c>
    </row>
    <row r="24" spans="2:10" x14ac:dyDescent="0.3">
      <c r="B24" s="6" t="s">
        <v>83</v>
      </c>
      <c r="C24" s="6" t="s">
        <v>84</v>
      </c>
      <c r="D24" s="8">
        <v>30</v>
      </c>
      <c r="F24" s="6" t="e">
        <v>#N/A</v>
      </c>
      <c r="G24" s="6" t="e">
        <v>#N/A</v>
      </c>
      <c r="I24" s="6" t="e">
        <v>#N/A</v>
      </c>
      <c r="J24" s="6" t="e">
        <v>#N/A</v>
      </c>
    </row>
    <row r="25" spans="2:10" x14ac:dyDescent="0.3">
      <c r="B25" s="6" t="s">
        <v>85</v>
      </c>
      <c r="C25" s="6" t="s">
        <v>86</v>
      </c>
      <c r="D25" s="8">
        <v>-32</v>
      </c>
      <c r="F25" s="6" t="e">
        <v>#N/A</v>
      </c>
      <c r="G25" s="6" t="e">
        <v>#N/A</v>
      </c>
      <c r="I25" s="6" t="e">
        <v>#N/A</v>
      </c>
      <c r="J25" s="6" t="e">
        <v>#N/A</v>
      </c>
    </row>
    <row r="26" spans="2:10" ht="15" thickBot="1" x14ac:dyDescent="0.35">
      <c r="B26" s="4" t="s">
        <v>87</v>
      </c>
      <c r="C26" s="4" t="s">
        <v>88</v>
      </c>
      <c r="D26" s="7">
        <v>-1.5</v>
      </c>
      <c r="F26" s="4" t="e">
        <v>#N/A</v>
      </c>
      <c r="G26" s="4" t="e">
        <v>#N/A</v>
      </c>
      <c r="I26" s="4" t="e">
        <v>#N/A</v>
      </c>
      <c r="J26" s="4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4099-D773-4358-A647-1A52573968A6}">
  <dimension ref="A1:AJ184"/>
  <sheetViews>
    <sheetView tabSelected="1" workbookViewId="0">
      <selection activeCell="Q17" sqref="Q17"/>
    </sheetView>
  </sheetViews>
  <sheetFormatPr defaultRowHeight="14.4" x14ac:dyDescent="0.3"/>
  <cols>
    <col min="3" max="3" width="12.88671875" bestFit="1" customWidth="1"/>
    <col min="4" max="5" width="23.44140625" customWidth="1"/>
    <col min="6" max="13" width="10" customWidth="1"/>
    <col min="14" max="20" width="8.88671875" customWidth="1"/>
    <col min="22" max="22" width="11.5546875" bestFit="1" customWidth="1"/>
    <col min="23" max="23" width="12" bestFit="1" customWidth="1"/>
    <col min="24" max="24" width="10" bestFit="1" customWidth="1"/>
  </cols>
  <sheetData>
    <row r="1" spans="1:36" x14ac:dyDescent="0.3">
      <c r="A1" t="s">
        <v>27</v>
      </c>
      <c r="F1" t="s">
        <v>32</v>
      </c>
    </row>
    <row r="2" spans="1:36" x14ac:dyDescent="0.3">
      <c r="A2" t="s">
        <v>26</v>
      </c>
      <c r="B2" t="s">
        <v>29</v>
      </c>
      <c r="C2" t="s">
        <v>101</v>
      </c>
      <c r="D2" t="s">
        <v>31</v>
      </c>
      <c r="F2" t="str">
        <f>Train!B1</f>
        <v>const</v>
      </c>
      <c r="G2" t="str">
        <f>Train!C1</f>
        <v>age</v>
      </c>
      <c r="H2" t="str">
        <f>Train!D1</f>
        <v>sex</v>
      </c>
      <c r="I2" t="str">
        <f>Train!E1</f>
        <v>cp</v>
      </c>
      <c r="J2" t="str">
        <f>Train!F1</f>
        <v>trestbps</v>
      </c>
      <c r="K2" t="str">
        <f>Train!G1</f>
        <v>chol</v>
      </c>
      <c r="L2" t="str">
        <f>Train!H1</f>
        <v>fbs</v>
      </c>
      <c r="M2" t="str">
        <f>Train!I1</f>
        <v>restecg</v>
      </c>
      <c r="N2" t="str">
        <f>Train!J1</f>
        <v>thalach</v>
      </c>
      <c r="O2" t="str">
        <f>Train!K1</f>
        <v>exang</v>
      </c>
      <c r="P2" t="str">
        <f>Train!L1</f>
        <v>oldpeak</v>
      </c>
      <c r="Q2" t="str">
        <f>Train!M1</f>
        <v>slope</v>
      </c>
      <c r="R2" t="str">
        <f>Train!N1</f>
        <v>ca</v>
      </c>
      <c r="S2" t="str">
        <f>Train!O1</f>
        <v>thal</v>
      </c>
      <c r="W2" t="str">
        <f>Train!B1</f>
        <v>const</v>
      </c>
      <c r="X2" t="str">
        <f>Train!C1</f>
        <v>age</v>
      </c>
      <c r="Y2" t="str">
        <f>Train!D1</f>
        <v>sex</v>
      </c>
      <c r="Z2" t="str">
        <f>Train!E1</f>
        <v>cp</v>
      </c>
      <c r="AA2" t="str">
        <f>Train!F1</f>
        <v>trestbps</v>
      </c>
      <c r="AB2" t="str">
        <f>Train!G1</f>
        <v>chol</v>
      </c>
      <c r="AC2" t="str">
        <f>Train!H1</f>
        <v>fbs</v>
      </c>
      <c r="AD2" t="str">
        <f>Train!I1</f>
        <v>restecg</v>
      </c>
      <c r="AE2" t="str">
        <f>Train!J1</f>
        <v>thalach</v>
      </c>
      <c r="AF2" t="str">
        <f>Train!K1</f>
        <v>exang</v>
      </c>
      <c r="AG2" t="str">
        <f>Train!L1</f>
        <v>oldpeak</v>
      </c>
      <c r="AH2" t="str">
        <f>Train!M1</f>
        <v>slope</v>
      </c>
      <c r="AI2" t="str">
        <f>Train!N1</f>
        <v>ca</v>
      </c>
      <c r="AJ2" t="str">
        <f>Train!O1</f>
        <v>thal</v>
      </c>
    </row>
    <row r="3" spans="1:36" x14ac:dyDescent="0.3">
      <c r="A3">
        <f>Train!A2</f>
        <v>1</v>
      </c>
      <c r="B3" cm="1">
        <f t="array" ref="B3:B184">MMULT(Train!B2:O183, TRANSPOSE(W4:AJ4))</f>
        <v>2.4238008256429051</v>
      </c>
      <c r="C3">
        <f>1/(1+EXP(-B3))</f>
        <v>0.91862432268362249</v>
      </c>
      <c r="D3">
        <f xml:space="preserve"> Train!P2 * LN(C3) + (1-Train!P2) * LN(1-C3)</f>
        <v>-8.4878029448793371E-2</v>
      </c>
      <c r="F3">
        <f>($C3 - Train!$P2)*Train!B2</f>
        <v>-8.1375677316377515E-2</v>
      </c>
      <c r="G3">
        <f>($C3 - Train!$P2)*Train!C2</f>
        <v>-5.1266676709317833</v>
      </c>
      <c r="H3">
        <f>($C3 - Train!$P2)*Train!D2</f>
        <v>-8.1375677316377515E-2</v>
      </c>
      <c r="I3">
        <f>($C3 - Train!$P2)*Train!E2</f>
        <v>-0.24412703194913254</v>
      </c>
      <c r="J3">
        <f>($C3 - Train!$P2)*Train!F2</f>
        <v>-11.799473210874739</v>
      </c>
      <c r="K3">
        <f>($C3 - Train!$P2)*Train!G2</f>
        <v>-18.960532814715961</v>
      </c>
      <c r="L3">
        <f>($C3 - Train!$P2)*Train!H2</f>
        <v>-8.1375677316377515E-2</v>
      </c>
      <c r="M3">
        <f>($C3 - Train!$P2)*Train!I2</f>
        <v>0</v>
      </c>
      <c r="N3">
        <f>($C3 - Train!$P2)*Train!J2</f>
        <v>-12.206351597456628</v>
      </c>
      <c r="O3">
        <f>($C3 - Train!$P2)*Train!K2</f>
        <v>0</v>
      </c>
      <c r="P3">
        <f>($C3 - Train!$P2)*Train!L2</f>
        <v>-0.18716405782766826</v>
      </c>
      <c r="Q3">
        <f>($C3 - Train!$P2)*Train!M2</f>
        <v>0</v>
      </c>
      <c r="R3">
        <f>($C3 - Train!$P2)*Train!N2</f>
        <v>0</v>
      </c>
      <c r="S3">
        <f>($C3 - Train!$P2)*Train!O2</f>
        <v>-8.1375677316377515E-2</v>
      </c>
      <c r="V3" t="s">
        <v>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f>Train!A3</f>
        <v>2</v>
      </c>
      <c r="B4">
        <v>0.17858166739129855</v>
      </c>
      <c r="C4">
        <f t="shared" ref="C4:C67" si="0">1/(1+EXP(-B4))</f>
        <v>0.54452714357539089</v>
      </c>
      <c r="D4">
        <f xml:space="preserve"> Train!P3 * LN(C4) + (1-Train!P3) * LN(1-C4)</f>
        <v>-0.60783748739176002</v>
      </c>
      <c r="F4">
        <f>($C4 - Train!$P3)*Train!B3</f>
        <v>-0.45547285642460911</v>
      </c>
      <c r="G4">
        <f>($C4 - Train!$P3)*Train!C3</f>
        <v>-16.852495687710537</v>
      </c>
      <c r="H4">
        <f>($C4 - Train!$P3)*Train!D3</f>
        <v>-0.45547285642460911</v>
      </c>
      <c r="I4">
        <f>($C4 - Train!$P3)*Train!E3</f>
        <v>-0.91094571284921821</v>
      </c>
      <c r="J4">
        <f>($C4 - Train!$P3)*Train!F3</f>
        <v>-59.211471335199185</v>
      </c>
      <c r="K4">
        <f>($C4 - Train!$P3)*Train!G3</f>
        <v>-113.86821410615228</v>
      </c>
      <c r="L4">
        <f>($C4 - Train!$P3)*Train!H3</f>
        <v>0</v>
      </c>
      <c r="M4">
        <f>($C4 - Train!$P3)*Train!I3</f>
        <v>-0.45547285642460911</v>
      </c>
      <c r="N4">
        <f>($C4 - Train!$P3)*Train!J3</f>
        <v>-85.173424151401903</v>
      </c>
      <c r="O4">
        <f>($C4 - Train!$P3)*Train!K3</f>
        <v>0</v>
      </c>
      <c r="P4">
        <f>($C4 - Train!$P3)*Train!L3</f>
        <v>-1.594154997486132</v>
      </c>
      <c r="Q4">
        <f>($C4 - Train!$P3)*Train!M3</f>
        <v>0</v>
      </c>
      <c r="R4">
        <f>($C4 - Train!$P3)*Train!N3</f>
        <v>0</v>
      </c>
      <c r="S4">
        <f>($C4 - Train!$P3)*Train!O3</f>
        <v>-0.91094571284921821</v>
      </c>
      <c r="V4" t="s">
        <v>30</v>
      </c>
      <c r="W4">
        <v>-3.9912897275515116</v>
      </c>
      <c r="X4">
        <v>4.7762953717965628E-2</v>
      </c>
      <c r="Y4">
        <v>-2.3284743513077899</v>
      </c>
      <c r="Z4">
        <v>0.93576077229533017</v>
      </c>
      <c r="AA4">
        <v>-3.6138398933575218E-3</v>
      </c>
      <c r="AB4">
        <v>-9.9058522703049487E-4</v>
      </c>
      <c r="AC4">
        <v>3.052574774390137E-2</v>
      </c>
      <c r="AD4">
        <v>-6.7501524730507398E-2</v>
      </c>
      <c r="AE4">
        <v>3.8338380733668277E-2</v>
      </c>
      <c r="AF4">
        <v>-1.3766936013524906</v>
      </c>
      <c r="AG4">
        <v>-0.612519234975895</v>
      </c>
      <c r="AH4">
        <v>0.60369695537380563</v>
      </c>
      <c r="AI4">
        <v>-1.1613360698254087</v>
      </c>
      <c r="AJ4">
        <v>-0.69045897153025737</v>
      </c>
    </row>
    <row r="5" spans="1:36" x14ac:dyDescent="0.3">
      <c r="A5">
        <f>Train!A4</f>
        <v>5</v>
      </c>
      <c r="B5">
        <v>2.2107960370073219</v>
      </c>
      <c r="C5">
        <f t="shared" si="0"/>
        <v>0.90121481798326075</v>
      </c>
      <c r="D5">
        <f xml:space="preserve"> Train!P4 * LN(C5) + (1-Train!P4) * LN(1-C5)</f>
        <v>-0.10401162805671554</v>
      </c>
      <c r="F5">
        <f>($C5 - Train!$P4)*Train!B4</f>
        <v>-9.8785182016739248E-2</v>
      </c>
      <c r="G5">
        <f>($C5 - Train!$P4)*Train!C4</f>
        <v>-5.6307553749541368</v>
      </c>
      <c r="H5">
        <f>($C5 - Train!$P4)*Train!D4</f>
        <v>0</v>
      </c>
      <c r="I5">
        <f>($C5 - Train!$P4)*Train!E4</f>
        <v>0</v>
      </c>
      <c r="J5">
        <f>($C5 - Train!$P4)*Train!F4</f>
        <v>-11.854221842008709</v>
      </c>
      <c r="K5">
        <f>($C5 - Train!$P4)*Train!G4</f>
        <v>-34.969954433925693</v>
      </c>
      <c r="L5">
        <f>($C5 - Train!$P4)*Train!H4</f>
        <v>0</v>
      </c>
      <c r="M5">
        <f>($C5 - Train!$P4)*Train!I4</f>
        <v>-9.8785182016739248E-2</v>
      </c>
      <c r="N5">
        <f>($C5 - Train!$P4)*Train!J4</f>
        <v>-16.101984668728498</v>
      </c>
      <c r="O5">
        <f>($C5 - Train!$P4)*Train!K4</f>
        <v>-9.8785182016739248E-2</v>
      </c>
      <c r="P5">
        <f>($C5 - Train!$P4)*Train!L4</f>
        <v>-5.9271109210043547E-2</v>
      </c>
      <c r="Q5">
        <f>($C5 - Train!$P4)*Train!M4</f>
        <v>-0.1975703640334785</v>
      </c>
      <c r="R5">
        <f>($C5 - Train!$P4)*Train!N4</f>
        <v>0</v>
      </c>
      <c r="S5">
        <f>($C5 - Train!$P4)*Train!O4</f>
        <v>-0.1975703640334785</v>
      </c>
      <c r="V5" t="s">
        <v>33</v>
      </c>
      <c r="W5">
        <f>SUM(F:F)</f>
        <v>1.4684016035049208E-7</v>
      </c>
      <c r="X5">
        <f t="shared" ref="X5:AJ5" si="1">SUM(G:G)</f>
        <v>5.6631693972075681E-6</v>
      </c>
      <c r="Y5">
        <f t="shared" si="1"/>
        <v>1.3172173184139435E-7</v>
      </c>
      <c r="Z5">
        <f t="shared" si="1"/>
        <v>2.1842693831430893E-7</v>
      </c>
      <c r="AA5">
        <f t="shared" si="1"/>
        <v>1.9254793378165047E-5</v>
      </c>
      <c r="AB5">
        <f t="shared" si="1"/>
        <v>4.4478923900248546E-5</v>
      </c>
      <c r="AC5">
        <f t="shared" si="1"/>
        <v>2.0800379349483755E-8</v>
      </c>
      <c r="AD5">
        <f t="shared" si="1"/>
        <v>7.01339538528023E-8</v>
      </c>
      <c r="AE5">
        <f t="shared" si="1"/>
        <v>2.8324631882847839E-5</v>
      </c>
      <c r="AF5">
        <f t="shared" si="1"/>
        <v>-9.8317044450180191E-8</v>
      </c>
      <c r="AG5">
        <f t="shared" si="1"/>
        <v>1.3172899636197666E-7</v>
      </c>
      <c r="AH5">
        <f t="shared" si="1"/>
        <v>1.941743644623406E-7</v>
      </c>
      <c r="AI5">
        <f t="shared" si="1"/>
        <v>1.743135754073144E-7</v>
      </c>
      <c r="AJ5">
        <f t="shared" si="1"/>
        <v>1.4281264111570824E-7</v>
      </c>
    </row>
    <row r="6" spans="1:36" x14ac:dyDescent="0.3">
      <c r="A6">
        <f>Train!A5</f>
        <v>6</v>
      </c>
      <c r="B6">
        <v>0.98140344811041968</v>
      </c>
      <c r="C6">
        <f t="shared" si="0"/>
        <v>0.7273866023459592</v>
      </c>
      <c r="D6">
        <f xml:space="preserve"> Train!P5 * LN(C6) + (1-Train!P5) * LN(1-C6)</f>
        <v>-0.31829716514993167</v>
      </c>
      <c r="F6">
        <f>($C6 - Train!$P5)*Train!B5</f>
        <v>-0.2726133976540408</v>
      </c>
      <c r="G6">
        <f>($C6 - Train!$P5)*Train!C5</f>
        <v>-15.538963666280326</v>
      </c>
      <c r="H6">
        <f>($C6 - Train!$P5)*Train!D5</f>
        <v>-0.2726133976540408</v>
      </c>
      <c r="I6">
        <f>($C6 - Train!$P5)*Train!E5</f>
        <v>0</v>
      </c>
      <c r="J6">
        <f>($C6 - Train!$P5)*Train!F5</f>
        <v>-38.165875671565715</v>
      </c>
      <c r="K6">
        <f>($C6 - Train!$P5)*Train!G5</f>
        <v>-52.341772349575834</v>
      </c>
      <c r="L6">
        <f>($C6 - Train!$P5)*Train!H5</f>
        <v>0</v>
      </c>
      <c r="M6">
        <f>($C6 - Train!$P5)*Train!I5</f>
        <v>-0.2726133976540408</v>
      </c>
      <c r="N6">
        <f>($C6 - Train!$P5)*Train!J5</f>
        <v>-40.346782852798036</v>
      </c>
      <c r="O6">
        <f>($C6 - Train!$P5)*Train!K5</f>
        <v>0</v>
      </c>
      <c r="P6">
        <f>($C6 - Train!$P5)*Train!L5</f>
        <v>-0.10904535906161633</v>
      </c>
      <c r="Q6">
        <f>($C6 - Train!$P5)*Train!M5</f>
        <v>-0.2726133976540408</v>
      </c>
      <c r="R6">
        <f>($C6 - Train!$P5)*Train!N5</f>
        <v>0</v>
      </c>
      <c r="S6">
        <f>($C6 - Train!$P5)*Train!O5</f>
        <v>-0.2726133976540408</v>
      </c>
      <c r="V6" t="s">
        <v>34</v>
      </c>
      <c r="W6">
        <f>SUM(D3:D1000)</f>
        <v>-54.944380148199791</v>
      </c>
    </row>
    <row r="7" spans="1:36" x14ac:dyDescent="0.3">
      <c r="A7">
        <f>Train!A6</f>
        <v>7</v>
      </c>
      <c r="B7">
        <v>3.1143030702287491</v>
      </c>
      <c r="C7">
        <f t="shared" si="0"/>
        <v>0.95747889223553662</v>
      </c>
      <c r="D7">
        <f xml:space="preserve"> Train!P6 * LN(C7) + (1-Train!P6) * LN(1-C7)</f>
        <v>-4.3451602832948084E-2</v>
      </c>
      <c r="F7">
        <f>($C7 - Train!$P6)*Train!B6</f>
        <v>-4.2521107764463384E-2</v>
      </c>
      <c r="G7">
        <f>($C7 - Train!$P6)*Train!C6</f>
        <v>-2.3811820348099495</v>
      </c>
      <c r="H7">
        <f>($C7 - Train!$P6)*Train!D6</f>
        <v>0</v>
      </c>
      <c r="I7">
        <f>($C7 - Train!$P6)*Train!E6</f>
        <v>-4.2521107764463384E-2</v>
      </c>
      <c r="J7">
        <f>($C7 - Train!$P6)*Train!F6</f>
        <v>-5.9529550870248737</v>
      </c>
      <c r="K7">
        <f>($C7 - Train!$P6)*Train!G6</f>
        <v>-12.501205682752236</v>
      </c>
      <c r="L7">
        <f>($C7 - Train!$P6)*Train!H6</f>
        <v>0</v>
      </c>
      <c r="M7">
        <f>($C7 - Train!$P6)*Train!I6</f>
        <v>0</v>
      </c>
      <c r="N7">
        <f>($C7 - Train!$P6)*Train!J6</f>
        <v>-6.5057294879628973</v>
      </c>
      <c r="O7">
        <f>($C7 - Train!$P6)*Train!K6</f>
        <v>0</v>
      </c>
      <c r="P7">
        <f>($C7 - Train!$P6)*Train!L6</f>
        <v>-5.52774400938024E-2</v>
      </c>
      <c r="Q7">
        <f>($C7 - Train!$P6)*Train!M6</f>
        <v>-4.2521107764463384E-2</v>
      </c>
      <c r="R7">
        <f>($C7 - Train!$P6)*Train!N6</f>
        <v>0</v>
      </c>
      <c r="S7">
        <f>($C7 - Train!$P6)*Train!O6</f>
        <v>-8.5042215528926768E-2</v>
      </c>
      <c r="V7" t="s">
        <v>35</v>
      </c>
      <c r="W7">
        <f>-2*W6</f>
        <v>109.88876029639958</v>
      </c>
      <c r="Z7" s="3"/>
      <c r="AA7" s="3"/>
    </row>
    <row r="8" spans="1:36" x14ac:dyDescent="0.3">
      <c r="A8">
        <f>Train!A7</f>
        <v>10</v>
      </c>
      <c r="B8">
        <v>3.0155734401640859</v>
      </c>
      <c r="C8">
        <f t="shared" si="0"/>
        <v>0.9532727447555901</v>
      </c>
      <c r="D8">
        <f xml:space="preserve"> Train!P7 * LN(C8) + (1-Train!P7) * LN(1-C8)</f>
        <v>-4.7854220308196457E-2</v>
      </c>
      <c r="F8">
        <f>($C8 - Train!$P7)*Train!B7</f>
        <v>-4.6727255244409904E-2</v>
      </c>
      <c r="G8">
        <f>($C8 - Train!$P7)*Train!C7</f>
        <v>-2.6634535489313644</v>
      </c>
      <c r="H8">
        <f>($C8 - Train!$P7)*Train!D7</f>
        <v>-4.6727255244409904E-2</v>
      </c>
      <c r="I8">
        <f>($C8 - Train!$P7)*Train!E7</f>
        <v>-9.3454510488819809E-2</v>
      </c>
      <c r="J8">
        <f>($C8 - Train!$P7)*Train!F7</f>
        <v>-7.0090882866614859</v>
      </c>
      <c r="K8">
        <f>($C8 - Train!$P7)*Train!G7</f>
        <v>-7.8501788810608639</v>
      </c>
      <c r="L8">
        <f>($C8 - Train!$P7)*Train!H7</f>
        <v>0</v>
      </c>
      <c r="M8">
        <f>($C8 - Train!$P7)*Train!I7</f>
        <v>-4.6727255244409904E-2</v>
      </c>
      <c r="N8">
        <f>($C8 - Train!$P7)*Train!J7</f>
        <v>-8.1305424125273227</v>
      </c>
      <c r="O8">
        <f>($C8 - Train!$P7)*Train!K7</f>
        <v>0</v>
      </c>
      <c r="P8">
        <f>($C8 - Train!$P7)*Train!L7</f>
        <v>-7.476360839105585E-2</v>
      </c>
      <c r="Q8">
        <f>($C8 - Train!$P7)*Train!M7</f>
        <v>-9.3454510488819809E-2</v>
      </c>
      <c r="R8">
        <f>($C8 - Train!$P7)*Train!N7</f>
        <v>0</v>
      </c>
      <c r="S8">
        <f>($C8 - Train!$P7)*Train!O7</f>
        <v>-9.3454510488819809E-2</v>
      </c>
    </row>
    <row r="9" spans="1:36" x14ac:dyDescent="0.3">
      <c r="A9">
        <f>Train!A8</f>
        <v>11</v>
      </c>
      <c r="B9">
        <v>0.67484024595294123</v>
      </c>
      <c r="C9">
        <f t="shared" si="0"/>
        <v>0.66258612256401672</v>
      </c>
      <c r="D9">
        <f xml:space="preserve"> Train!P8 * LN(C9) + (1-Train!P8) * LN(1-C9)</f>
        <v>-0.41160473324750546</v>
      </c>
      <c r="F9">
        <f>($C9 - Train!$P8)*Train!B8</f>
        <v>-0.33741387743598328</v>
      </c>
      <c r="G9">
        <f>($C9 - Train!$P8)*Train!C8</f>
        <v>-18.220349381543098</v>
      </c>
      <c r="H9">
        <f>($C9 - Train!$P8)*Train!D8</f>
        <v>-0.33741387743598328</v>
      </c>
      <c r="I9">
        <f>($C9 - Train!$P8)*Train!E8</f>
        <v>0</v>
      </c>
      <c r="J9">
        <f>($C9 - Train!$P8)*Train!F8</f>
        <v>-47.237942841037658</v>
      </c>
      <c r="K9">
        <f>($C9 - Train!$P8)*Train!G8</f>
        <v>-80.641916707199996</v>
      </c>
      <c r="L9">
        <f>($C9 - Train!$P8)*Train!H8</f>
        <v>0</v>
      </c>
      <c r="M9">
        <f>($C9 - Train!$P8)*Train!I8</f>
        <v>-0.33741387743598328</v>
      </c>
      <c r="N9">
        <f>($C9 - Train!$P8)*Train!J8</f>
        <v>-53.986220389757321</v>
      </c>
      <c r="O9">
        <f>($C9 - Train!$P8)*Train!K8</f>
        <v>0</v>
      </c>
      <c r="P9">
        <f>($C9 - Train!$P8)*Train!L8</f>
        <v>-0.40489665292317994</v>
      </c>
      <c r="Q9">
        <f>($C9 - Train!$P8)*Train!M8</f>
        <v>-0.67482775487196656</v>
      </c>
      <c r="R9">
        <f>($C9 - Train!$P8)*Train!N8</f>
        <v>0</v>
      </c>
      <c r="S9">
        <f>($C9 - Train!$P8)*Train!O8</f>
        <v>-0.67482775487196656</v>
      </c>
    </row>
    <row r="10" spans="1:36" x14ac:dyDescent="0.3">
      <c r="A10">
        <f>Train!A9</f>
        <v>12</v>
      </c>
      <c r="B10">
        <v>4.3961489898729358</v>
      </c>
      <c r="C10">
        <f t="shared" si="0"/>
        <v>0.98782533797510774</v>
      </c>
      <c r="D10">
        <f xml:space="preserve"> Train!P9 * LN(C10) + (1-Train!P9) * LN(1-C10)</f>
        <v>-1.224938028830528E-2</v>
      </c>
      <c r="F10">
        <f>($C10 - Train!$P9)*Train!B9</f>
        <v>-1.2174662024892258E-2</v>
      </c>
      <c r="G10">
        <f>($C10 - Train!$P9)*Train!C9</f>
        <v>-0.58438377719482837</v>
      </c>
      <c r="H10">
        <f>($C10 - Train!$P9)*Train!D9</f>
        <v>0</v>
      </c>
      <c r="I10">
        <f>($C10 - Train!$P9)*Train!E9</f>
        <v>-2.4349324049784515E-2</v>
      </c>
      <c r="J10">
        <f>($C10 - Train!$P9)*Train!F9</f>
        <v>-1.5827060632359935</v>
      </c>
      <c r="K10">
        <f>($C10 - Train!$P9)*Train!G9</f>
        <v>-3.348032056845371</v>
      </c>
      <c r="L10">
        <f>($C10 - Train!$P9)*Train!H9</f>
        <v>0</v>
      </c>
      <c r="M10">
        <f>($C10 - Train!$P9)*Train!I9</f>
        <v>-1.2174662024892258E-2</v>
      </c>
      <c r="N10">
        <f>($C10 - Train!$P9)*Train!J9</f>
        <v>-1.6922780214600239</v>
      </c>
      <c r="O10">
        <f>($C10 - Train!$P9)*Train!K9</f>
        <v>0</v>
      </c>
      <c r="P10">
        <f>($C10 - Train!$P9)*Train!L9</f>
        <v>-2.4349324049784517E-3</v>
      </c>
      <c r="Q10">
        <f>($C10 - Train!$P9)*Train!M9</f>
        <v>-2.4349324049784515E-2</v>
      </c>
      <c r="R10">
        <f>($C10 - Train!$P9)*Train!N9</f>
        <v>0</v>
      </c>
      <c r="S10">
        <f>($C10 - Train!$P9)*Train!O9</f>
        <v>-2.4349324049784515E-2</v>
      </c>
    </row>
    <row r="11" spans="1:36" x14ac:dyDescent="0.3">
      <c r="A11">
        <f>Train!A10</f>
        <v>15</v>
      </c>
      <c r="B11">
        <v>6.2191324610325918</v>
      </c>
      <c r="C11">
        <f t="shared" si="0"/>
        <v>0.99801298437809804</v>
      </c>
      <c r="D11">
        <f xml:space="preserve"> Train!P10 * LN(C11) + (1-Train!P10) * LN(1-C11)</f>
        <v>-1.9889923564117467E-3</v>
      </c>
      <c r="F11">
        <f>($C11 - Train!$P10)*Train!B10</f>
        <v>-1.9870156219019552E-3</v>
      </c>
      <c r="G11">
        <f>($C11 - Train!$P10)*Train!C10</f>
        <v>-0.1152469060703134</v>
      </c>
      <c r="H11">
        <f>($C11 - Train!$P10)*Train!D10</f>
        <v>0</v>
      </c>
      <c r="I11">
        <f>($C11 - Train!$P10)*Train!E10</f>
        <v>-5.9610468657058657E-3</v>
      </c>
      <c r="J11">
        <f>($C11 - Train!$P10)*Train!F10</f>
        <v>-0.29805234328529329</v>
      </c>
      <c r="K11">
        <f>($C11 - Train!$P10)*Train!G10</f>
        <v>-0.56232542099825333</v>
      </c>
      <c r="L11">
        <f>($C11 - Train!$P10)*Train!H10</f>
        <v>-1.9870156219019552E-3</v>
      </c>
      <c r="M11">
        <f>($C11 - Train!$P10)*Train!I10</f>
        <v>0</v>
      </c>
      <c r="N11">
        <f>($C11 - Train!$P10)*Train!J10</f>
        <v>-0.32189653074811675</v>
      </c>
      <c r="O11">
        <f>($C11 - Train!$P10)*Train!K10</f>
        <v>0</v>
      </c>
      <c r="P11">
        <f>($C11 - Train!$P10)*Train!L10</f>
        <v>-1.9870156219019552E-3</v>
      </c>
      <c r="Q11">
        <f>($C11 - Train!$P10)*Train!M10</f>
        <v>-3.9740312438039105E-3</v>
      </c>
      <c r="R11">
        <f>($C11 - Train!$P10)*Train!N10</f>
        <v>0</v>
      </c>
      <c r="S11">
        <f>($C11 - Train!$P10)*Train!O10</f>
        <v>-3.9740312438039105E-3</v>
      </c>
    </row>
    <row r="12" spans="1:36" x14ac:dyDescent="0.3">
      <c r="A12">
        <f>Train!A11</f>
        <v>16</v>
      </c>
      <c r="B12">
        <v>3.8504914185557877</v>
      </c>
      <c r="C12">
        <f t="shared" si="0"/>
        <v>0.97917367913621534</v>
      </c>
      <c r="D12">
        <f xml:space="preserve"> Train!P11 * LN(C12) + (1-Train!P11) * LN(1-C12)</f>
        <v>-2.1046247552448556E-2</v>
      </c>
      <c r="F12">
        <f>($C12 - Train!$P11)*Train!B11</f>
        <v>-2.0826320863784664E-2</v>
      </c>
      <c r="G12">
        <f>($C12 - Train!$P11)*Train!C11</f>
        <v>-1.0413160431892332</v>
      </c>
      <c r="H12">
        <f>($C12 - Train!$P11)*Train!D11</f>
        <v>0</v>
      </c>
      <c r="I12">
        <f>($C12 - Train!$P11)*Train!E11</f>
        <v>-4.1652641727569328E-2</v>
      </c>
      <c r="J12">
        <f>($C12 - Train!$P11)*Train!F11</f>
        <v>-2.4991585036541597</v>
      </c>
      <c r="K12">
        <f>($C12 - Train!$P11)*Train!G11</f>
        <v>-4.5609642691688412</v>
      </c>
      <c r="L12">
        <f>($C12 - Train!$P11)*Train!H11</f>
        <v>0</v>
      </c>
      <c r="M12">
        <f>($C12 - Train!$P11)*Train!I11</f>
        <v>-2.0826320863784664E-2</v>
      </c>
      <c r="N12">
        <f>($C12 - Train!$P11)*Train!J11</f>
        <v>-3.2905586964779769</v>
      </c>
      <c r="O12">
        <f>($C12 - Train!$P11)*Train!K11</f>
        <v>0</v>
      </c>
      <c r="P12">
        <f>($C12 - Train!$P11)*Train!L11</f>
        <v>-3.3322113382055464E-2</v>
      </c>
      <c r="Q12">
        <f>($C12 - Train!$P11)*Train!M11</f>
        <v>-2.0826320863784664E-2</v>
      </c>
      <c r="R12">
        <f>($C12 - Train!$P11)*Train!N11</f>
        <v>0</v>
      </c>
      <c r="S12">
        <f>($C12 - Train!$P11)*Train!O11</f>
        <v>-4.1652641727569328E-2</v>
      </c>
    </row>
    <row r="13" spans="1:36" x14ac:dyDescent="0.3">
      <c r="A13">
        <f>Train!A12</f>
        <v>17</v>
      </c>
      <c r="B13">
        <v>6.2331992974354176</v>
      </c>
      <c r="C13">
        <f t="shared" si="0"/>
        <v>0.99804068534764956</v>
      </c>
      <c r="D13">
        <f xml:space="preserve"> Train!P12 * LN(C13) + (1-Train!P12) * LN(1-C13)</f>
        <v>-1.9612366202074205E-3</v>
      </c>
      <c r="F13">
        <f>($C13 - Train!$P12)*Train!B12</f>
        <v>-1.9593146523504412E-3</v>
      </c>
      <c r="G13">
        <f>($C13 - Train!$P12)*Train!C12</f>
        <v>-0.11364024983632559</v>
      </c>
      <c r="H13">
        <f>($C13 - Train!$P12)*Train!D12</f>
        <v>0</v>
      </c>
      <c r="I13">
        <f>($C13 - Train!$P12)*Train!E12</f>
        <v>-3.9186293047008824E-3</v>
      </c>
      <c r="J13">
        <f>($C13 - Train!$P12)*Train!F12</f>
        <v>-0.23511775828205295</v>
      </c>
      <c r="K13">
        <f>($C13 - Train!$P12)*Train!G12</f>
        <v>-0.66616698179915002</v>
      </c>
      <c r="L13">
        <f>($C13 - Train!$P12)*Train!H12</f>
        <v>0</v>
      </c>
      <c r="M13">
        <f>($C13 - Train!$P12)*Train!I12</f>
        <v>-1.9593146523504412E-3</v>
      </c>
      <c r="N13">
        <f>($C13 - Train!$P12)*Train!J12</f>
        <v>-0.33700212020427589</v>
      </c>
      <c r="O13">
        <f>($C13 - Train!$P12)*Train!K12</f>
        <v>0</v>
      </c>
      <c r="P13">
        <f>($C13 - Train!$P12)*Train!L12</f>
        <v>0</v>
      </c>
      <c r="Q13">
        <f>($C13 - Train!$P12)*Train!M12</f>
        <v>-3.9186293047008824E-3</v>
      </c>
      <c r="R13">
        <f>($C13 - Train!$P12)*Train!N12</f>
        <v>0</v>
      </c>
      <c r="S13">
        <f>($C13 - Train!$P12)*Train!O12</f>
        <v>-3.9186293047008824E-3</v>
      </c>
    </row>
    <row r="14" spans="1:36" x14ac:dyDescent="0.3">
      <c r="A14">
        <f>Train!A13</f>
        <v>20</v>
      </c>
      <c r="B14">
        <v>3.4918121126768367</v>
      </c>
      <c r="C14">
        <f t="shared" si="0"/>
        <v>0.97045389908046942</v>
      </c>
      <c r="D14">
        <f xml:space="preserve"> Train!P13 * LN(C14) + (1-Train!P13) * LN(1-C14)</f>
        <v>-2.9991379736816183E-2</v>
      </c>
      <c r="F14">
        <f>($C14 - Train!$P13)*Train!B13</f>
        <v>-2.9546100919530582E-2</v>
      </c>
      <c r="G14">
        <f>($C14 - Train!$P13)*Train!C13</f>
        <v>-2.03868096344761</v>
      </c>
      <c r="H14">
        <f>($C14 - Train!$P13)*Train!D13</f>
        <v>0</v>
      </c>
      <c r="I14">
        <f>($C14 - Train!$P13)*Train!E13</f>
        <v>-8.8638302758591747E-2</v>
      </c>
      <c r="J14">
        <f>($C14 - Train!$P13)*Train!F13</f>
        <v>-4.1364541287342815</v>
      </c>
      <c r="K14">
        <f>($C14 - Train!$P13)*Train!G13</f>
        <v>-7.0615181197678094</v>
      </c>
      <c r="L14">
        <f>($C14 - Train!$P13)*Train!H13</f>
        <v>0</v>
      </c>
      <c r="M14">
        <f>($C14 - Train!$P13)*Train!I13</f>
        <v>-2.9546100919530582E-2</v>
      </c>
      <c r="N14">
        <f>($C14 - Train!$P13)*Train!J13</f>
        <v>-4.4614612388491182</v>
      </c>
      <c r="O14">
        <f>($C14 - Train!$P13)*Train!K13</f>
        <v>0</v>
      </c>
      <c r="P14">
        <f>($C14 - Train!$P13)*Train!L13</f>
        <v>-5.3182981655155052E-2</v>
      </c>
      <c r="Q14">
        <f>($C14 - Train!$P13)*Train!M13</f>
        <v>-5.9092201839061165E-2</v>
      </c>
      <c r="R14">
        <f>($C14 - Train!$P13)*Train!N13</f>
        <v>-5.9092201839061165E-2</v>
      </c>
      <c r="S14">
        <f>($C14 - Train!$P13)*Train!O13</f>
        <v>-5.9092201839061165E-2</v>
      </c>
    </row>
    <row r="15" spans="1:36" x14ac:dyDescent="0.3">
      <c r="A15">
        <f>Train!A14</f>
        <v>21</v>
      </c>
      <c r="B15">
        <v>0.10962305845744069</v>
      </c>
      <c r="C15">
        <f t="shared" si="0"/>
        <v>0.52737835247530251</v>
      </c>
      <c r="D15">
        <f xml:space="preserve"> Train!P14 * LN(C15) + (1-Train!P14) * LN(1-C15)</f>
        <v>-0.63983705164804561</v>
      </c>
      <c r="F15">
        <f>($C15 - Train!$P14)*Train!B14</f>
        <v>-0.47262164752469749</v>
      </c>
      <c r="G15">
        <f>($C15 - Train!$P14)*Train!C14</f>
        <v>-27.884677203957153</v>
      </c>
      <c r="H15">
        <f>($C15 - Train!$P14)*Train!D14</f>
        <v>-0.47262164752469749</v>
      </c>
      <c r="I15">
        <f>($C15 - Train!$P14)*Train!E14</f>
        <v>0</v>
      </c>
      <c r="J15">
        <f>($C15 - Train!$P14)*Train!F14</f>
        <v>-63.803922415834158</v>
      </c>
      <c r="K15">
        <f>($C15 - Train!$P14)*Train!G14</f>
        <v>-110.5934655207792</v>
      </c>
      <c r="L15">
        <f>($C15 - Train!$P14)*Train!H14</f>
        <v>0</v>
      </c>
      <c r="M15">
        <f>($C15 - Train!$P14)*Train!I14</f>
        <v>-0.47262164752469749</v>
      </c>
      <c r="N15">
        <f>($C15 - Train!$P14)*Train!J14</f>
        <v>-76.092085251476291</v>
      </c>
      <c r="O15">
        <f>($C15 - Train!$P14)*Train!K14</f>
        <v>0</v>
      </c>
      <c r="P15">
        <f>($C15 - Train!$P14)*Train!L14</f>
        <v>-0.23631082376234874</v>
      </c>
      <c r="Q15">
        <f>($C15 - Train!$P14)*Train!M14</f>
        <v>-0.47262164752469749</v>
      </c>
      <c r="R15">
        <f>($C15 - Train!$P14)*Train!N14</f>
        <v>0</v>
      </c>
      <c r="S15">
        <f>($C15 - Train!$P14)*Train!O14</f>
        <v>-1.4178649425740923</v>
      </c>
    </row>
    <row r="16" spans="1:36" x14ac:dyDescent="0.3">
      <c r="A16">
        <f>Train!A15</f>
        <v>22</v>
      </c>
      <c r="B16">
        <v>1.9525651842276255</v>
      </c>
      <c r="C16">
        <f t="shared" si="0"/>
        <v>0.87572607975978767</v>
      </c>
      <c r="D16">
        <f xml:space="preserve"> Train!P15 * LN(C16) + (1-Train!P15) * LN(1-C16)</f>
        <v>-0.13270193128295601</v>
      </c>
      <c r="F16">
        <f>($C16 - Train!$P15)*Train!B15</f>
        <v>-0.12427392024021233</v>
      </c>
      <c r="G16">
        <f>($C16 - Train!$P15)*Train!C15</f>
        <v>-5.4680524905693426</v>
      </c>
      <c r="H16">
        <f>($C16 - Train!$P15)*Train!D15</f>
        <v>-0.12427392024021233</v>
      </c>
      <c r="I16">
        <f>($C16 - Train!$P15)*Train!E15</f>
        <v>-0.24854784048042466</v>
      </c>
      <c r="J16">
        <f>($C16 - Train!$P15)*Train!F15</f>
        <v>-16.155609631227602</v>
      </c>
      <c r="K16">
        <f>($C16 - Train!$P15)*Train!G15</f>
        <v>-28.955823415969473</v>
      </c>
      <c r="L16">
        <f>($C16 - Train!$P15)*Train!H15</f>
        <v>0</v>
      </c>
      <c r="M16">
        <f>($C16 - Train!$P15)*Train!I15</f>
        <v>-0.12427392024021233</v>
      </c>
      <c r="N16">
        <f>($C16 - Train!$P15)*Train!J15</f>
        <v>-22.245031722998007</v>
      </c>
      <c r="O16">
        <f>($C16 - Train!$P15)*Train!K15</f>
        <v>-0.12427392024021233</v>
      </c>
      <c r="P16">
        <f>($C16 - Train!$P15)*Train!L15</f>
        <v>-4.9709568096084934E-2</v>
      </c>
      <c r="Q16">
        <f>($C16 - Train!$P15)*Train!M15</f>
        <v>-0.24854784048042466</v>
      </c>
      <c r="R16">
        <f>($C16 - Train!$P15)*Train!N15</f>
        <v>0</v>
      </c>
      <c r="S16">
        <f>($C16 - Train!$P15)*Train!O15</f>
        <v>-0.24854784048042466</v>
      </c>
    </row>
    <row r="17" spans="1:19" x14ac:dyDescent="0.3">
      <c r="A17">
        <f>Train!A16</f>
        <v>25</v>
      </c>
      <c r="B17">
        <v>1.3534990531967348</v>
      </c>
      <c r="C17">
        <f t="shared" si="0"/>
        <v>0.79470109185537485</v>
      </c>
      <c r="D17">
        <f xml:space="preserve"> Train!P16 * LN(C17) + (1-Train!P16) * LN(1-C17)</f>
        <v>-0.22978922011549902</v>
      </c>
      <c r="F17">
        <f>($C17 - Train!$P16)*Train!B16</f>
        <v>-0.20529890814462515</v>
      </c>
      <c r="G17">
        <f>($C17 - Train!$P16)*Train!C16</f>
        <v>-8.2119563257850068</v>
      </c>
      <c r="H17">
        <f>($C17 - Train!$P16)*Train!D16</f>
        <v>-0.20529890814462515</v>
      </c>
      <c r="I17">
        <f>($C17 - Train!$P16)*Train!E16</f>
        <v>-0.61589672443387544</v>
      </c>
      <c r="J17">
        <f>($C17 - Train!$P16)*Train!F16</f>
        <v>-28.741847140247522</v>
      </c>
      <c r="K17">
        <f>($C17 - Train!$P16)*Train!G16</f>
        <v>-40.854482720780403</v>
      </c>
      <c r="L17">
        <f>($C17 - Train!$P16)*Train!H16</f>
        <v>0</v>
      </c>
      <c r="M17">
        <f>($C17 - Train!$P16)*Train!I16</f>
        <v>-0.20529890814462515</v>
      </c>
      <c r="N17">
        <f>($C17 - Train!$P16)*Train!J16</f>
        <v>-36.543205649743278</v>
      </c>
      <c r="O17">
        <f>($C17 - Train!$P16)*Train!K16</f>
        <v>-0.20529890814462515</v>
      </c>
      <c r="P17">
        <f>($C17 - Train!$P16)*Train!L16</f>
        <v>-0.28741847140247517</v>
      </c>
      <c r="Q17">
        <f>($C17 - Train!$P16)*Train!M16</f>
        <v>-0.41059781628925029</v>
      </c>
      <c r="R17">
        <f>($C17 - Train!$P16)*Train!N16</f>
        <v>0</v>
      </c>
      <c r="S17">
        <f>($C17 - Train!$P16)*Train!O16</f>
        <v>-0.61589672443387544</v>
      </c>
    </row>
    <row r="18" spans="1:19" x14ac:dyDescent="0.3">
      <c r="A18">
        <f>Train!A17</f>
        <v>26</v>
      </c>
      <c r="B18">
        <v>2.8603819253886411</v>
      </c>
      <c r="C18">
        <f t="shared" si="0"/>
        <v>0.94585286324434603</v>
      </c>
      <c r="D18">
        <f xml:space="preserve"> Train!P17 * LN(C18) + (1-Train!P17) * LN(1-C18)</f>
        <v>-5.5668257709696876E-2</v>
      </c>
      <c r="F18">
        <f>($C18 - Train!$P17)*Train!B17</f>
        <v>-5.4147136755653968E-2</v>
      </c>
      <c r="G18">
        <f>($C18 - Train!$P17)*Train!C17</f>
        <v>-3.8444467096514319</v>
      </c>
      <c r="H18">
        <f>($C18 - Train!$P17)*Train!D17</f>
        <v>0</v>
      </c>
      <c r="I18">
        <f>($C18 - Train!$P17)*Train!E17</f>
        <v>-5.4147136755653968E-2</v>
      </c>
      <c r="J18">
        <f>($C18 - Train!$P17)*Train!F17</f>
        <v>-8.663541880904635</v>
      </c>
      <c r="K18">
        <f>($C18 - Train!$P17)*Train!G17</f>
        <v>-16.3524353002075</v>
      </c>
      <c r="L18">
        <f>($C18 - Train!$P17)*Train!H17</f>
        <v>0</v>
      </c>
      <c r="M18">
        <f>($C18 - Train!$P17)*Train!I17</f>
        <v>-5.4147136755653968E-2</v>
      </c>
      <c r="N18">
        <f>($C18 - Train!$P17)*Train!J17</f>
        <v>-8.7718361544159436</v>
      </c>
      <c r="O18">
        <f>($C18 - Train!$P17)*Train!K17</f>
        <v>0</v>
      </c>
      <c r="P18">
        <f>($C18 - Train!$P17)*Train!L17</f>
        <v>-2.1658854702261587E-2</v>
      </c>
      <c r="Q18">
        <f>($C18 - Train!$P17)*Train!M17</f>
        <v>-0.10829427351130794</v>
      </c>
      <c r="R18">
        <f>($C18 - Train!$P17)*Train!N17</f>
        <v>-0.10829427351130794</v>
      </c>
      <c r="S18">
        <f>($C18 - Train!$P17)*Train!O17</f>
        <v>-0.10829427351130794</v>
      </c>
    </row>
    <row r="19" spans="1:19" x14ac:dyDescent="0.3">
      <c r="A19">
        <f>Train!A18</f>
        <v>27</v>
      </c>
      <c r="B19">
        <v>2.4462868728822156</v>
      </c>
      <c r="C19">
        <f t="shared" si="0"/>
        <v>0.92028949263383719</v>
      </c>
      <c r="D19">
        <f xml:space="preserve"> Train!P18 * LN(C19) + (1-Train!P18) * LN(1-C19)</f>
        <v>-8.3066992529639533E-2</v>
      </c>
      <c r="F19">
        <f>($C19 - Train!$P18)*Train!B18</f>
        <v>-7.9710507366162808E-2</v>
      </c>
      <c r="G19">
        <f>($C19 - Train!$P18)*Train!C18</f>
        <v>-4.7029199346036057</v>
      </c>
      <c r="H19">
        <f>($C19 - Train!$P18)*Train!D18</f>
        <v>-7.9710507366162808E-2</v>
      </c>
      <c r="I19">
        <f>($C19 - Train!$P18)*Train!E18</f>
        <v>-0.15942101473232562</v>
      </c>
      <c r="J19">
        <f>($C19 - Train!$P18)*Train!F18</f>
        <v>-11.956576104924421</v>
      </c>
      <c r="K19">
        <f>($C19 - Train!$P18)*Train!G18</f>
        <v>-16.898627561626515</v>
      </c>
      <c r="L19">
        <f>($C19 - Train!$P18)*Train!H18</f>
        <v>-7.9710507366162808E-2</v>
      </c>
      <c r="M19">
        <f>($C19 - Train!$P18)*Train!I18</f>
        <v>-7.9710507366162808E-2</v>
      </c>
      <c r="N19">
        <f>($C19 - Train!$P18)*Train!J18</f>
        <v>-12.51454965648756</v>
      </c>
      <c r="O19">
        <f>($C19 - Train!$P18)*Train!K18</f>
        <v>0</v>
      </c>
      <c r="P19">
        <f>($C19 - Train!$P18)*Train!L18</f>
        <v>-0.12753681178586049</v>
      </c>
      <c r="Q19">
        <f>($C19 - Train!$P18)*Train!M18</f>
        <v>-0.15942101473232562</v>
      </c>
      <c r="R19">
        <f>($C19 - Train!$P18)*Train!N18</f>
        <v>0</v>
      </c>
      <c r="S19">
        <f>($C19 - Train!$P18)*Train!O18</f>
        <v>-0.15942101473232562</v>
      </c>
    </row>
    <row r="20" spans="1:19" x14ac:dyDescent="0.3">
      <c r="A20">
        <f>Train!A19</f>
        <v>30</v>
      </c>
      <c r="B20">
        <v>1.1602681311519429</v>
      </c>
      <c r="C20">
        <f t="shared" si="0"/>
        <v>0.76138143225676769</v>
      </c>
      <c r="D20">
        <f xml:space="preserve"> Train!P19 * LN(C20) + (1-Train!P19) * LN(1-C20)</f>
        <v>-0.27262082165001988</v>
      </c>
      <c r="F20">
        <f>($C20 - Train!$P19)*Train!B19</f>
        <v>-0.23861856774323231</v>
      </c>
      <c r="G20">
        <f>($C20 - Train!$P19)*Train!C19</f>
        <v>-12.646784090391312</v>
      </c>
      <c r="H20">
        <f>($C20 - Train!$P19)*Train!D19</f>
        <v>-0.23861856774323231</v>
      </c>
      <c r="I20">
        <f>($C20 - Train!$P19)*Train!E19</f>
        <v>-0.47723713548646463</v>
      </c>
      <c r="J20">
        <f>($C20 - Train!$P19)*Train!F19</f>
        <v>-31.020413806620201</v>
      </c>
      <c r="K20">
        <f>($C20 - Train!$P19)*Train!G19</f>
        <v>-47.007857845416765</v>
      </c>
      <c r="L20">
        <f>($C20 - Train!$P19)*Train!H19</f>
        <v>-0.23861856774323231</v>
      </c>
      <c r="M20">
        <f>($C20 - Train!$P19)*Train!I19</f>
        <v>0</v>
      </c>
      <c r="N20">
        <f>($C20 - Train!$P19)*Train!J19</f>
        <v>-36.270022296971312</v>
      </c>
      <c r="O20">
        <f>($C20 - Train!$P19)*Train!K19</f>
        <v>0</v>
      </c>
      <c r="P20">
        <f>($C20 - Train!$P19)*Train!L19</f>
        <v>-0.28634228129187878</v>
      </c>
      <c r="Q20">
        <f>($C20 - Train!$P19)*Train!M19</f>
        <v>0</v>
      </c>
      <c r="R20">
        <f>($C20 - Train!$P19)*Train!N19</f>
        <v>0</v>
      </c>
      <c r="S20">
        <f>($C20 - Train!$P19)*Train!O19</f>
        <v>-0.47723713548646463</v>
      </c>
    </row>
    <row r="21" spans="1:19" x14ac:dyDescent="0.3">
      <c r="A21">
        <f>Train!A20</f>
        <v>31</v>
      </c>
      <c r="B21">
        <v>3.3656494198132827</v>
      </c>
      <c r="C21">
        <f t="shared" si="0"/>
        <v>0.96661357489246602</v>
      </c>
      <c r="D21">
        <f xml:space="preserve"> Train!P20 * LN(C21) + (1-Train!P20) * LN(1-C21)</f>
        <v>-3.3956475709013605E-2</v>
      </c>
      <c r="F21">
        <f>($C21 - Train!$P20)*Train!B20</f>
        <v>-3.3386425107533979E-2</v>
      </c>
      <c r="G21">
        <f>($C21 - Train!$P20)*Train!C20</f>
        <v>-1.3688434294088931</v>
      </c>
      <c r="H21">
        <f>($C21 - Train!$P20)*Train!D20</f>
        <v>0</v>
      </c>
      <c r="I21">
        <f>($C21 - Train!$P20)*Train!E20</f>
        <v>-3.3386425107533979E-2</v>
      </c>
      <c r="J21">
        <f>($C21 - Train!$P20)*Train!F20</f>
        <v>-3.505574636291068</v>
      </c>
      <c r="K21">
        <f>($C21 - Train!$P20)*Train!G20</f>
        <v>-6.6105121712917274</v>
      </c>
      <c r="L21">
        <f>($C21 - Train!$P20)*Train!H20</f>
        <v>0</v>
      </c>
      <c r="M21">
        <f>($C21 - Train!$P20)*Train!I20</f>
        <v>-3.3386425107533979E-2</v>
      </c>
      <c r="N21">
        <f>($C21 - Train!$P20)*Train!J20</f>
        <v>-5.6089194180657085</v>
      </c>
      <c r="O21">
        <f>($C21 - Train!$P20)*Train!K20</f>
        <v>0</v>
      </c>
      <c r="P21">
        <f>($C21 - Train!$P20)*Train!L20</f>
        <v>0</v>
      </c>
      <c r="Q21">
        <f>($C21 - Train!$P20)*Train!M20</f>
        <v>-6.6772850215067958E-2</v>
      </c>
      <c r="R21">
        <f>($C21 - Train!$P20)*Train!N20</f>
        <v>-3.3386425107533979E-2</v>
      </c>
      <c r="S21">
        <f>($C21 - Train!$P20)*Train!O20</f>
        <v>-6.6772850215067958E-2</v>
      </c>
    </row>
    <row r="22" spans="1:19" x14ac:dyDescent="0.3">
      <c r="A22">
        <f>Train!A21</f>
        <v>32</v>
      </c>
      <c r="B22">
        <v>0.36671462057069704</v>
      </c>
      <c r="C22">
        <f t="shared" si="0"/>
        <v>0.59066487704045811</v>
      </c>
      <c r="D22">
        <f xml:space="preserve"> Train!P21 * LN(C22) + (1-Train!P21) * LN(1-C22)</f>
        <v>-0.52650646633102138</v>
      </c>
      <c r="F22">
        <f>($C22 - Train!$P21)*Train!B21</f>
        <v>-0.40933512295954189</v>
      </c>
      <c r="G22">
        <f>($C22 - Train!$P21)*Train!C21</f>
        <v>-26.606782992370224</v>
      </c>
      <c r="H22">
        <f>($C22 - Train!$P21)*Train!D21</f>
        <v>-0.40933512295954189</v>
      </c>
      <c r="I22">
        <f>($C22 - Train!$P21)*Train!E21</f>
        <v>0</v>
      </c>
      <c r="J22">
        <f>($C22 - Train!$P21)*Train!F21</f>
        <v>-49.120214755145028</v>
      </c>
      <c r="K22">
        <f>($C22 - Train!$P21)*Train!G21</f>
        <v>-72.452316763838908</v>
      </c>
      <c r="L22">
        <f>($C22 - Train!$P21)*Train!H21</f>
        <v>0</v>
      </c>
      <c r="M22">
        <f>($C22 - Train!$P21)*Train!I21</f>
        <v>-0.40933512295954189</v>
      </c>
      <c r="N22">
        <f>($C22 - Train!$P21)*Train!J21</f>
        <v>-57.306917214335861</v>
      </c>
      <c r="O22">
        <f>($C22 - Train!$P21)*Train!K21</f>
        <v>0</v>
      </c>
      <c r="P22">
        <f>($C22 - Train!$P21)*Train!L21</f>
        <v>-0.16373404918381676</v>
      </c>
      <c r="Q22">
        <f>($C22 - Train!$P21)*Train!M21</f>
        <v>-0.81867024591908377</v>
      </c>
      <c r="R22">
        <f>($C22 - Train!$P21)*Train!N21</f>
        <v>0</v>
      </c>
      <c r="S22">
        <f>($C22 - Train!$P21)*Train!O21</f>
        <v>-1.2280053688786257</v>
      </c>
    </row>
    <row r="23" spans="1:19" x14ac:dyDescent="0.3">
      <c r="A23">
        <f>Train!A22</f>
        <v>35</v>
      </c>
      <c r="B23">
        <v>-0.5160788031327701</v>
      </c>
      <c r="C23">
        <f t="shared" si="0"/>
        <v>0.37376959685646677</v>
      </c>
      <c r="D23">
        <f xml:space="preserve"> Train!P22 * LN(C23) + (1-Train!P22) * LN(1-C23)</f>
        <v>-0.98411572259102509</v>
      </c>
      <c r="F23">
        <f>($C23 - Train!$P22)*Train!B22</f>
        <v>-0.62623040314353329</v>
      </c>
      <c r="G23">
        <f>($C23 - Train!$P22)*Train!C22</f>
        <v>-31.937750560320197</v>
      </c>
      <c r="H23">
        <f>($C23 - Train!$P22)*Train!D22</f>
        <v>-0.62623040314353329</v>
      </c>
      <c r="I23">
        <f>($C23 - Train!$P22)*Train!E22</f>
        <v>-1.8786912094305999</v>
      </c>
      <c r="J23">
        <f>($C23 - Train!$P22)*Train!F22</f>
        <v>-78.278800392941662</v>
      </c>
      <c r="K23">
        <f>($C23 - Train!$P22)*Train!G22</f>
        <v>-133.38707586957258</v>
      </c>
      <c r="L23">
        <f>($C23 - Train!$P22)*Train!H22</f>
        <v>0</v>
      </c>
      <c r="M23">
        <f>($C23 - Train!$P22)*Train!I22</f>
        <v>0</v>
      </c>
      <c r="N23">
        <f>($C23 - Train!$P22)*Train!J22</f>
        <v>-78.278800392941662</v>
      </c>
      <c r="O23">
        <f>($C23 - Train!$P22)*Train!K22</f>
        <v>-0.62623040314353329</v>
      </c>
      <c r="P23">
        <f>($C23 - Train!$P22)*Train!L22</f>
        <v>-0.87672256440094654</v>
      </c>
      <c r="Q23">
        <f>($C23 - Train!$P22)*Train!M22</f>
        <v>-1.2524608062870666</v>
      </c>
      <c r="R23">
        <f>($C23 - Train!$P22)*Train!N22</f>
        <v>-0.62623040314353329</v>
      </c>
      <c r="S23">
        <f>($C23 - Train!$P22)*Train!O22</f>
        <v>-1.2524608062870666</v>
      </c>
    </row>
    <row r="24" spans="1:19" x14ac:dyDescent="0.3">
      <c r="A24">
        <f>Train!A23</f>
        <v>36</v>
      </c>
      <c r="B24">
        <v>1.9078312820320678</v>
      </c>
      <c r="C24">
        <f t="shared" si="0"/>
        <v>0.87077530757784505</v>
      </c>
      <c r="D24">
        <f xml:space="preserve"> Train!P23 * LN(C24) + (1-Train!P23) * LN(1-C24)</f>
        <v>-0.13837130604371412</v>
      </c>
      <c r="F24">
        <f>($C24 - Train!$P23)*Train!B23</f>
        <v>-0.12922469242215495</v>
      </c>
      <c r="G24">
        <f>($C24 - Train!$P23)*Train!C23</f>
        <v>-5.9443358514191278</v>
      </c>
      <c r="H24">
        <f>($C24 - Train!$P23)*Train!D23</f>
        <v>0</v>
      </c>
      <c r="I24">
        <f>($C24 - Train!$P23)*Train!E23</f>
        <v>-0.2584493848443099</v>
      </c>
      <c r="J24">
        <f>($C24 - Train!$P23)*Train!F23</f>
        <v>-18.349906323946001</v>
      </c>
      <c r="K24">
        <f>($C24 - Train!$P23)*Train!G23</f>
        <v>-22.872770558721427</v>
      </c>
      <c r="L24">
        <f>($C24 - Train!$P23)*Train!H23</f>
        <v>0</v>
      </c>
      <c r="M24">
        <f>($C24 - Train!$P23)*Train!I23</f>
        <v>0</v>
      </c>
      <c r="N24">
        <f>($C24 - Train!$P23)*Train!J23</f>
        <v>-20.675950787544792</v>
      </c>
      <c r="O24">
        <f>($C24 - Train!$P23)*Train!K23</f>
        <v>-0.12922469242215495</v>
      </c>
      <c r="P24">
        <f>($C24 - Train!$P23)*Train!L23</f>
        <v>-0.18091456939101691</v>
      </c>
      <c r="Q24">
        <f>($C24 - Train!$P23)*Train!M23</f>
        <v>0</v>
      </c>
      <c r="R24">
        <f>($C24 - Train!$P23)*Train!N23</f>
        <v>0</v>
      </c>
      <c r="S24">
        <f>($C24 - Train!$P23)*Train!O23</f>
        <v>-0.2584493848443099</v>
      </c>
    </row>
    <row r="25" spans="1:19" x14ac:dyDescent="0.3">
      <c r="A25">
        <f>Train!A24</f>
        <v>37</v>
      </c>
      <c r="B25">
        <v>5.977449938612855</v>
      </c>
      <c r="C25">
        <f t="shared" si="0"/>
        <v>0.99747112822234396</v>
      </c>
      <c r="D25">
        <f xml:space="preserve"> Train!P24 * LN(C25) + (1-Train!P24) * LN(1-C25)</f>
        <v>-2.532074775009217E-3</v>
      </c>
      <c r="F25">
        <f>($C25 - Train!$P24)*Train!B24</f>
        <v>-2.5288717776560388E-3</v>
      </c>
      <c r="G25">
        <f>($C25 - Train!$P24)*Train!C24</f>
        <v>-0.13655907599342609</v>
      </c>
      <c r="H25">
        <f>($C25 - Train!$P24)*Train!D24</f>
        <v>0</v>
      </c>
      <c r="I25">
        <f>($C25 - Train!$P24)*Train!E24</f>
        <v>-5.0577435553120775E-3</v>
      </c>
      <c r="J25">
        <f>($C25 - Train!$P24)*Train!F24</f>
        <v>-0.34139768998356523</v>
      </c>
      <c r="K25">
        <f>($C25 - Train!$P24)*Train!G24</f>
        <v>-0.76877702040743578</v>
      </c>
      <c r="L25">
        <f>($C25 - Train!$P24)*Train!H24</f>
        <v>-2.5288717776560388E-3</v>
      </c>
      <c r="M25">
        <f>($C25 - Train!$P24)*Train!I24</f>
        <v>-2.5288717776560388E-3</v>
      </c>
      <c r="N25">
        <f>($C25 - Train!$P24)*Train!J24</f>
        <v>-0.42990820220152659</v>
      </c>
      <c r="O25">
        <f>($C25 - Train!$P24)*Train!K24</f>
        <v>0</v>
      </c>
      <c r="P25">
        <f>($C25 - Train!$P24)*Train!L24</f>
        <v>0</v>
      </c>
      <c r="Q25">
        <f>($C25 - Train!$P24)*Train!M24</f>
        <v>-5.0577435553120775E-3</v>
      </c>
      <c r="R25">
        <f>($C25 - Train!$P24)*Train!N24</f>
        <v>0</v>
      </c>
      <c r="S25">
        <f>($C25 - Train!$P24)*Train!O24</f>
        <v>-5.0577435553120775E-3</v>
      </c>
    </row>
    <row r="26" spans="1:19" x14ac:dyDescent="0.3">
      <c r="A26">
        <f>Train!A25</f>
        <v>40</v>
      </c>
      <c r="B26">
        <v>5.1755548145290238</v>
      </c>
      <c r="C26">
        <f t="shared" si="0"/>
        <v>0.99437869803463641</v>
      </c>
      <c r="D26">
        <f xml:space="preserve"> Train!P25 * LN(C26) + (1-Train!P25) * LN(1-C26)</f>
        <v>-5.6371609432497678E-3</v>
      </c>
      <c r="F26">
        <f>($C26 - Train!$P25)*Train!B25</f>
        <v>-5.6213019653635898E-3</v>
      </c>
      <c r="G26">
        <f>($C26 - Train!$P25)*Train!C25</f>
        <v>-0.36538462774863334</v>
      </c>
      <c r="H26">
        <f>($C26 - Train!$P25)*Train!D25</f>
        <v>0</v>
      </c>
      <c r="I26">
        <f>($C26 - Train!$P25)*Train!E25</f>
        <v>-1.124260393072718E-2</v>
      </c>
      <c r="J26">
        <f>($C26 - Train!$P25)*Train!F25</f>
        <v>-0.89940831445817437</v>
      </c>
      <c r="K26">
        <f>($C26 - Train!$P25)*Train!G25</f>
        <v>-2.0236687075308923</v>
      </c>
      <c r="L26">
        <f>($C26 - Train!$P25)*Train!H25</f>
        <v>0</v>
      </c>
      <c r="M26">
        <f>($C26 - Train!$P25)*Train!I25</f>
        <v>0</v>
      </c>
      <c r="N26">
        <f>($C26 - Train!$P25)*Train!J25</f>
        <v>-0.84881659676990207</v>
      </c>
      <c r="O26">
        <f>($C26 - Train!$P25)*Train!K25</f>
        <v>0</v>
      </c>
      <c r="P26">
        <f>($C26 - Train!$P25)*Train!L25</f>
        <v>-4.497041572290872E-3</v>
      </c>
      <c r="Q26">
        <f>($C26 - Train!$P25)*Train!M25</f>
        <v>-1.124260393072718E-2</v>
      </c>
      <c r="R26">
        <f>($C26 - Train!$P25)*Train!N25</f>
        <v>0</v>
      </c>
      <c r="S26">
        <f>($C26 - Train!$P25)*Train!O25</f>
        <v>-1.124260393072718E-2</v>
      </c>
    </row>
    <row r="27" spans="1:19" x14ac:dyDescent="0.3">
      <c r="A27">
        <f>Train!A26</f>
        <v>41</v>
      </c>
      <c r="B27">
        <v>2.6955157312386908</v>
      </c>
      <c r="C27">
        <f t="shared" si="0"/>
        <v>0.93676151836700949</v>
      </c>
      <c r="D27">
        <f xml:space="preserve"> Train!P26 * LN(C27) + (1-Train!P26) * LN(1-C27)</f>
        <v>-6.5326545288917182E-2</v>
      </c>
      <c r="F27">
        <f>($C27 - Train!$P26)*Train!B26</f>
        <v>-6.3238481632990506E-2</v>
      </c>
      <c r="G27">
        <f>($C27 - Train!$P26)*Train!C26</f>
        <v>-3.2251625632825158</v>
      </c>
      <c r="H27">
        <f>($C27 - Train!$P26)*Train!D26</f>
        <v>0</v>
      </c>
      <c r="I27">
        <f>($C27 - Train!$P26)*Train!E26</f>
        <v>-0.12647696326598101</v>
      </c>
      <c r="J27">
        <f>($C27 - Train!$P26)*Train!F26</f>
        <v>-8.8533874286186709</v>
      </c>
      <c r="K27">
        <f>($C27 - Train!$P26)*Train!G26</f>
        <v>-19.477452342961076</v>
      </c>
      <c r="L27">
        <f>($C27 - Train!$P26)*Train!H26</f>
        <v>0</v>
      </c>
      <c r="M27">
        <f>($C27 - Train!$P26)*Train!I26</f>
        <v>0</v>
      </c>
      <c r="N27">
        <f>($C27 - Train!$P26)*Train!J26</f>
        <v>-8.9798643918846519</v>
      </c>
      <c r="O27">
        <f>($C27 - Train!$P26)*Train!K26</f>
        <v>0</v>
      </c>
      <c r="P27">
        <f>($C27 - Train!$P26)*Train!L26</f>
        <v>-9.485772244948576E-2</v>
      </c>
      <c r="Q27">
        <f>($C27 - Train!$P26)*Train!M26</f>
        <v>-0.12647696326598101</v>
      </c>
      <c r="R27">
        <f>($C27 - Train!$P26)*Train!N26</f>
        <v>-6.3238481632990506E-2</v>
      </c>
      <c r="S27">
        <f>($C27 - Train!$P26)*Train!O26</f>
        <v>-0.12647696326598101</v>
      </c>
    </row>
    <row r="28" spans="1:19" x14ac:dyDescent="0.3">
      <c r="A28">
        <f>Train!A27</f>
        <v>42</v>
      </c>
      <c r="B28">
        <v>2.1973096025178318</v>
      </c>
      <c r="C28">
        <f t="shared" si="0"/>
        <v>0.90000765200609523</v>
      </c>
      <c r="D28">
        <f xml:space="preserve"> Train!P27 * LN(C28) + (1-Train!P27) * LN(1-C28)</f>
        <v>-0.10535201346497534</v>
      </c>
      <c r="F28">
        <f>($C28 - Train!$P27)*Train!B27</f>
        <v>-9.9992347993904773E-2</v>
      </c>
      <c r="G28">
        <f>($C28 - Train!$P27)*Train!C27</f>
        <v>-4.7996327037074291</v>
      </c>
      <c r="H28">
        <f>($C28 - Train!$P27)*Train!D27</f>
        <v>-9.9992347993904773E-2</v>
      </c>
      <c r="I28">
        <f>($C28 - Train!$P27)*Train!E27</f>
        <v>-9.9992347993904773E-2</v>
      </c>
      <c r="J28">
        <f>($C28 - Train!$P27)*Train!F27</f>
        <v>-12.999005239207621</v>
      </c>
      <c r="K28">
        <f>($C28 - Train!$P27)*Train!G27</f>
        <v>-24.498125258506668</v>
      </c>
      <c r="L28">
        <f>($C28 - Train!$P27)*Train!H27</f>
        <v>0</v>
      </c>
      <c r="M28">
        <f>($C28 - Train!$P27)*Train!I27</f>
        <v>0</v>
      </c>
      <c r="N28">
        <f>($C28 - Train!$P27)*Train!J27</f>
        <v>-17.998622638902859</v>
      </c>
      <c r="O28">
        <f>($C28 - Train!$P27)*Train!K27</f>
        <v>0</v>
      </c>
      <c r="P28">
        <f>($C28 - Train!$P27)*Train!L27</f>
        <v>-1.9998469598780957E-2</v>
      </c>
      <c r="Q28">
        <f>($C28 - Train!$P27)*Train!M27</f>
        <v>-9.9992347993904773E-2</v>
      </c>
      <c r="R28">
        <f>($C28 - Train!$P27)*Train!N27</f>
        <v>0</v>
      </c>
      <c r="S28">
        <f>($C28 - Train!$P27)*Train!O27</f>
        <v>-0.19998469598780955</v>
      </c>
    </row>
    <row r="29" spans="1:19" x14ac:dyDescent="0.3">
      <c r="A29">
        <f>Train!A28</f>
        <v>45</v>
      </c>
      <c r="B29">
        <v>3.3946584789998995</v>
      </c>
      <c r="C29">
        <f t="shared" si="0"/>
        <v>0.96753718189590798</v>
      </c>
      <c r="D29">
        <f xml:space="preserve"> Train!P28 * LN(C29) + (1-Train!P28) * LN(1-C29)</f>
        <v>-3.3001423916485015E-2</v>
      </c>
      <c r="F29">
        <f>($C29 - Train!$P28)*Train!B28</f>
        <v>-3.2462818104092017E-2</v>
      </c>
      <c r="G29">
        <f>($C29 - Train!$P28)*Train!C28</f>
        <v>-1.2660499060595887</v>
      </c>
      <c r="H29">
        <f>($C29 - Train!$P28)*Train!D28</f>
        <v>-3.2462818104092017E-2</v>
      </c>
      <c r="I29">
        <f>($C29 - Train!$P28)*Train!E28</f>
        <v>-6.4925636208184034E-2</v>
      </c>
      <c r="J29">
        <f>($C29 - Train!$P28)*Train!F28</f>
        <v>-4.5447945345728824</v>
      </c>
      <c r="K29">
        <f>($C29 - Train!$P28)*Train!G28</f>
        <v>-10.420564611413537</v>
      </c>
      <c r="L29">
        <f>($C29 - Train!$P28)*Train!H28</f>
        <v>0</v>
      </c>
      <c r="M29">
        <f>($C29 - Train!$P28)*Train!I28</f>
        <v>0</v>
      </c>
      <c r="N29">
        <f>($C29 - Train!$P28)*Train!J28</f>
        <v>-5.9082328949447476</v>
      </c>
      <c r="O29">
        <f>($C29 - Train!$P28)*Train!K28</f>
        <v>0</v>
      </c>
      <c r="P29">
        <f>($C29 - Train!$P28)*Train!L28</f>
        <v>0</v>
      </c>
      <c r="Q29">
        <f>($C29 - Train!$P28)*Train!M28</f>
        <v>-6.4925636208184034E-2</v>
      </c>
      <c r="R29">
        <f>($C29 - Train!$P28)*Train!N28</f>
        <v>0</v>
      </c>
      <c r="S29">
        <f>($C29 - Train!$P28)*Train!O28</f>
        <v>-6.4925636208184034E-2</v>
      </c>
    </row>
    <row r="30" spans="1:19" x14ac:dyDescent="0.3">
      <c r="A30">
        <f>Train!A29</f>
        <v>46</v>
      </c>
      <c r="B30">
        <v>2.5747413829347812</v>
      </c>
      <c r="C30">
        <f t="shared" si="0"/>
        <v>0.92921818033396575</v>
      </c>
      <c r="D30">
        <f xml:space="preserve"> Train!P29 * LN(C30) + (1-Train!P29) * LN(1-C30)</f>
        <v>-7.341171270048294E-2</v>
      </c>
      <c r="F30">
        <f>($C30 - Train!$P29)*Train!B29</f>
        <v>-7.0781819666034251E-2</v>
      </c>
      <c r="G30">
        <f>($C30 - Train!$P29)*Train!C29</f>
        <v>-3.6806546226337811</v>
      </c>
      <c r="H30">
        <f>($C30 - Train!$P29)*Train!D29</f>
        <v>-7.0781819666034251E-2</v>
      </c>
      <c r="I30">
        <f>($C30 - Train!$P29)*Train!E29</f>
        <v>-7.0781819666034251E-2</v>
      </c>
      <c r="J30">
        <f>($C30 - Train!$P29)*Train!F29</f>
        <v>-8.4938183599241093</v>
      </c>
      <c r="K30">
        <f>($C30 - Train!$P29)*Train!G29</f>
        <v>-23.004091391461131</v>
      </c>
      <c r="L30">
        <f>($C30 - Train!$P29)*Train!H29</f>
        <v>0</v>
      </c>
      <c r="M30">
        <f>($C30 - Train!$P29)*Train!I29</f>
        <v>-7.0781819666034251E-2</v>
      </c>
      <c r="N30">
        <f>($C30 - Train!$P29)*Train!J29</f>
        <v>-12.174472982557891</v>
      </c>
      <c r="O30">
        <f>($C30 - Train!$P29)*Train!K29</f>
        <v>0</v>
      </c>
      <c r="P30">
        <f>($C30 - Train!$P29)*Train!L29</f>
        <v>-1.415636393320685E-2</v>
      </c>
      <c r="Q30">
        <f>($C30 - Train!$P29)*Train!M29</f>
        <v>-0.1415636393320685</v>
      </c>
      <c r="R30">
        <f>($C30 - Train!$P29)*Train!N29</f>
        <v>0</v>
      </c>
      <c r="S30">
        <f>($C30 - Train!$P29)*Train!O29</f>
        <v>-0.1415636393320685</v>
      </c>
    </row>
    <row r="31" spans="1:19" x14ac:dyDescent="0.3">
      <c r="A31">
        <f>Train!A30</f>
        <v>47</v>
      </c>
      <c r="B31">
        <v>3.6419868156470145</v>
      </c>
      <c r="C31">
        <f t="shared" si="0"/>
        <v>0.97446868921956475</v>
      </c>
      <c r="D31">
        <f xml:space="preserve"> Train!P30 * LN(C31) + (1-Train!P30) * LN(1-C31)</f>
        <v>-2.5862890648636727E-2</v>
      </c>
      <c r="F31">
        <f>($C31 - Train!$P30)*Train!B30</f>
        <v>-2.5531310780435246E-2</v>
      </c>
      <c r="G31">
        <f>($C31 - Train!$P30)*Train!C30</f>
        <v>-1.1233776743391508</v>
      </c>
      <c r="H31">
        <f>($C31 - Train!$P30)*Train!D30</f>
        <v>-2.5531310780435246E-2</v>
      </c>
      <c r="I31">
        <f>($C31 - Train!$P30)*Train!E30</f>
        <v>-5.1062621560870491E-2</v>
      </c>
      <c r="J31">
        <f>($C31 - Train!$P30)*Train!F30</f>
        <v>-3.5743835092609344</v>
      </c>
      <c r="K31">
        <f>($C31 - Train!$P30)*Train!G30</f>
        <v>-5.9998580334022824</v>
      </c>
      <c r="L31">
        <f>($C31 - Train!$P30)*Train!H30</f>
        <v>0</v>
      </c>
      <c r="M31">
        <f>($C31 - Train!$P30)*Train!I30</f>
        <v>0</v>
      </c>
      <c r="N31">
        <f>($C31 - Train!$P30)*Train!J30</f>
        <v>-4.5956359404783438</v>
      </c>
      <c r="O31">
        <f>($C31 - Train!$P30)*Train!K30</f>
        <v>0</v>
      </c>
      <c r="P31">
        <f>($C31 - Train!$P30)*Train!L30</f>
        <v>0</v>
      </c>
      <c r="Q31">
        <f>($C31 - Train!$P30)*Train!M30</f>
        <v>-5.1062621560870491E-2</v>
      </c>
      <c r="R31">
        <f>($C31 - Train!$P30)*Train!N30</f>
        <v>0</v>
      </c>
      <c r="S31">
        <f>($C31 - Train!$P30)*Train!O30</f>
        <v>-5.1062621560870491E-2</v>
      </c>
    </row>
    <row r="32" spans="1:19" x14ac:dyDescent="0.3">
      <c r="A32">
        <f>Train!A31</f>
        <v>50</v>
      </c>
      <c r="B32">
        <v>3.7702568561662138</v>
      </c>
      <c r="C32">
        <f t="shared" si="0"/>
        <v>0.97747301708621426</v>
      </c>
      <c r="D32">
        <f xml:space="preserve"> Train!P31 * LN(C32) + (1-Train!P31) * LN(1-C32)</f>
        <v>-2.2784591507486626E-2</v>
      </c>
      <c r="F32">
        <f>($C32 - Train!$P31)*Train!B31</f>
        <v>-2.2526982913785742E-2</v>
      </c>
      <c r="G32">
        <f>($C32 - Train!$P31)*Train!C31</f>
        <v>-1.1939300944306444</v>
      </c>
      <c r="H32">
        <f>($C32 - Train!$P31)*Train!D31</f>
        <v>0</v>
      </c>
      <c r="I32">
        <f>($C32 - Train!$P31)*Train!E31</f>
        <v>0</v>
      </c>
      <c r="J32">
        <f>($C32 - Train!$P31)*Train!F31</f>
        <v>-3.1087236421024325</v>
      </c>
      <c r="K32">
        <f>($C32 - Train!$P31)*Train!G31</f>
        <v>-5.2713140018258642</v>
      </c>
      <c r="L32">
        <f>($C32 - Train!$P31)*Train!H31</f>
        <v>0</v>
      </c>
      <c r="M32">
        <f>($C32 - Train!$P31)*Train!I31</f>
        <v>0</v>
      </c>
      <c r="N32">
        <f>($C32 - Train!$P31)*Train!J31</f>
        <v>-3.6043172662057188</v>
      </c>
      <c r="O32">
        <f>($C32 - Train!$P31)*Train!K31</f>
        <v>0</v>
      </c>
      <c r="P32">
        <f>($C32 - Train!$P31)*Train!L31</f>
        <v>0</v>
      </c>
      <c r="Q32">
        <f>($C32 - Train!$P31)*Train!M31</f>
        <v>-4.5053965827571485E-2</v>
      </c>
      <c r="R32">
        <f>($C32 - Train!$P31)*Train!N31</f>
        <v>0</v>
      </c>
      <c r="S32">
        <f>($C32 - Train!$P31)*Train!O31</f>
        <v>-4.5053965827571485E-2</v>
      </c>
    </row>
    <row r="33" spans="1:19" x14ac:dyDescent="0.3">
      <c r="A33">
        <f>Train!A32</f>
        <v>51</v>
      </c>
      <c r="B33">
        <v>4.8253885319148324</v>
      </c>
      <c r="C33">
        <f t="shared" si="0"/>
        <v>0.99204042721823193</v>
      </c>
      <c r="D33">
        <f xml:space="preserve"> Train!P32 * LN(C33) + (1-Train!P32) * LN(1-C33)</f>
        <v>-7.9914192834697351E-3</v>
      </c>
      <c r="F33">
        <f>($C33 - Train!$P32)*Train!B32</f>
        <v>-7.959572781768065E-3</v>
      </c>
      <c r="G33">
        <f>($C33 - Train!$P32)*Train!C32</f>
        <v>-0.40593821187017132</v>
      </c>
      <c r="H33">
        <f>($C33 - Train!$P32)*Train!D32</f>
        <v>0</v>
      </c>
      <c r="I33">
        <f>($C33 - Train!$P32)*Train!E32</f>
        <v>-1.591914556353613E-2</v>
      </c>
      <c r="J33">
        <f>($C33 - Train!$P32)*Train!F32</f>
        <v>-1.0347444616298485</v>
      </c>
      <c r="K33">
        <f>($C33 - Train!$P32)*Train!G32</f>
        <v>-2.0376506321326247</v>
      </c>
      <c r="L33">
        <f>($C33 - Train!$P32)*Train!H32</f>
        <v>0</v>
      </c>
      <c r="M33">
        <f>($C33 - Train!$P32)*Train!I32</f>
        <v>0</v>
      </c>
      <c r="N33">
        <f>($C33 - Train!$P32)*Train!J32</f>
        <v>-1.1859763444834417</v>
      </c>
      <c r="O33">
        <f>($C33 - Train!$P32)*Train!K32</f>
        <v>0</v>
      </c>
      <c r="P33">
        <f>($C33 - Train!$P32)*Train!L32</f>
        <v>-3.9797863908840325E-3</v>
      </c>
      <c r="Q33">
        <f>($C33 - Train!$P32)*Train!M32</f>
        <v>-1.591914556353613E-2</v>
      </c>
      <c r="R33">
        <f>($C33 - Train!$P32)*Train!N32</f>
        <v>0</v>
      </c>
      <c r="S33">
        <f>($C33 - Train!$P32)*Train!O32</f>
        <v>-1.591914556353613E-2</v>
      </c>
    </row>
    <row r="34" spans="1:19" x14ac:dyDescent="0.3">
      <c r="A34">
        <f>Train!A33</f>
        <v>52</v>
      </c>
      <c r="B34">
        <v>0.86664014986716031</v>
      </c>
      <c r="C34">
        <f t="shared" si="0"/>
        <v>0.70404610246914134</v>
      </c>
      <c r="D34">
        <f xml:space="preserve"> Train!P33 * LN(C34) + (1-Train!P33) * LN(1-C34)</f>
        <v>-0.35091143850639089</v>
      </c>
      <c r="F34">
        <f>($C34 - Train!$P33)*Train!B33</f>
        <v>-0.29595389753085866</v>
      </c>
      <c r="G34">
        <f>($C34 - Train!$P33)*Train!C33</f>
        <v>-19.532957237036673</v>
      </c>
      <c r="H34">
        <f>($C34 - Train!$P33)*Train!D33</f>
        <v>-0.29595389753085866</v>
      </c>
      <c r="I34">
        <f>($C34 - Train!$P33)*Train!E33</f>
        <v>0</v>
      </c>
      <c r="J34">
        <f>($C34 - Train!$P33)*Train!F33</f>
        <v>-35.514467703703041</v>
      </c>
      <c r="K34">
        <f>($C34 - Train!$P33)*Train!G33</f>
        <v>-89.37807705431932</v>
      </c>
      <c r="L34">
        <f>($C34 - Train!$P33)*Train!H33</f>
        <v>0</v>
      </c>
      <c r="M34">
        <f>($C34 - Train!$P33)*Train!I33</f>
        <v>0</v>
      </c>
      <c r="N34">
        <f>($C34 - Train!$P33)*Train!J33</f>
        <v>-44.68903852715966</v>
      </c>
      <c r="O34">
        <f>($C34 - Train!$P33)*Train!K33</f>
        <v>0</v>
      </c>
      <c r="P34">
        <f>($C34 - Train!$P33)*Train!L33</f>
        <v>-0.11838155901234347</v>
      </c>
      <c r="Q34">
        <f>($C34 - Train!$P33)*Train!M33</f>
        <v>-0.29595389753085866</v>
      </c>
      <c r="R34">
        <f>($C34 - Train!$P33)*Train!N33</f>
        <v>0</v>
      </c>
      <c r="S34">
        <f>($C34 - Train!$P33)*Train!O33</f>
        <v>-0.59190779506171731</v>
      </c>
    </row>
    <row r="35" spans="1:19" x14ac:dyDescent="0.3">
      <c r="A35">
        <f>Train!A34</f>
        <v>55</v>
      </c>
      <c r="B35">
        <v>6.5724794923340735</v>
      </c>
      <c r="C35">
        <f t="shared" si="0"/>
        <v>0.99860362661348978</v>
      </c>
      <c r="D35">
        <f xml:space="preserve"> Train!P34 * LN(C35) + (1-Train!P34) * LN(1-C35)</f>
        <v>-1.3973492243559479E-3</v>
      </c>
      <c r="F35">
        <f>($C35 - Train!$P34)*Train!B34</f>
        <v>-1.396373386510219E-3</v>
      </c>
      <c r="G35">
        <f>($C35 - Train!$P34)*Train!C34</f>
        <v>-8.7971523350143799E-2</v>
      </c>
      <c r="H35">
        <f>($C35 - Train!$P34)*Train!D34</f>
        <v>0</v>
      </c>
      <c r="I35">
        <f>($C35 - Train!$P34)*Train!E34</f>
        <v>-2.7927467730204381E-3</v>
      </c>
      <c r="J35">
        <f>($C35 - Train!$P34)*Train!F34</f>
        <v>-0.18851040717887957</v>
      </c>
      <c r="K35">
        <f>($C35 - Train!$P34)*Train!G34</f>
        <v>-0.3518860934005752</v>
      </c>
      <c r="L35">
        <f>($C35 - Train!$P34)*Train!H34</f>
        <v>0</v>
      </c>
      <c r="M35">
        <f>($C35 - Train!$P34)*Train!I34</f>
        <v>0</v>
      </c>
      <c r="N35">
        <f>($C35 - Train!$P34)*Train!J34</f>
        <v>-0.24017622247975767</v>
      </c>
      <c r="O35">
        <f>($C35 - Train!$P34)*Train!K34</f>
        <v>0</v>
      </c>
      <c r="P35">
        <f>($C35 - Train!$P34)*Train!L34</f>
        <v>0</v>
      </c>
      <c r="Q35">
        <f>($C35 - Train!$P34)*Train!M34</f>
        <v>-2.7927467730204381E-3</v>
      </c>
      <c r="R35">
        <f>($C35 - Train!$P34)*Train!N34</f>
        <v>0</v>
      </c>
      <c r="S35">
        <f>($C35 - Train!$P34)*Train!O34</f>
        <v>-2.7927467730204381E-3</v>
      </c>
    </row>
    <row r="36" spans="1:19" x14ac:dyDescent="0.3">
      <c r="A36">
        <f>Train!A35</f>
        <v>56</v>
      </c>
      <c r="B36">
        <v>0.58139525149725579</v>
      </c>
      <c r="C36">
        <f t="shared" si="0"/>
        <v>0.64138839045640117</v>
      </c>
      <c r="D36">
        <f xml:space="preserve"> Train!P35 * LN(C36) + (1-Train!P35) * LN(1-C36)</f>
        <v>-0.44412009220432402</v>
      </c>
      <c r="F36">
        <f>($C36 - Train!$P35)*Train!B35</f>
        <v>-0.35861160954359883</v>
      </c>
      <c r="G36">
        <f>($C36 - Train!$P35)*Train!C35</f>
        <v>-18.64780369626714</v>
      </c>
      <c r="H36">
        <f>($C36 - Train!$P35)*Train!D35</f>
        <v>-0.35861160954359883</v>
      </c>
      <c r="I36">
        <f>($C36 - Train!$P35)*Train!E35</f>
        <v>-0.35861160954359883</v>
      </c>
      <c r="J36">
        <f>($C36 - Train!$P35)*Train!F35</f>
        <v>-48.053955678842243</v>
      </c>
      <c r="K36">
        <f>($C36 - Train!$P35)*Train!G35</f>
        <v>-72.080933518263365</v>
      </c>
      <c r="L36">
        <f>($C36 - Train!$P35)*Train!H35</f>
        <v>0</v>
      </c>
      <c r="M36">
        <f>($C36 - Train!$P35)*Train!I35</f>
        <v>-0.35861160954359883</v>
      </c>
      <c r="N36">
        <f>($C36 - Train!$P35)*Train!J35</f>
        <v>-56.660634307888614</v>
      </c>
      <c r="O36">
        <f>($C36 - Train!$P35)*Train!K35</f>
        <v>0</v>
      </c>
      <c r="P36">
        <f>($C36 - Train!$P35)*Train!L35</f>
        <v>-0.28688928763487909</v>
      </c>
      <c r="Q36">
        <f>($C36 - Train!$P35)*Train!M35</f>
        <v>-0.71722321908719766</v>
      </c>
      <c r="R36">
        <f>($C36 - Train!$P35)*Train!N35</f>
        <v>-0.35861160954359883</v>
      </c>
      <c r="S36">
        <f>($C36 - Train!$P35)*Train!O35</f>
        <v>-0.71722321908719766</v>
      </c>
    </row>
    <row r="37" spans="1:19" x14ac:dyDescent="0.3">
      <c r="A37">
        <f>Train!A36</f>
        <v>57</v>
      </c>
      <c r="B37">
        <v>2.2694740963620572</v>
      </c>
      <c r="C37">
        <f t="shared" si="0"/>
        <v>0.90631714472975855</v>
      </c>
      <c r="D37">
        <f xml:space="preserve"> Train!P36 * LN(C37) + (1-Train!P36) * LN(1-C37)</f>
        <v>-9.8365984821550262E-2</v>
      </c>
      <c r="F37">
        <f>($C37 - Train!$P36)*Train!B36</f>
        <v>-9.368285527024145E-2</v>
      </c>
      <c r="G37">
        <f>($C37 - Train!$P36)*Train!C36</f>
        <v>-4.4967770529715896</v>
      </c>
      <c r="H37">
        <f>($C37 - Train!$P36)*Train!D36</f>
        <v>-9.368285527024145E-2</v>
      </c>
      <c r="I37">
        <f>($C37 - Train!$P36)*Train!E36</f>
        <v>0</v>
      </c>
      <c r="J37">
        <f>($C37 - Train!$P36)*Train!F36</f>
        <v>-11.429308342969456</v>
      </c>
      <c r="K37">
        <f>($C37 - Train!$P36)*Train!G36</f>
        <v>-20.797593869993602</v>
      </c>
      <c r="L37">
        <f>($C37 - Train!$P36)*Train!H36</f>
        <v>0</v>
      </c>
      <c r="M37">
        <f>($C37 - Train!$P36)*Train!I36</f>
        <v>0</v>
      </c>
      <c r="N37">
        <f>($C37 - Train!$P36)*Train!J36</f>
        <v>-17.425011080264909</v>
      </c>
      <c r="O37">
        <f>($C37 - Train!$P36)*Train!K36</f>
        <v>0</v>
      </c>
      <c r="P37">
        <f>($C37 - Train!$P36)*Train!L36</f>
        <v>0</v>
      </c>
      <c r="Q37">
        <f>($C37 - Train!$P36)*Train!M36</f>
        <v>-0.1873657105404829</v>
      </c>
      <c r="R37">
        <f>($C37 - Train!$P36)*Train!N36</f>
        <v>0</v>
      </c>
      <c r="S37">
        <f>($C37 - Train!$P36)*Train!O36</f>
        <v>-0.1873657105404829</v>
      </c>
    </row>
    <row r="38" spans="1:19" x14ac:dyDescent="0.3">
      <c r="A38">
        <f>Train!A37</f>
        <v>60</v>
      </c>
      <c r="B38">
        <v>2.7294222387474698</v>
      </c>
      <c r="C38">
        <f t="shared" si="0"/>
        <v>0.9387406204765294</v>
      </c>
      <c r="D38">
        <f xml:space="preserve"> Train!P37 * LN(C38) + (1-Train!P37) * LN(1-C38)</f>
        <v>-6.3216067456739217E-2</v>
      </c>
      <c r="F38">
        <f>($C38 - Train!$P37)*Train!B37</f>
        <v>-6.1259379523470603E-2</v>
      </c>
      <c r="G38">
        <f>($C38 - Train!$P37)*Train!C37</f>
        <v>-3.4917846328378244</v>
      </c>
      <c r="H38">
        <f>($C38 - Train!$P37)*Train!D37</f>
        <v>0</v>
      </c>
      <c r="I38">
        <f>($C38 - Train!$P37)*Train!E37</f>
        <v>0</v>
      </c>
      <c r="J38">
        <f>($C38 - Train!$P37)*Train!F37</f>
        <v>-7.8412005790042372</v>
      </c>
      <c r="K38">
        <f>($C38 - Train!$P37)*Train!G37</f>
        <v>-18.561591995611593</v>
      </c>
      <c r="L38">
        <f>($C38 - Train!$P37)*Train!H37</f>
        <v>0</v>
      </c>
      <c r="M38">
        <f>($C38 - Train!$P37)*Train!I37</f>
        <v>0</v>
      </c>
      <c r="N38">
        <f>($C38 - Train!$P37)*Train!J37</f>
        <v>-9.7402413442318263</v>
      </c>
      <c r="O38">
        <f>($C38 - Train!$P37)*Train!K37</f>
        <v>0</v>
      </c>
      <c r="P38">
        <f>($C38 - Train!$P37)*Train!L37</f>
        <v>0</v>
      </c>
      <c r="Q38">
        <f>($C38 - Train!$P37)*Train!M37</f>
        <v>-0.12251875904694121</v>
      </c>
      <c r="R38">
        <f>($C38 - Train!$P37)*Train!N37</f>
        <v>-6.1259379523470603E-2</v>
      </c>
      <c r="S38">
        <f>($C38 - Train!$P37)*Train!O37</f>
        <v>-0.12251875904694121</v>
      </c>
    </row>
    <row r="39" spans="1:19" x14ac:dyDescent="0.3">
      <c r="A39">
        <f>Train!A38</f>
        <v>61</v>
      </c>
      <c r="B39">
        <v>4.2910291985647646</v>
      </c>
      <c r="C39">
        <f t="shared" si="0"/>
        <v>0.98649407975985104</v>
      </c>
      <c r="D39">
        <f xml:space="preserve"> Train!P38 * LN(C39) + (1-Train!P38) * LN(1-C39)</f>
        <v>-1.3597954794594714E-2</v>
      </c>
      <c r="F39">
        <f>($C39 - Train!$P38)*Train!B38</f>
        <v>-1.3505920240148961E-2</v>
      </c>
      <c r="G39">
        <f>($C39 - Train!$P38)*Train!C38</f>
        <v>-0.95892033705057622</v>
      </c>
      <c r="H39">
        <f>($C39 - Train!$P38)*Train!D38</f>
        <v>0</v>
      </c>
      <c r="I39">
        <f>($C39 - Train!$P38)*Train!E38</f>
        <v>-2.7011840480297922E-2</v>
      </c>
      <c r="J39">
        <f>($C39 - Train!$P38)*Train!F38</f>
        <v>-1.4856512264163857</v>
      </c>
      <c r="K39">
        <f>($C39 - Train!$P38)*Train!G38</f>
        <v>-3.5790688636394745</v>
      </c>
      <c r="L39">
        <f>($C39 - Train!$P38)*Train!H38</f>
        <v>-1.3505920240148961E-2</v>
      </c>
      <c r="M39">
        <f>($C39 - Train!$P38)*Train!I38</f>
        <v>0</v>
      </c>
      <c r="N39">
        <f>($C39 - Train!$P38)*Train!J38</f>
        <v>-1.7557696312193649</v>
      </c>
      <c r="O39">
        <f>($C39 - Train!$P38)*Train!K38</f>
        <v>0</v>
      </c>
      <c r="P39">
        <f>($C39 - Train!$P38)*Train!L38</f>
        <v>0</v>
      </c>
      <c r="Q39">
        <f>($C39 - Train!$P38)*Train!M38</f>
        <v>-2.7011840480297922E-2</v>
      </c>
      <c r="R39">
        <f>($C39 - Train!$P38)*Train!N38</f>
        <v>-1.3505920240148961E-2</v>
      </c>
      <c r="S39">
        <f>($C39 - Train!$P38)*Train!O38</f>
        <v>-2.7011840480297922E-2</v>
      </c>
    </row>
    <row r="40" spans="1:19" x14ac:dyDescent="0.3">
      <c r="A40">
        <f>Train!A39</f>
        <v>62</v>
      </c>
      <c r="B40">
        <v>1.5481135164497206</v>
      </c>
      <c r="C40">
        <f t="shared" si="0"/>
        <v>0.82464109797562501</v>
      </c>
      <c r="D40">
        <f xml:space="preserve"> Train!P39 * LN(C40) + (1-Train!P39) * LN(1-C40)</f>
        <v>-0.19280702005847677</v>
      </c>
      <c r="F40">
        <f>($C40 - Train!$P39)*Train!B39</f>
        <v>-0.17535890202437499</v>
      </c>
      <c r="G40">
        <f>($C40 - Train!$P39)*Train!C39</f>
        <v>-9.4693807093162494</v>
      </c>
      <c r="H40">
        <f>($C40 - Train!$P39)*Train!D39</f>
        <v>-0.17535890202437499</v>
      </c>
      <c r="I40">
        <f>($C40 - Train!$P39)*Train!E39</f>
        <v>-0.17535890202437499</v>
      </c>
      <c r="J40">
        <f>($C40 - Train!$P39)*Train!F39</f>
        <v>-18.938761418632499</v>
      </c>
      <c r="K40">
        <f>($C40 - Train!$P39)*Train!G39</f>
        <v>-54.185900725531873</v>
      </c>
      <c r="L40">
        <f>($C40 - Train!$P39)*Train!H39</f>
        <v>0</v>
      </c>
      <c r="M40">
        <f>($C40 - Train!$P39)*Train!I39</f>
        <v>-0.17535890202437499</v>
      </c>
      <c r="N40">
        <f>($C40 - Train!$P39)*Train!J39</f>
        <v>-27.355988715802496</v>
      </c>
      <c r="O40">
        <f>($C40 - Train!$P39)*Train!K39</f>
        <v>0</v>
      </c>
      <c r="P40">
        <f>($C40 - Train!$P39)*Train!L39</f>
        <v>0</v>
      </c>
      <c r="Q40">
        <f>($C40 - Train!$P39)*Train!M39</f>
        <v>-0.35071780404874997</v>
      </c>
      <c r="R40">
        <f>($C40 - Train!$P39)*Train!N39</f>
        <v>0</v>
      </c>
      <c r="S40">
        <f>($C40 - Train!$P39)*Train!O39</f>
        <v>-0.52607670607312496</v>
      </c>
    </row>
    <row r="41" spans="1:19" x14ac:dyDescent="0.3">
      <c r="A41">
        <f>Train!A40</f>
        <v>65</v>
      </c>
      <c r="B41">
        <v>3.7898922498861416</v>
      </c>
      <c r="C41">
        <f t="shared" si="0"/>
        <v>0.97790134945422413</v>
      </c>
      <c r="D41">
        <f xml:space="preserve"> Train!P40 * LN(C41) + (1-Train!P40) * LN(1-C41)</f>
        <v>-2.234648371371532E-2</v>
      </c>
      <c r="F41">
        <f>($C41 - Train!$P40)*Train!B40</f>
        <v>-2.2098650545775866E-2</v>
      </c>
      <c r="G41">
        <f>($C41 - Train!$P40)*Train!C40</f>
        <v>-1.2817217316550003</v>
      </c>
      <c r="H41">
        <f>($C41 - Train!$P40)*Train!D40</f>
        <v>-2.2098650545775866E-2</v>
      </c>
      <c r="I41">
        <f>($C41 - Train!$P40)*Train!E40</f>
        <v>-4.4197301091551733E-2</v>
      </c>
      <c r="J41">
        <f>($C41 - Train!$P40)*Train!F40</f>
        <v>-3.0938110764086213</v>
      </c>
      <c r="K41">
        <f>($C41 - Train!$P40)*Train!G40</f>
        <v>-4.6628152651587076</v>
      </c>
      <c r="L41">
        <f>($C41 - Train!$P40)*Train!H40</f>
        <v>-2.2098650545775866E-2</v>
      </c>
      <c r="M41">
        <f>($C41 - Train!$P40)*Train!I40</f>
        <v>0</v>
      </c>
      <c r="N41">
        <f>($C41 - Train!$P40)*Train!J40</f>
        <v>-3.6462773400530182</v>
      </c>
      <c r="O41">
        <f>($C41 - Train!$P40)*Train!K40</f>
        <v>0</v>
      </c>
      <c r="P41">
        <f>($C41 - Train!$P40)*Train!L40</f>
        <v>0</v>
      </c>
      <c r="Q41">
        <f>($C41 - Train!$P40)*Train!M40</f>
        <v>-4.4197301091551733E-2</v>
      </c>
      <c r="R41">
        <f>($C41 - Train!$P40)*Train!N40</f>
        <v>0</v>
      </c>
      <c r="S41">
        <f>($C41 - Train!$P40)*Train!O40</f>
        <v>-4.4197301091551733E-2</v>
      </c>
    </row>
    <row r="42" spans="1:19" x14ac:dyDescent="0.3">
      <c r="A42">
        <f>Train!A41</f>
        <v>66</v>
      </c>
      <c r="B42">
        <v>2.879459458265329</v>
      </c>
      <c r="C42">
        <f t="shared" si="0"/>
        <v>0.94682165367663862</v>
      </c>
      <c r="D42">
        <f xml:space="preserve"> Train!P41 * LN(C42) + (1-Train!P41) * LN(1-C42)</f>
        <v>-5.464453122292872E-2</v>
      </c>
      <c r="F42">
        <f>($C42 - Train!$P41)*Train!B41</f>
        <v>-5.3178346323361381E-2</v>
      </c>
      <c r="G42">
        <f>($C42 - Train!$P41)*Train!C41</f>
        <v>-1.8612421213176482</v>
      </c>
      <c r="H42">
        <f>($C42 - Train!$P41)*Train!D41</f>
        <v>0</v>
      </c>
      <c r="I42">
        <f>($C42 - Train!$P41)*Train!E41</f>
        <v>0</v>
      </c>
      <c r="J42">
        <f>($C42 - Train!$P41)*Train!F41</f>
        <v>-7.3386117926238708</v>
      </c>
      <c r="K42">
        <f>($C42 - Train!$P41)*Train!G41</f>
        <v>-9.731637377175133</v>
      </c>
      <c r="L42">
        <f>($C42 - Train!$P41)*Train!H41</f>
        <v>0</v>
      </c>
      <c r="M42">
        <f>($C42 - Train!$P41)*Train!I41</f>
        <v>-5.3178346323361381E-2</v>
      </c>
      <c r="N42">
        <f>($C42 - Train!$P41)*Train!J41</f>
        <v>-9.6784590308517711</v>
      </c>
      <c r="O42">
        <f>($C42 - Train!$P41)*Train!K41</f>
        <v>0</v>
      </c>
      <c r="P42">
        <f>($C42 - Train!$P41)*Train!L41</f>
        <v>-7.4449684852705922E-2</v>
      </c>
      <c r="Q42">
        <f>($C42 - Train!$P41)*Train!M41</f>
        <v>-0.10635669264672276</v>
      </c>
      <c r="R42">
        <f>($C42 - Train!$P41)*Train!N41</f>
        <v>0</v>
      </c>
      <c r="S42">
        <f>($C42 - Train!$P41)*Train!O41</f>
        <v>-0.10635669264672276</v>
      </c>
    </row>
    <row r="43" spans="1:19" x14ac:dyDescent="0.3">
      <c r="A43">
        <f>Train!A42</f>
        <v>67</v>
      </c>
      <c r="B43">
        <v>-6.7676555215134382E-2</v>
      </c>
      <c r="C43">
        <f t="shared" si="0"/>
        <v>0.48308731587495379</v>
      </c>
      <c r="D43">
        <f xml:space="preserve"> Train!P42 * LN(C43) + (1-Train!P42) * LN(1-C43)</f>
        <v>-0.72755786345896167</v>
      </c>
      <c r="F43">
        <f>($C43 - Train!$P42)*Train!B42</f>
        <v>-0.51691268412504621</v>
      </c>
      <c r="G43">
        <f>($C43 - Train!$P42)*Train!C42</f>
        <v>-26.362546890377356</v>
      </c>
      <c r="H43">
        <f>($C43 - Train!$P42)*Train!D42</f>
        <v>-0.51691268412504621</v>
      </c>
      <c r="I43">
        <f>($C43 - Train!$P42)*Train!E42</f>
        <v>-1.0338253682500924</v>
      </c>
      <c r="J43">
        <f>($C43 - Train!$P42)*Train!F42</f>
        <v>-51.69126841250462</v>
      </c>
      <c r="K43">
        <f>($C43 - Train!$P42)*Train!G42</f>
        <v>-114.75461587576025</v>
      </c>
      <c r="L43">
        <f>($C43 - Train!$P42)*Train!H42</f>
        <v>0</v>
      </c>
      <c r="M43">
        <f>($C43 - Train!$P42)*Train!I42</f>
        <v>-0.51691268412504621</v>
      </c>
      <c r="N43">
        <f>($C43 - Train!$P42)*Train!J42</f>
        <v>-73.918513829881604</v>
      </c>
      <c r="O43">
        <f>($C43 - Train!$P42)*Train!K42</f>
        <v>-0.51691268412504621</v>
      </c>
      <c r="P43">
        <f>($C43 - Train!$P42)*Train!L42</f>
        <v>-0.6202952209500554</v>
      </c>
      <c r="Q43">
        <f>($C43 - Train!$P42)*Train!M42</f>
        <v>-0.51691268412504621</v>
      </c>
      <c r="R43">
        <f>($C43 - Train!$P42)*Train!N42</f>
        <v>0</v>
      </c>
      <c r="S43">
        <f>($C43 - Train!$P42)*Train!O42</f>
        <v>-1.0338253682500924</v>
      </c>
    </row>
    <row r="44" spans="1:19" x14ac:dyDescent="0.3">
      <c r="A44">
        <f>Train!A43</f>
        <v>70</v>
      </c>
      <c r="B44">
        <v>4.3229954462811708</v>
      </c>
      <c r="C44">
        <f t="shared" si="0"/>
        <v>0.98691342527851422</v>
      </c>
      <c r="D44">
        <f xml:space="preserve"> Train!P43 * LN(C44) + (1-Train!P43) * LN(1-C44)</f>
        <v>-1.3172958412545434E-2</v>
      </c>
      <c r="F44">
        <f>($C44 - Train!$P43)*Train!B43</f>
        <v>-1.3086574721485777E-2</v>
      </c>
      <c r="G44">
        <f>($C44 - Train!$P43)*Train!C43</f>
        <v>-0.8113676327321182</v>
      </c>
      <c r="H44">
        <f>($C44 - Train!$P43)*Train!D43</f>
        <v>0</v>
      </c>
      <c r="I44">
        <f>($C44 - Train!$P43)*Train!E43</f>
        <v>0</v>
      </c>
      <c r="J44">
        <f>($C44 - Train!$P43)*Train!F43</f>
        <v>-1.6227352654642364</v>
      </c>
      <c r="K44">
        <f>($C44 - Train!$P43)*Train!G43</f>
        <v>-2.7350941167905276</v>
      </c>
      <c r="L44">
        <f>($C44 - Train!$P43)*Train!H43</f>
        <v>0</v>
      </c>
      <c r="M44">
        <f>($C44 - Train!$P43)*Train!I43</f>
        <v>-1.3086574721485777E-2</v>
      </c>
      <c r="N44">
        <f>($C44 - Train!$P43)*Train!J43</f>
        <v>-2.1331116796021816</v>
      </c>
      <c r="O44">
        <f>($C44 - Train!$P43)*Train!K43</f>
        <v>0</v>
      </c>
      <c r="P44">
        <f>($C44 - Train!$P43)*Train!L43</f>
        <v>0</v>
      </c>
      <c r="Q44">
        <f>($C44 - Train!$P43)*Train!M43</f>
        <v>-2.6173149442971555E-2</v>
      </c>
      <c r="R44">
        <f>($C44 - Train!$P43)*Train!N43</f>
        <v>0</v>
      </c>
      <c r="S44">
        <f>($C44 - Train!$P43)*Train!O43</f>
        <v>-2.6173149442971555E-2</v>
      </c>
    </row>
    <row r="45" spans="1:19" x14ac:dyDescent="0.3">
      <c r="A45">
        <f>Train!A44</f>
        <v>71</v>
      </c>
      <c r="B45">
        <v>1.3647795053666449</v>
      </c>
      <c r="C45">
        <f t="shared" si="0"/>
        <v>0.79653539457665568</v>
      </c>
      <c r="D45">
        <f xml:space="preserve"> Train!P44 * LN(C45) + (1-Train!P44) * LN(1-C45)</f>
        <v>-0.22748371298388151</v>
      </c>
      <c r="F45">
        <f>($C45 - Train!$P44)*Train!B44</f>
        <v>-0.20346460542334432</v>
      </c>
      <c r="G45">
        <f>($C45 - Train!$P44)*Train!C44</f>
        <v>-10.987088692860594</v>
      </c>
      <c r="H45">
        <f>($C45 - Train!$P44)*Train!D44</f>
        <v>-0.20346460542334432</v>
      </c>
      <c r="I45">
        <f>($C45 - Train!$P44)*Train!E44</f>
        <v>-0.40692921084668865</v>
      </c>
      <c r="J45">
        <f>($C45 - Train!$P44)*Train!F44</f>
        <v>-24.41575265080132</v>
      </c>
      <c r="K45">
        <f>($C45 - Train!$P44)*Train!G44</f>
        <v>-52.493868199222838</v>
      </c>
      <c r="L45">
        <f>($C45 - Train!$P44)*Train!H44</f>
        <v>0</v>
      </c>
      <c r="M45">
        <f>($C45 - Train!$P44)*Train!I44</f>
        <v>0</v>
      </c>
      <c r="N45">
        <f>($C45 - Train!$P44)*Train!J44</f>
        <v>-29.909296997231614</v>
      </c>
      <c r="O45">
        <f>($C45 - Train!$P44)*Train!K44</f>
        <v>0</v>
      </c>
      <c r="P45">
        <f>($C45 - Train!$P44)*Train!L44</f>
        <v>-8.1385842169337738E-2</v>
      </c>
      <c r="Q45">
        <f>($C45 - Train!$P44)*Train!M44</f>
        <v>-0.20346460542334432</v>
      </c>
      <c r="R45">
        <f>($C45 - Train!$P44)*Train!N44</f>
        <v>0</v>
      </c>
      <c r="S45">
        <f>($C45 - Train!$P44)*Train!O44</f>
        <v>-0.61039381627003297</v>
      </c>
    </row>
    <row r="46" spans="1:19" x14ac:dyDescent="0.3">
      <c r="A46">
        <f>Train!A45</f>
        <v>72</v>
      </c>
      <c r="B46">
        <v>-0.14229925793057663</v>
      </c>
      <c r="C46">
        <f t="shared" si="0"/>
        <v>0.46448509397966409</v>
      </c>
      <c r="D46">
        <f xml:space="preserve"> Train!P45 * LN(C46) + (1-Train!P45) * LN(1-C46)</f>
        <v>-0.76682581170674025</v>
      </c>
      <c r="F46">
        <f>($C46 - Train!$P45)*Train!B45</f>
        <v>-0.53551490602033591</v>
      </c>
      <c r="G46">
        <f>($C46 - Train!$P45)*Train!C45</f>
        <v>-27.311260207037133</v>
      </c>
      <c r="H46">
        <f>($C46 - Train!$P45)*Train!D45</f>
        <v>-0.53551490602033591</v>
      </c>
      <c r="I46">
        <f>($C46 - Train!$P45)*Train!E45</f>
        <v>-1.0710298120406718</v>
      </c>
      <c r="J46">
        <f>($C46 - Train!$P45)*Train!F45</f>
        <v>-50.338401165911577</v>
      </c>
      <c r="K46">
        <f>($C46 - Train!$P45)*Train!G45</f>
        <v>-121.56188366661625</v>
      </c>
      <c r="L46">
        <f>($C46 - Train!$P45)*Train!H45</f>
        <v>0</v>
      </c>
      <c r="M46">
        <f>($C46 - Train!$P45)*Train!I45</f>
        <v>-0.53551490602033591</v>
      </c>
      <c r="N46">
        <f>($C46 - Train!$P45)*Train!J45</f>
        <v>-82.469295527131735</v>
      </c>
      <c r="O46">
        <f>($C46 - Train!$P45)*Train!K45</f>
        <v>-0.53551490602033591</v>
      </c>
      <c r="P46">
        <f>($C46 - Train!$P45)*Train!L45</f>
        <v>0</v>
      </c>
      <c r="Q46">
        <f>($C46 - Train!$P45)*Train!M45</f>
        <v>-1.0710298120406718</v>
      </c>
      <c r="R46">
        <f>($C46 - Train!$P45)*Train!N45</f>
        <v>-0.53551490602033591</v>
      </c>
      <c r="S46">
        <f>($C46 - Train!$P45)*Train!O45</f>
        <v>-1.6065447180610077</v>
      </c>
    </row>
    <row r="47" spans="1:19" x14ac:dyDescent="0.3">
      <c r="A47">
        <f>Train!A46</f>
        <v>75</v>
      </c>
      <c r="B47">
        <v>4.6407621682074272</v>
      </c>
      <c r="C47">
        <f t="shared" si="0"/>
        <v>0.99044189927649595</v>
      </c>
      <c r="D47">
        <f xml:space="preserve"> Train!P46 * LN(C47) + (1-Train!P46) * LN(1-C47)</f>
        <v>-9.6040725382371961E-3</v>
      </c>
      <c r="F47">
        <f>($C47 - Train!$P46)*Train!B46</f>
        <v>-9.5581007235040483E-3</v>
      </c>
      <c r="G47">
        <f>($C47 - Train!$P46)*Train!C46</f>
        <v>-0.41099833111067408</v>
      </c>
      <c r="H47">
        <f>($C47 - Train!$P46)*Train!D46</f>
        <v>0</v>
      </c>
      <c r="I47">
        <f>($C47 - Train!$P46)*Train!E46</f>
        <v>-1.9116201447008097E-2</v>
      </c>
      <c r="J47">
        <f>($C47 - Train!$P46)*Train!F46</f>
        <v>-1.1660882882674939</v>
      </c>
      <c r="K47">
        <f>($C47 - Train!$P46)*Train!G46</f>
        <v>-2.0358754541063622</v>
      </c>
      <c r="L47">
        <f>($C47 - Train!$P46)*Train!H46</f>
        <v>0</v>
      </c>
      <c r="M47">
        <f>($C47 - Train!$P46)*Train!I46</f>
        <v>-9.5581007235040483E-3</v>
      </c>
      <c r="N47">
        <f>($C47 - Train!$P46)*Train!J46</f>
        <v>-1.5770866193781679</v>
      </c>
      <c r="O47">
        <f>($C47 - Train!$P46)*Train!K46</f>
        <v>0</v>
      </c>
      <c r="P47">
        <f>($C47 - Train!$P46)*Train!L46</f>
        <v>-1.9116201447008097E-3</v>
      </c>
      <c r="Q47">
        <f>($C47 - Train!$P46)*Train!M46</f>
        <v>-9.5581007235040483E-3</v>
      </c>
      <c r="R47">
        <f>($C47 - Train!$P46)*Train!N46</f>
        <v>0</v>
      </c>
      <c r="S47">
        <f>($C47 - Train!$P46)*Train!O46</f>
        <v>-1.9116201447008097E-2</v>
      </c>
    </row>
    <row r="48" spans="1:19" x14ac:dyDescent="0.3">
      <c r="A48">
        <f>Train!A47</f>
        <v>76</v>
      </c>
      <c r="B48">
        <v>3.3736501883386691</v>
      </c>
      <c r="C48">
        <f t="shared" si="0"/>
        <v>0.96687081216030069</v>
      </c>
      <c r="D48">
        <f xml:space="preserve"> Train!P47 * LN(C48) + (1-Train!P47) * LN(1-C48)</f>
        <v>-3.3690388978678508E-2</v>
      </c>
      <c r="F48">
        <f>($C48 - Train!$P47)*Train!B47</f>
        <v>-3.3129187839699314E-2</v>
      </c>
      <c r="G48">
        <f>($C48 - Train!$P47)*Train!C47</f>
        <v>-1.8221053311834623</v>
      </c>
      <c r="H48">
        <f>($C48 - Train!$P47)*Train!D47</f>
        <v>0</v>
      </c>
      <c r="I48">
        <f>($C48 - Train!$P47)*Train!E47</f>
        <v>-3.3129187839699314E-2</v>
      </c>
      <c r="J48">
        <f>($C48 - Train!$P47)*Train!F47</f>
        <v>-4.4724403583594077</v>
      </c>
      <c r="K48">
        <f>($C48 - Train!$P47)*Train!G47</f>
        <v>-8.2822969599248282</v>
      </c>
      <c r="L48">
        <f>($C48 - Train!$P47)*Train!H47</f>
        <v>0</v>
      </c>
      <c r="M48">
        <f>($C48 - Train!$P47)*Train!I47</f>
        <v>0</v>
      </c>
      <c r="N48">
        <f>($C48 - Train!$P47)*Train!J47</f>
        <v>-5.3337992421915894</v>
      </c>
      <c r="O48">
        <f>($C48 - Train!$P47)*Train!K47</f>
        <v>0</v>
      </c>
      <c r="P48">
        <f>($C48 - Train!$P47)*Train!L47</f>
        <v>-4.6380862975579036E-2</v>
      </c>
      <c r="Q48">
        <f>($C48 - Train!$P47)*Train!M47</f>
        <v>-3.3129187839699314E-2</v>
      </c>
      <c r="R48">
        <f>($C48 - Train!$P47)*Train!N47</f>
        <v>0</v>
      </c>
      <c r="S48">
        <f>($C48 - Train!$P47)*Train!O47</f>
        <v>-6.6258375679398629E-2</v>
      </c>
    </row>
    <row r="49" spans="1:19" x14ac:dyDescent="0.3">
      <c r="A49">
        <f>Train!A48</f>
        <v>77</v>
      </c>
      <c r="B49">
        <v>1.4406745359594222</v>
      </c>
      <c r="C49">
        <f t="shared" si="0"/>
        <v>0.80855908546270006</v>
      </c>
      <c r="D49">
        <f xml:space="preserve"> Train!P48 * LN(C49) + (1-Train!P48) * LN(1-C49)</f>
        <v>-0.21250152228555425</v>
      </c>
      <c r="F49">
        <f>($C49 - Train!$P48)*Train!B48</f>
        <v>-0.19144091453729994</v>
      </c>
      <c r="G49">
        <f>($C49 - Train!$P48)*Train!C48</f>
        <v>-9.7634866414022969</v>
      </c>
      <c r="H49">
        <f>($C49 - Train!$P48)*Train!D48</f>
        <v>-0.19144091453729994</v>
      </c>
      <c r="I49">
        <f>($C49 - Train!$P48)*Train!E48</f>
        <v>-0.38288182907459989</v>
      </c>
      <c r="J49">
        <f>($C49 - Train!$P48)*Train!F48</f>
        <v>-23.930114317162491</v>
      </c>
      <c r="K49">
        <f>($C49 - Train!$P48)*Train!G48</f>
        <v>-46.903024061638483</v>
      </c>
      <c r="L49">
        <f>($C49 - Train!$P48)*Train!H48</f>
        <v>-0.19144091453729994</v>
      </c>
      <c r="M49">
        <f>($C49 - Train!$P48)*Train!I48</f>
        <v>0</v>
      </c>
      <c r="N49">
        <f>($C49 - Train!$P48)*Train!J48</f>
        <v>-31.77919181319179</v>
      </c>
      <c r="O49">
        <f>($C49 - Train!$P48)*Train!K48</f>
        <v>0</v>
      </c>
      <c r="P49">
        <f>($C49 - Train!$P48)*Train!L48</f>
        <v>-0.45945819488951983</v>
      </c>
      <c r="Q49">
        <f>($C49 - Train!$P48)*Train!M48</f>
        <v>-0.19144091453729994</v>
      </c>
      <c r="R49">
        <f>($C49 - Train!$P48)*Train!N48</f>
        <v>0</v>
      </c>
      <c r="S49">
        <f>($C49 - Train!$P48)*Train!O48</f>
        <v>-0.38288182907459989</v>
      </c>
    </row>
    <row r="50" spans="1:19" x14ac:dyDescent="0.3">
      <c r="A50">
        <f>Train!A49</f>
        <v>80</v>
      </c>
      <c r="B50">
        <v>0.39704066951342654</v>
      </c>
      <c r="C50">
        <f t="shared" si="0"/>
        <v>0.59797644197106903</v>
      </c>
      <c r="D50">
        <f xml:space="preserve"> Train!P49 * LN(C50) + (1-Train!P49) * LN(1-C50)</f>
        <v>-0.51420392050470576</v>
      </c>
      <c r="F50">
        <f>($C50 - Train!$P49)*Train!B49</f>
        <v>-0.40202355802893097</v>
      </c>
      <c r="G50">
        <f>($C50 - Train!$P49)*Train!C49</f>
        <v>-23.317366365677998</v>
      </c>
      <c r="H50">
        <f>($C50 - Train!$P49)*Train!D49</f>
        <v>-0.40202355802893097</v>
      </c>
      <c r="I50">
        <f>($C50 - Train!$P49)*Train!E49</f>
        <v>-0.80404711605786194</v>
      </c>
      <c r="J50">
        <f>($C50 - Train!$P49)*Train!F49</f>
        <v>-42.21247359303775</v>
      </c>
      <c r="K50">
        <f>($C50 - Train!$P49)*Train!G49</f>
        <v>-96.485653926943428</v>
      </c>
      <c r="L50">
        <f>($C50 - Train!$P49)*Train!H49</f>
        <v>0</v>
      </c>
      <c r="M50">
        <f>($C50 - Train!$P49)*Train!I49</f>
        <v>0</v>
      </c>
      <c r="N50">
        <f>($C50 - Train!$P49)*Train!J49</f>
        <v>-61.911627936455368</v>
      </c>
      <c r="O50">
        <f>($C50 - Train!$P49)*Train!K49</f>
        <v>-0.40202355802893097</v>
      </c>
      <c r="P50">
        <f>($C50 - Train!$P49)*Train!L49</f>
        <v>-0.24121413481735857</v>
      </c>
      <c r="Q50">
        <f>($C50 - Train!$P49)*Train!M49</f>
        <v>-0.40202355802893097</v>
      </c>
      <c r="R50">
        <f>($C50 - Train!$P49)*Train!N49</f>
        <v>0</v>
      </c>
      <c r="S50">
        <f>($C50 - Train!$P49)*Train!O49</f>
        <v>-1.206070674086793</v>
      </c>
    </row>
    <row r="51" spans="1:19" x14ac:dyDescent="0.3">
      <c r="A51">
        <f>Train!A50</f>
        <v>81</v>
      </c>
      <c r="B51">
        <v>3.4791867876374938</v>
      </c>
      <c r="C51">
        <f t="shared" si="0"/>
        <v>0.97008973333523574</v>
      </c>
      <c r="D51">
        <f xml:space="preserve"> Train!P50 * LN(C51) + (1-Train!P50) * LN(1-C51)</f>
        <v>-3.036670317033803E-2</v>
      </c>
      <c r="F51">
        <f>($C51 - Train!$P50)*Train!B50</f>
        <v>-2.9910266664764262E-2</v>
      </c>
      <c r="G51">
        <f>($C51 - Train!$P50)*Train!C50</f>
        <v>-1.2263209332553346</v>
      </c>
      <c r="H51">
        <f>($C51 - Train!$P50)*Train!D50</f>
        <v>-2.9910266664764262E-2</v>
      </c>
      <c r="I51">
        <f>($C51 - Train!$P50)*Train!E50</f>
        <v>-5.9820533329528525E-2</v>
      </c>
      <c r="J51">
        <f>($C51 - Train!$P50)*Train!F50</f>
        <v>-3.3499498664535974</v>
      </c>
      <c r="K51">
        <f>($C51 - Train!$P50)*Train!G50</f>
        <v>-7.4775666661910654</v>
      </c>
      <c r="L51">
        <f>($C51 - Train!$P50)*Train!H50</f>
        <v>0</v>
      </c>
      <c r="M51">
        <f>($C51 - Train!$P50)*Train!I50</f>
        <v>-2.9910266664764262E-2</v>
      </c>
      <c r="N51">
        <f>($C51 - Train!$P50)*Train!J50</f>
        <v>-5.3539377329928026</v>
      </c>
      <c r="O51">
        <f>($C51 - Train!$P50)*Train!K50</f>
        <v>0</v>
      </c>
      <c r="P51">
        <f>($C51 - Train!$P50)*Train!L50</f>
        <v>0</v>
      </c>
      <c r="Q51">
        <f>($C51 - Train!$P50)*Train!M50</f>
        <v>-5.9820533329528525E-2</v>
      </c>
      <c r="R51">
        <f>($C51 - Train!$P50)*Train!N50</f>
        <v>0</v>
      </c>
      <c r="S51">
        <f>($C51 - Train!$P50)*Train!O50</f>
        <v>-5.9820533329528525E-2</v>
      </c>
    </row>
    <row r="52" spans="1:19" x14ac:dyDescent="0.3">
      <c r="A52">
        <f>Train!A51</f>
        <v>82</v>
      </c>
      <c r="B52">
        <v>2.3416585468800304</v>
      </c>
      <c r="C52">
        <f t="shared" si="0"/>
        <v>0.91226891667156662</v>
      </c>
      <c r="D52">
        <f xml:space="preserve"> Train!P51 * LN(C52) + (1-Train!P51) * LN(1-C52)</f>
        <v>-9.182046760042395E-2</v>
      </c>
      <c r="F52">
        <f>($C52 - Train!$P51)*Train!B51</f>
        <v>-8.7731083328433379E-2</v>
      </c>
      <c r="G52">
        <f>($C52 - Train!$P51)*Train!C51</f>
        <v>-3.9478987497795019</v>
      </c>
      <c r="H52">
        <f>($C52 - Train!$P51)*Train!D51</f>
        <v>-8.7731083328433379E-2</v>
      </c>
      <c r="I52">
        <f>($C52 - Train!$P51)*Train!E51</f>
        <v>-8.7731083328433379E-2</v>
      </c>
      <c r="J52">
        <f>($C52 - Train!$P51)*Train!F51</f>
        <v>-11.229578666039473</v>
      </c>
      <c r="K52">
        <f>($C52 - Train!$P51)*Train!G51</f>
        <v>-27.02117366515748</v>
      </c>
      <c r="L52">
        <f>($C52 - Train!$P51)*Train!H51</f>
        <v>0</v>
      </c>
      <c r="M52">
        <f>($C52 - Train!$P51)*Train!I51</f>
        <v>0</v>
      </c>
      <c r="N52">
        <f>($C52 - Train!$P51)*Train!J51</f>
        <v>-14.914284165833674</v>
      </c>
      <c r="O52">
        <f>($C52 - Train!$P51)*Train!K51</f>
        <v>0</v>
      </c>
      <c r="P52">
        <f>($C52 - Train!$P51)*Train!L51</f>
        <v>0</v>
      </c>
      <c r="Q52">
        <f>($C52 - Train!$P51)*Train!M51</f>
        <v>-0.17546216665686676</v>
      </c>
      <c r="R52">
        <f>($C52 - Train!$P51)*Train!N51</f>
        <v>0</v>
      </c>
      <c r="S52">
        <f>($C52 - Train!$P51)*Train!O51</f>
        <v>-0.17546216665686676</v>
      </c>
    </row>
    <row r="53" spans="1:19" x14ac:dyDescent="0.3">
      <c r="A53">
        <f>Train!A52</f>
        <v>85</v>
      </c>
      <c r="B53">
        <v>0.91618749515278042</v>
      </c>
      <c r="C53">
        <f t="shared" si="0"/>
        <v>0.7142646451009893</v>
      </c>
      <c r="D53">
        <f xml:space="preserve"> Train!P52 * LN(C53) + (1-Train!P52) * LN(1-C53)</f>
        <v>-0.33650173391486882</v>
      </c>
      <c r="F53">
        <f>($C53 - Train!$P52)*Train!B52</f>
        <v>-0.2857353548990107</v>
      </c>
      <c r="G53">
        <f>($C53 - Train!$P52)*Train!C52</f>
        <v>-12.000884905758449</v>
      </c>
      <c r="H53">
        <f>($C53 - Train!$P52)*Train!D52</f>
        <v>0</v>
      </c>
      <c r="I53">
        <f>($C53 - Train!$P52)*Train!E52</f>
        <v>0</v>
      </c>
      <c r="J53">
        <f>($C53 - Train!$P52)*Train!F52</f>
        <v>-29.14500619969909</v>
      </c>
      <c r="K53">
        <f>($C53 - Train!$P52)*Train!G52</f>
        <v>-75.71986904823784</v>
      </c>
      <c r="L53">
        <f>($C53 - Train!$P52)*Train!H52</f>
        <v>0</v>
      </c>
      <c r="M53">
        <f>($C53 - Train!$P52)*Train!I52</f>
        <v>0</v>
      </c>
      <c r="N53">
        <f>($C53 - Train!$P52)*Train!J52</f>
        <v>-34.859713297679306</v>
      </c>
      <c r="O53">
        <f>($C53 - Train!$P52)*Train!K52</f>
        <v>0</v>
      </c>
      <c r="P53">
        <f>($C53 - Train!$P52)*Train!L52</f>
        <v>-0.17144121293940642</v>
      </c>
      <c r="Q53">
        <f>($C53 - Train!$P52)*Train!M52</f>
        <v>-0.2857353548990107</v>
      </c>
      <c r="R53">
        <f>($C53 - Train!$P52)*Train!N52</f>
        <v>0</v>
      </c>
      <c r="S53">
        <f>($C53 - Train!$P52)*Train!O52</f>
        <v>-0.57147070979802139</v>
      </c>
    </row>
    <row r="54" spans="1:19" x14ac:dyDescent="0.3">
      <c r="A54">
        <f>Train!A53</f>
        <v>86</v>
      </c>
      <c r="B54">
        <v>3.7924982425700566</v>
      </c>
      <c r="C54">
        <f t="shared" si="0"/>
        <v>0.97795759565714591</v>
      </c>
      <c r="D54">
        <f xml:space="preserve"> Train!P53 * LN(C54) + (1-Train!P53) * LN(1-C54)</f>
        <v>-2.2288968111091864E-2</v>
      </c>
      <c r="F54">
        <f>($C54 - Train!$P53)*Train!B53</f>
        <v>-2.2042404342854094E-2</v>
      </c>
      <c r="G54">
        <f>($C54 - Train!$P53)*Train!C53</f>
        <v>-1.4768410909712242</v>
      </c>
      <c r="H54">
        <f>($C54 - Train!$P53)*Train!D53</f>
        <v>0</v>
      </c>
      <c r="I54">
        <f>($C54 - Train!$P53)*Train!E53</f>
        <v>-4.4084808685708188E-2</v>
      </c>
      <c r="J54">
        <f>($C54 - Train!$P53)*Train!F53</f>
        <v>-2.5348764994282207</v>
      </c>
      <c r="K54">
        <f>($C54 - Train!$P53)*Train!G53</f>
        <v>-12.431916049369709</v>
      </c>
      <c r="L54">
        <f>($C54 - Train!$P53)*Train!H53</f>
        <v>0</v>
      </c>
      <c r="M54">
        <f>($C54 - Train!$P53)*Train!I53</f>
        <v>0</v>
      </c>
      <c r="N54">
        <f>($C54 - Train!$P53)*Train!J53</f>
        <v>-3.526784694856655</v>
      </c>
      <c r="O54">
        <f>($C54 - Train!$P53)*Train!K53</f>
        <v>0</v>
      </c>
      <c r="P54">
        <f>($C54 - Train!$P53)*Train!L53</f>
        <v>-3.526784694856655E-2</v>
      </c>
      <c r="Q54">
        <f>($C54 - Train!$P53)*Train!M53</f>
        <v>-2.2042404342854094E-2</v>
      </c>
      <c r="R54">
        <f>($C54 - Train!$P53)*Train!N53</f>
        <v>0</v>
      </c>
      <c r="S54">
        <f>($C54 - Train!$P53)*Train!O53</f>
        <v>-6.6127213028562282E-2</v>
      </c>
    </row>
    <row r="55" spans="1:19" x14ac:dyDescent="0.3">
      <c r="A55">
        <f>Train!A54</f>
        <v>87</v>
      </c>
      <c r="B55">
        <v>1.1825687606583246</v>
      </c>
      <c r="C55">
        <f t="shared" si="0"/>
        <v>0.76540935938354271</v>
      </c>
      <c r="D55">
        <f xml:space="preserve"> Train!P54 * LN(C55) + (1-Train!P54) * LN(1-C55)</f>
        <v>-0.26734447797078148</v>
      </c>
      <c r="F55">
        <f>($C55 - Train!$P54)*Train!B54</f>
        <v>-0.23459064061645729</v>
      </c>
      <c r="G55">
        <f>($C55 - Train!$P54)*Train!C54</f>
        <v>-15.952163561919097</v>
      </c>
      <c r="H55">
        <f>($C55 - Train!$P54)*Train!D54</f>
        <v>-0.23459064061645729</v>
      </c>
      <c r="I55">
        <f>($C55 - Train!$P54)*Train!E54</f>
        <v>-0.46918128123291458</v>
      </c>
      <c r="J55">
        <f>($C55 - Train!$P54)*Train!F54</f>
        <v>-27.68169559274196</v>
      </c>
      <c r="K55">
        <f>($C55 - Train!$P54)*Train!G54</f>
        <v>-64.981607450758673</v>
      </c>
      <c r="L55">
        <f>($C55 - Train!$P54)*Train!H54</f>
        <v>0</v>
      </c>
      <c r="M55">
        <f>($C55 - Train!$P54)*Train!I54</f>
        <v>-0.23459064061645729</v>
      </c>
      <c r="N55">
        <f>($C55 - Train!$P54)*Train!J54</f>
        <v>-35.423186733085053</v>
      </c>
      <c r="O55">
        <f>($C55 - Train!$P54)*Train!K54</f>
        <v>0</v>
      </c>
      <c r="P55">
        <f>($C55 - Train!$P54)*Train!L54</f>
        <v>-0.23459064061645729</v>
      </c>
      <c r="Q55">
        <f>($C55 - Train!$P54)*Train!M54</f>
        <v>-0.46918128123291458</v>
      </c>
      <c r="R55">
        <f>($C55 - Train!$P54)*Train!N54</f>
        <v>-0.23459064061645729</v>
      </c>
      <c r="S55">
        <f>($C55 - Train!$P54)*Train!O54</f>
        <v>-0.70377192184937187</v>
      </c>
    </row>
    <row r="56" spans="1:19" x14ac:dyDescent="0.3">
      <c r="A56">
        <f>Train!A55</f>
        <v>90</v>
      </c>
      <c r="B56">
        <v>1.4594546892961056</v>
      </c>
      <c r="C56">
        <f t="shared" si="0"/>
        <v>0.81144925676673407</v>
      </c>
      <c r="D56">
        <f xml:space="preserve"> Train!P55 * LN(C56) + (1-Train!P55) * LN(1-C56)</f>
        <v>-0.2089334241529669</v>
      </c>
      <c r="F56">
        <f>($C56 - Train!$P55)*Train!B55</f>
        <v>-0.18855074323326593</v>
      </c>
      <c r="G56">
        <f>($C56 - Train!$P55)*Train!C55</f>
        <v>-10.935943107529424</v>
      </c>
      <c r="H56">
        <f>($C56 - Train!$P55)*Train!D55</f>
        <v>0</v>
      </c>
      <c r="I56">
        <f>($C56 - Train!$P55)*Train!E55</f>
        <v>0</v>
      </c>
      <c r="J56">
        <f>($C56 - Train!$P55)*Train!F55</f>
        <v>-18.855074323326594</v>
      </c>
      <c r="K56">
        <f>($C56 - Train!$P55)*Train!G55</f>
        <v>-46.760584321849947</v>
      </c>
      <c r="L56">
        <f>($C56 - Train!$P55)*Train!H55</f>
        <v>0</v>
      </c>
      <c r="M56">
        <f>($C56 - Train!$P55)*Train!I55</f>
        <v>0</v>
      </c>
      <c r="N56">
        <f>($C56 - Train!$P55)*Train!J55</f>
        <v>-23.003190674458445</v>
      </c>
      <c r="O56">
        <f>($C56 - Train!$P55)*Train!K55</f>
        <v>0</v>
      </c>
      <c r="P56">
        <f>($C56 - Train!$P55)*Train!L55</f>
        <v>-0.18855074323326593</v>
      </c>
      <c r="Q56">
        <f>($C56 - Train!$P55)*Train!M55</f>
        <v>-0.18855074323326593</v>
      </c>
      <c r="R56">
        <f>($C56 - Train!$P55)*Train!N55</f>
        <v>0</v>
      </c>
      <c r="S56">
        <f>($C56 - Train!$P55)*Train!O55</f>
        <v>-0.37710148646653185</v>
      </c>
    </row>
    <row r="57" spans="1:19" x14ac:dyDescent="0.3">
      <c r="A57">
        <f>Train!A56</f>
        <v>91</v>
      </c>
      <c r="B57">
        <v>1.3197085439662217</v>
      </c>
      <c r="C57">
        <f t="shared" si="0"/>
        <v>0.78913321174641937</v>
      </c>
      <c r="D57">
        <f xml:space="preserve"> Train!P56 * LN(C57) + (1-Train!P56) * LN(1-C57)</f>
        <v>-0.2368201362069805</v>
      </c>
      <c r="F57">
        <f>($C57 - Train!$P56)*Train!B56</f>
        <v>-0.21086678825358063</v>
      </c>
      <c r="G57">
        <f>($C57 - Train!$P56)*Train!C56</f>
        <v>-10.12160583617187</v>
      </c>
      <c r="H57">
        <f>($C57 - Train!$P56)*Train!D56</f>
        <v>-0.21086678825358063</v>
      </c>
      <c r="I57">
        <f>($C57 - Train!$P56)*Train!E56</f>
        <v>-0.42173357650716126</v>
      </c>
      <c r="J57">
        <f>($C57 - Train!$P56)*Train!F56</f>
        <v>-26.147481743443997</v>
      </c>
      <c r="K57">
        <f>($C57 - Train!$P56)*Train!G56</f>
        <v>-53.771031004663058</v>
      </c>
      <c r="L57">
        <f>($C57 - Train!$P56)*Train!H56</f>
        <v>-0.21086678825358063</v>
      </c>
      <c r="M57">
        <f>($C57 - Train!$P56)*Train!I56</f>
        <v>-0.21086678825358063</v>
      </c>
      <c r="N57">
        <f>($C57 - Train!$P56)*Train!J56</f>
        <v>-36.901687944376611</v>
      </c>
      <c r="O57">
        <f>($C57 - Train!$P56)*Train!K56</f>
        <v>0</v>
      </c>
      <c r="P57">
        <f>($C57 - Train!$P56)*Train!L56</f>
        <v>0</v>
      </c>
      <c r="Q57">
        <f>($C57 - Train!$P56)*Train!M56</f>
        <v>-0.42173357650716126</v>
      </c>
      <c r="R57">
        <f>($C57 - Train!$P56)*Train!N56</f>
        <v>-0.42173357650716126</v>
      </c>
      <c r="S57">
        <f>($C57 - Train!$P56)*Train!O56</f>
        <v>-0.42173357650716126</v>
      </c>
    </row>
    <row r="58" spans="1:19" x14ac:dyDescent="0.3">
      <c r="A58">
        <f>Train!A57</f>
        <v>92</v>
      </c>
      <c r="B58">
        <v>-0.14668389152365324</v>
      </c>
      <c r="C58">
        <f t="shared" si="0"/>
        <v>0.46339463750995341</v>
      </c>
      <c r="D58">
        <f xml:space="preserve"> Train!P57 * LN(C58) + (1-Train!P57) * LN(1-C58)</f>
        <v>-0.7691762391052992</v>
      </c>
      <c r="F58">
        <f>($C58 - Train!$P57)*Train!B57</f>
        <v>-0.53660536249004664</v>
      </c>
      <c r="G58">
        <f>($C58 - Train!$P57)*Train!C57</f>
        <v>-30.586505661932659</v>
      </c>
      <c r="H58">
        <f>($C58 - Train!$P57)*Train!D57</f>
        <v>-0.53660536249004664</v>
      </c>
      <c r="I58">
        <f>($C58 - Train!$P57)*Train!E57</f>
        <v>0</v>
      </c>
      <c r="J58">
        <f>($C58 - Train!$P57)*Train!F57</f>
        <v>-70.831907848686157</v>
      </c>
      <c r="K58">
        <f>($C58 - Train!$P57)*Train!G57</f>
        <v>-111.07731003543965</v>
      </c>
      <c r="L58">
        <f>($C58 - Train!$P57)*Train!H57</f>
        <v>0</v>
      </c>
      <c r="M58">
        <f>($C58 - Train!$P57)*Train!I57</f>
        <v>-0.53660536249004664</v>
      </c>
      <c r="N58">
        <f>($C58 - Train!$P57)*Train!J57</f>
        <v>-90.149700898327836</v>
      </c>
      <c r="O58">
        <f>($C58 - Train!$P57)*Train!K57</f>
        <v>-0.53660536249004664</v>
      </c>
      <c r="P58">
        <f>($C58 - Train!$P57)*Train!L57</f>
        <v>0</v>
      </c>
      <c r="Q58">
        <f>($C58 - Train!$P57)*Train!M57</f>
        <v>-1.0732107249800933</v>
      </c>
      <c r="R58">
        <f>($C58 - Train!$P57)*Train!N57</f>
        <v>0</v>
      </c>
      <c r="S58">
        <f>($C58 - Train!$P57)*Train!O57</f>
        <v>-1.6098160874701399</v>
      </c>
    </row>
    <row r="59" spans="1:19" x14ac:dyDescent="0.3">
      <c r="A59">
        <f>Train!A58</f>
        <v>95</v>
      </c>
      <c r="B59">
        <v>2.9765342865003572</v>
      </c>
      <c r="C59">
        <f t="shared" si="0"/>
        <v>0.95150269485175576</v>
      </c>
      <c r="D59">
        <f xml:space="preserve"> Train!P58 * LN(C59) + (1-Train!P58) * LN(1-C59)</f>
        <v>-4.9712760035801953E-2</v>
      </c>
      <c r="F59">
        <f>($C59 - Train!$P58)*Train!B58</f>
        <v>-4.8497305148244241E-2</v>
      </c>
      <c r="G59">
        <f>($C59 - Train!$P58)*Train!C58</f>
        <v>-2.1823787316709908</v>
      </c>
      <c r="H59">
        <f>($C59 - Train!$P58)*Train!D58</f>
        <v>0</v>
      </c>
      <c r="I59">
        <f>($C59 - Train!$P58)*Train!E58</f>
        <v>-4.8497305148244241E-2</v>
      </c>
      <c r="J59">
        <f>($C59 - Train!$P58)*Train!F58</f>
        <v>-5.431698176603355</v>
      </c>
      <c r="K59">
        <f>($C59 - Train!$P58)*Train!G58</f>
        <v>-7.7595688237190785</v>
      </c>
      <c r="L59">
        <f>($C59 - Train!$P58)*Train!H58</f>
        <v>0</v>
      </c>
      <c r="M59">
        <f>($C59 - Train!$P58)*Train!I58</f>
        <v>-4.8497305148244241E-2</v>
      </c>
      <c r="N59">
        <f>($C59 - Train!$P58)*Train!J58</f>
        <v>-6.6926281104577052</v>
      </c>
      <c r="O59">
        <f>($C59 - Train!$P58)*Train!K58</f>
        <v>0</v>
      </c>
      <c r="P59">
        <f>($C59 - Train!$P58)*Train!L58</f>
        <v>0</v>
      </c>
      <c r="Q59">
        <f>($C59 - Train!$P58)*Train!M58</f>
        <v>-4.8497305148244241E-2</v>
      </c>
      <c r="R59">
        <f>($C59 - Train!$P58)*Train!N58</f>
        <v>0</v>
      </c>
      <c r="S59">
        <f>($C59 - Train!$P58)*Train!O58</f>
        <v>-9.6994610296488482E-2</v>
      </c>
    </row>
    <row r="60" spans="1:19" x14ac:dyDescent="0.3">
      <c r="A60">
        <f>Train!A59</f>
        <v>96</v>
      </c>
      <c r="B60">
        <v>-2.5104814017312558</v>
      </c>
      <c r="C60">
        <f t="shared" si="0"/>
        <v>7.5126653576929867E-2</v>
      </c>
      <c r="D60">
        <f xml:space="preserve"> Train!P59 * LN(C60) + (1-Train!P59) * LN(1-C60)</f>
        <v>-2.588579875361618</v>
      </c>
      <c r="F60">
        <f>($C60 - Train!$P59)*Train!B59</f>
        <v>-0.92487334642307018</v>
      </c>
      <c r="G60">
        <f>($C60 - Train!$P59)*Train!C59</f>
        <v>-49.018287360422718</v>
      </c>
      <c r="H60">
        <f>($C60 - Train!$P59)*Train!D59</f>
        <v>-0.92487334642307018</v>
      </c>
      <c r="I60">
        <f>($C60 - Train!$P59)*Train!E59</f>
        <v>0</v>
      </c>
      <c r="J60">
        <f>($C60 - Train!$P59)*Train!F59</f>
        <v>-131.33201519207597</v>
      </c>
      <c r="K60">
        <f>($C60 - Train!$P59)*Train!G59</f>
        <v>-209.02137629161385</v>
      </c>
      <c r="L60">
        <f>($C60 - Train!$P59)*Train!H59</f>
        <v>0</v>
      </c>
      <c r="M60">
        <f>($C60 - Train!$P59)*Train!I59</f>
        <v>0</v>
      </c>
      <c r="N60">
        <f>($C60 - Train!$P59)*Train!J59</f>
        <v>-102.66094145296078</v>
      </c>
      <c r="O60">
        <f>($C60 - Train!$P59)*Train!K59</f>
        <v>-0.92487334642307018</v>
      </c>
      <c r="P60">
        <f>($C60 - Train!$P59)*Train!L59</f>
        <v>0</v>
      </c>
      <c r="Q60">
        <f>($C60 - Train!$P59)*Train!M59</f>
        <v>-1.8497466928461404</v>
      </c>
      <c r="R60">
        <f>($C60 - Train!$P59)*Train!N59</f>
        <v>0</v>
      </c>
      <c r="S60">
        <f>($C60 - Train!$P59)*Train!O59</f>
        <v>-2.7746200392692106</v>
      </c>
    </row>
    <row r="61" spans="1:19" x14ac:dyDescent="0.3">
      <c r="A61">
        <f>Train!A60</f>
        <v>97</v>
      </c>
      <c r="B61">
        <v>2.5806669439704257</v>
      </c>
      <c r="C61">
        <f t="shared" si="0"/>
        <v>0.9296069250201765</v>
      </c>
      <c r="D61">
        <f xml:space="preserve"> Train!P60 * LN(C61) + (1-Train!P60) * LN(1-C61)</f>
        <v>-7.2993443449913264E-2</v>
      </c>
      <c r="F61">
        <f>($C61 - Train!$P60)*Train!B60</f>
        <v>-7.03930749798235E-2</v>
      </c>
      <c r="G61">
        <f>($C61 - Train!$P60)*Train!C60</f>
        <v>-4.3643706487490572</v>
      </c>
      <c r="H61">
        <f>($C61 - Train!$P60)*Train!D60</f>
        <v>0</v>
      </c>
      <c r="I61">
        <f>($C61 - Train!$P60)*Train!E60</f>
        <v>0</v>
      </c>
      <c r="J61">
        <f>($C61 - Train!$P60)*Train!F60</f>
        <v>-9.8550304971752904</v>
      </c>
      <c r="K61">
        <f>($C61 - Train!$P60)*Train!G60</f>
        <v>-27.73487154205046</v>
      </c>
      <c r="L61">
        <f>($C61 - Train!$P60)*Train!H60</f>
        <v>0</v>
      </c>
      <c r="M61">
        <f>($C61 - Train!$P60)*Train!I60</f>
        <v>0</v>
      </c>
      <c r="N61">
        <f>($C61 - Train!$P60)*Train!J60</f>
        <v>-11.051712771832289</v>
      </c>
      <c r="O61">
        <f>($C61 - Train!$P60)*Train!K60</f>
        <v>0</v>
      </c>
      <c r="P61">
        <f>($C61 - Train!$P60)*Train!L60</f>
        <v>-8.4471689975788203E-2</v>
      </c>
      <c r="Q61">
        <f>($C61 - Train!$P60)*Train!M60</f>
        <v>-7.03930749798235E-2</v>
      </c>
      <c r="R61">
        <f>($C61 - Train!$P60)*Train!N60</f>
        <v>0</v>
      </c>
      <c r="S61">
        <f>($C61 - Train!$P60)*Train!O60</f>
        <v>-0.140786149959647</v>
      </c>
    </row>
    <row r="62" spans="1:19" x14ac:dyDescent="0.3">
      <c r="A62">
        <f>Train!A61</f>
        <v>100</v>
      </c>
      <c r="B62">
        <v>0.37524423367694171</v>
      </c>
      <c r="C62">
        <f t="shared" si="0"/>
        <v>0.59272555977991415</v>
      </c>
      <c r="D62">
        <f xml:space="preserve"> Train!P61 * LN(C62) + (1-Train!P61) * LN(1-C62)</f>
        <v>-0.52302378680584749</v>
      </c>
      <c r="F62">
        <f>($C62 - Train!$P61)*Train!B61</f>
        <v>-0.40727444022008585</v>
      </c>
      <c r="G62">
        <f>($C62 - Train!$P61)*Train!C61</f>
        <v>-21.585545331664552</v>
      </c>
      <c r="H62">
        <f>($C62 - Train!$P61)*Train!D61</f>
        <v>-0.40727444022008585</v>
      </c>
      <c r="I62">
        <f>($C62 - Train!$P61)*Train!E61</f>
        <v>-0.81454888044017171</v>
      </c>
      <c r="J62">
        <f>($C62 - Train!$P61)*Train!F61</f>
        <v>-52.94567722861116</v>
      </c>
      <c r="K62">
        <f>($C62 - Train!$P61)*Train!G61</f>
        <v>-100.18951229414112</v>
      </c>
      <c r="L62">
        <f>($C62 - Train!$P61)*Train!H61</f>
        <v>-0.40727444022008585</v>
      </c>
      <c r="M62">
        <f>($C62 - Train!$P61)*Train!I61</f>
        <v>0</v>
      </c>
      <c r="N62">
        <f>($C62 - Train!$P61)*Train!J61</f>
        <v>-70.458478158074854</v>
      </c>
      <c r="O62">
        <f>($C62 - Train!$P61)*Train!K61</f>
        <v>0</v>
      </c>
      <c r="P62">
        <f>($C62 - Train!$P61)*Train!L61</f>
        <v>0</v>
      </c>
      <c r="Q62">
        <f>($C62 - Train!$P61)*Train!M61</f>
        <v>-0.81454888044017171</v>
      </c>
      <c r="R62">
        <f>($C62 - Train!$P61)*Train!N61</f>
        <v>-1.2218233206602576</v>
      </c>
      <c r="S62">
        <f>($C62 - Train!$P61)*Train!O61</f>
        <v>-0.81454888044017171</v>
      </c>
    </row>
    <row r="63" spans="1:19" x14ac:dyDescent="0.3">
      <c r="A63">
        <f>Train!A62</f>
        <v>101</v>
      </c>
      <c r="B63">
        <v>1.5550314052174086</v>
      </c>
      <c r="C63">
        <f t="shared" si="0"/>
        <v>0.82563923549528917</v>
      </c>
      <c r="D63">
        <f xml:space="preserve"> Train!P62 * LN(C63) + (1-Train!P62) * LN(1-C63)</f>
        <v>-0.1915973617705698</v>
      </c>
      <c r="F63">
        <f>($C63 - Train!$P62)*Train!B62</f>
        <v>-0.17436076450471083</v>
      </c>
      <c r="G63">
        <f>($C63 - Train!$P62)*Train!C62</f>
        <v>-7.3231521091978546</v>
      </c>
      <c r="H63">
        <f>($C63 - Train!$P62)*Train!D62</f>
        <v>-0.17436076450471083</v>
      </c>
      <c r="I63">
        <f>($C63 - Train!$P62)*Train!E62</f>
        <v>-0.52308229351413249</v>
      </c>
      <c r="J63">
        <f>($C63 - Train!$P62)*Train!F62</f>
        <v>-25.805393146697202</v>
      </c>
      <c r="K63">
        <f>($C63 - Train!$P62)*Train!G62</f>
        <v>-42.544026539149442</v>
      </c>
      <c r="L63">
        <f>($C63 - Train!$P62)*Train!H62</f>
        <v>0</v>
      </c>
      <c r="M63">
        <f>($C63 - Train!$P62)*Train!I62</f>
        <v>0</v>
      </c>
      <c r="N63">
        <f>($C63 - Train!$P62)*Train!J62</f>
        <v>-31.036216081838528</v>
      </c>
      <c r="O63">
        <f>($C63 - Train!$P62)*Train!K62</f>
        <v>0</v>
      </c>
      <c r="P63">
        <f>($C63 - Train!$P62)*Train!L62</f>
        <v>-0.13948861160376866</v>
      </c>
      <c r="Q63">
        <f>($C63 - Train!$P62)*Train!M62</f>
        <v>-0.34872152900942166</v>
      </c>
      <c r="R63">
        <f>($C63 - Train!$P62)*Train!N62</f>
        <v>-0.34872152900942166</v>
      </c>
      <c r="S63">
        <f>($C63 - Train!$P62)*Train!O62</f>
        <v>-0.34872152900942166</v>
      </c>
    </row>
    <row r="64" spans="1:19" x14ac:dyDescent="0.3">
      <c r="A64">
        <f>Train!A63</f>
        <v>102</v>
      </c>
      <c r="B64">
        <v>-0.69008150003684188</v>
      </c>
      <c r="C64">
        <f t="shared" si="0"/>
        <v>0.33401494340441723</v>
      </c>
      <c r="D64">
        <f xml:space="preserve"> Train!P63 * LN(C64) + (1-Train!P63) * LN(1-C64)</f>
        <v>-1.0965695462744851</v>
      </c>
      <c r="F64">
        <f>($C64 - Train!$P63)*Train!B63</f>
        <v>-0.66598505659558271</v>
      </c>
      <c r="G64">
        <f>($C64 - Train!$P63)*Train!C63</f>
        <v>-39.293118339139383</v>
      </c>
      <c r="H64">
        <f>($C64 - Train!$P63)*Train!D63</f>
        <v>-0.66598505659558271</v>
      </c>
      <c r="I64">
        <f>($C64 - Train!$P63)*Train!E63</f>
        <v>-1.9979551697867481</v>
      </c>
      <c r="J64">
        <f>($C64 - Train!$P63)*Train!F63</f>
        <v>-118.54534007401372</v>
      </c>
      <c r="K64">
        <f>($C64 - Train!$P63)*Train!G63</f>
        <v>-179.81596528080732</v>
      </c>
      <c r="L64">
        <f>($C64 - Train!$P63)*Train!H63</f>
        <v>0</v>
      </c>
      <c r="M64">
        <f>($C64 - Train!$P63)*Train!I63</f>
        <v>0</v>
      </c>
      <c r="N64">
        <f>($C64 - Train!$P63)*Train!J63</f>
        <v>-96.567833206359495</v>
      </c>
      <c r="O64">
        <f>($C64 - Train!$P63)*Train!K63</f>
        <v>0</v>
      </c>
      <c r="P64">
        <f>($C64 - Train!$P63)*Train!L63</f>
        <v>-2.7971372377014476</v>
      </c>
      <c r="Q64">
        <f>($C64 - Train!$P63)*Train!M63</f>
        <v>0</v>
      </c>
      <c r="R64">
        <f>($C64 - Train!$P63)*Train!N63</f>
        <v>0</v>
      </c>
      <c r="S64">
        <f>($C64 - Train!$P63)*Train!O63</f>
        <v>-1.9979551697867481</v>
      </c>
    </row>
    <row r="65" spans="1:19" x14ac:dyDescent="0.3">
      <c r="A65">
        <f>Train!A64</f>
        <v>105</v>
      </c>
      <c r="B65">
        <v>3.2876956034330616</v>
      </c>
      <c r="C65">
        <f t="shared" si="0"/>
        <v>0.96400427692896851</v>
      </c>
      <c r="D65">
        <f xml:space="preserve"> Train!P64 * LN(C65) + (1-Train!P64) * LN(1-C65)</f>
        <v>-3.6659547733125755E-2</v>
      </c>
      <c r="F65">
        <f>($C65 - Train!$P64)*Train!B64</f>
        <v>-3.5995723071031493E-2</v>
      </c>
      <c r="G65">
        <f>($C65 - Train!$P64)*Train!C64</f>
        <v>-1.7997861535515747</v>
      </c>
      <c r="H65">
        <f>($C65 - Train!$P64)*Train!D64</f>
        <v>-3.5995723071031493E-2</v>
      </c>
      <c r="I65">
        <f>($C65 - Train!$P64)*Train!E64</f>
        <v>-7.1991446142062987E-2</v>
      </c>
      <c r="J65">
        <f>($C65 - Train!$P64)*Train!F64</f>
        <v>-4.6434482761630624</v>
      </c>
      <c r="K65">
        <f>($C65 - Train!$P64)*Train!G64</f>
        <v>-7.0551617219221727</v>
      </c>
      <c r="L65">
        <f>($C65 - Train!$P64)*Train!H64</f>
        <v>0</v>
      </c>
      <c r="M65">
        <f>($C65 - Train!$P64)*Train!I64</f>
        <v>-3.5995723071031493E-2</v>
      </c>
      <c r="N65">
        <f>($C65 - Train!$P64)*Train!J64</f>
        <v>-5.8673028605781337</v>
      </c>
      <c r="O65">
        <f>($C65 - Train!$P64)*Train!K64</f>
        <v>0</v>
      </c>
      <c r="P65">
        <f>($C65 - Train!$P64)*Train!L64</f>
        <v>0</v>
      </c>
      <c r="Q65">
        <f>($C65 - Train!$P64)*Train!M64</f>
        <v>-7.1991446142062987E-2</v>
      </c>
      <c r="R65">
        <f>($C65 - Train!$P64)*Train!N64</f>
        <v>0</v>
      </c>
      <c r="S65">
        <f>($C65 - Train!$P64)*Train!O64</f>
        <v>-7.1991446142062987E-2</v>
      </c>
    </row>
    <row r="66" spans="1:19" x14ac:dyDescent="0.3">
      <c r="A66">
        <f>Train!A65</f>
        <v>106</v>
      </c>
      <c r="B66">
        <v>3.1983523439757744</v>
      </c>
      <c r="C66">
        <f t="shared" si="0"/>
        <v>0.9607722258911171</v>
      </c>
      <c r="D66">
        <f xml:space="preserve"> Train!P65 * LN(C66) + (1-Train!P65) * LN(1-C66)</f>
        <v>-4.001791590821123E-2</v>
      </c>
      <c r="F66">
        <f>($C66 - Train!$P65)*Train!B65</f>
        <v>-3.9227774108882896E-2</v>
      </c>
      <c r="G66">
        <f>($C66 - Train!$P65)*Train!C65</f>
        <v>-2.6674886394040369</v>
      </c>
      <c r="H66">
        <f>($C66 - Train!$P65)*Train!D65</f>
        <v>0</v>
      </c>
      <c r="I66">
        <f>($C66 - Train!$P65)*Train!E65</f>
        <v>-7.8455548217765791E-2</v>
      </c>
      <c r="J66">
        <f>($C66 - Train!$P65)*Train!F65</f>
        <v>-4.7073328930659475</v>
      </c>
      <c r="K66">
        <f>($C66 - Train!$P65)*Train!G65</f>
        <v>-8.2770603369742908</v>
      </c>
      <c r="L66">
        <f>($C66 - Train!$P65)*Train!H65</f>
        <v>0</v>
      </c>
      <c r="M66">
        <f>($C66 - Train!$P65)*Train!I65</f>
        <v>0</v>
      </c>
      <c r="N66">
        <f>($C66 - Train!$P65)*Train!J65</f>
        <v>-4.5111940225215328</v>
      </c>
      <c r="O66">
        <f>($C66 - Train!$P65)*Train!K65</f>
        <v>0</v>
      </c>
      <c r="P66">
        <f>($C66 - Train!$P65)*Train!L65</f>
        <v>-5.8841661163324344E-2</v>
      </c>
      <c r="Q66">
        <f>($C66 - Train!$P65)*Train!M65</f>
        <v>-3.9227774108882896E-2</v>
      </c>
      <c r="R66">
        <f>($C66 - Train!$P65)*Train!N65</f>
        <v>0</v>
      </c>
      <c r="S66">
        <f>($C66 - Train!$P65)*Train!O65</f>
        <v>-7.8455548217765791E-2</v>
      </c>
    </row>
    <row r="67" spans="1:19" x14ac:dyDescent="0.3">
      <c r="A67">
        <f>Train!A66</f>
        <v>107</v>
      </c>
      <c r="B67">
        <v>2.0261953613487163</v>
      </c>
      <c r="C67">
        <f t="shared" si="0"/>
        <v>0.88352010466757103</v>
      </c>
      <c r="D67">
        <f xml:space="preserve"> Train!P66 * LN(C67) + (1-Train!P66) * LN(1-C67)</f>
        <v>-0.12384123177379906</v>
      </c>
      <c r="F67">
        <f>($C67 - Train!$P66)*Train!B66</f>
        <v>-0.11647989533242897</v>
      </c>
      <c r="G67">
        <f>($C67 - Train!$P66)*Train!C66</f>
        <v>-8.0371127779375993</v>
      </c>
      <c r="H67">
        <f>($C67 - Train!$P66)*Train!D66</f>
        <v>-0.11647989533242897</v>
      </c>
      <c r="I67">
        <f>($C67 - Train!$P66)*Train!E66</f>
        <v>-0.34943968599728692</v>
      </c>
      <c r="J67">
        <f>($C67 - Train!$P66)*Train!F66</f>
        <v>-18.636783253188636</v>
      </c>
      <c r="K67">
        <f>($C67 - Train!$P66)*Train!G66</f>
        <v>-27.25629550778838</v>
      </c>
      <c r="L67">
        <f>($C67 - Train!$P66)*Train!H66</f>
        <v>-0.11647989533242897</v>
      </c>
      <c r="M67">
        <f>($C67 - Train!$P66)*Train!I66</f>
        <v>0</v>
      </c>
      <c r="N67">
        <f>($C67 - Train!$P66)*Train!J66</f>
        <v>-15.258866288548196</v>
      </c>
      <c r="O67">
        <f>($C67 - Train!$P66)*Train!K66</f>
        <v>0</v>
      </c>
      <c r="P67">
        <f>($C67 - Train!$P66)*Train!L66</f>
        <v>-1.1647989533242899E-2</v>
      </c>
      <c r="Q67">
        <f>($C67 - Train!$P66)*Train!M66</f>
        <v>-0.11647989533242897</v>
      </c>
      <c r="R67">
        <f>($C67 - Train!$P66)*Train!N66</f>
        <v>-0.11647989533242897</v>
      </c>
      <c r="S67">
        <f>($C67 - Train!$P66)*Train!O66</f>
        <v>-0.23295979066485795</v>
      </c>
    </row>
    <row r="68" spans="1:19" x14ac:dyDescent="0.3">
      <c r="A68">
        <f>Train!A67</f>
        <v>110</v>
      </c>
      <c r="B68">
        <v>3.670005426752049</v>
      </c>
      <c r="C68">
        <f t="shared" ref="C68:C131" si="2">1/(1+EXP(-B68))</f>
        <v>0.975156587329011</v>
      </c>
      <c r="D68">
        <f xml:space="preserve"> Train!P67 * LN(C68) + (1-Train!P67) * LN(1-C68)</f>
        <v>-2.5157218490743628E-2</v>
      </c>
      <c r="F68">
        <f>($C68 - Train!$P67)*Train!B67</f>
        <v>-2.4843412670988996E-2</v>
      </c>
      <c r="G68">
        <f>($C68 - Train!$P67)*Train!C67</f>
        <v>-1.2421706335494498</v>
      </c>
      <c r="H68">
        <f>($C68 - Train!$P67)*Train!D67</f>
        <v>0</v>
      </c>
      <c r="I68">
        <f>($C68 - Train!$P67)*Train!E67</f>
        <v>0</v>
      </c>
      <c r="J68">
        <f>($C68 - Train!$P67)*Train!F67</f>
        <v>-2.7327753938087893</v>
      </c>
      <c r="K68">
        <f>($C68 - Train!$P67)*Train!G67</f>
        <v>-6.3102268184312047</v>
      </c>
      <c r="L68">
        <f>($C68 - Train!$P67)*Train!H67</f>
        <v>0</v>
      </c>
      <c r="M68">
        <f>($C68 - Train!$P67)*Train!I67</f>
        <v>0</v>
      </c>
      <c r="N68">
        <f>($C68 - Train!$P67)*Train!J67</f>
        <v>-3.9501026146872502</v>
      </c>
      <c r="O68">
        <f>($C68 - Train!$P67)*Train!K67</f>
        <v>0</v>
      </c>
      <c r="P68">
        <f>($C68 - Train!$P67)*Train!L67</f>
        <v>0</v>
      </c>
      <c r="Q68">
        <f>($C68 - Train!$P67)*Train!M67</f>
        <v>-4.9686825341977991E-2</v>
      </c>
      <c r="R68">
        <f>($C68 - Train!$P67)*Train!N67</f>
        <v>0</v>
      </c>
      <c r="S68">
        <f>($C68 - Train!$P67)*Train!O67</f>
        <v>-4.9686825341977991E-2</v>
      </c>
    </row>
    <row r="69" spans="1:19" x14ac:dyDescent="0.3">
      <c r="A69">
        <f>Train!A68</f>
        <v>111</v>
      </c>
      <c r="B69">
        <v>2.3794994053980365</v>
      </c>
      <c r="C69">
        <f t="shared" si="2"/>
        <v>0.91525061275423747</v>
      </c>
      <c r="D69">
        <f xml:space="preserve"> Train!P68 * LN(C69) + (1-Train!P68) * LN(1-C69)</f>
        <v>-8.8557357488175129E-2</v>
      </c>
      <c r="F69">
        <f>($C69 - Train!$P68)*Train!B68</f>
        <v>-8.4749387245762531E-2</v>
      </c>
      <c r="G69">
        <f>($C69 - Train!$P68)*Train!C68</f>
        <v>-5.423960783728802</v>
      </c>
      <c r="H69">
        <f>($C69 - Train!$P68)*Train!D68</f>
        <v>0</v>
      </c>
      <c r="I69">
        <f>($C69 - Train!$P68)*Train!E68</f>
        <v>0</v>
      </c>
      <c r="J69">
        <f>($C69 - Train!$P68)*Train!F68</f>
        <v>-15.254889704237256</v>
      </c>
      <c r="K69">
        <f>($C69 - Train!$P68)*Train!G68</f>
        <v>-27.543550854872823</v>
      </c>
      <c r="L69">
        <f>($C69 - Train!$P68)*Train!H68</f>
        <v>0</v>
      </c>
      <c r="M69">
        <f>($C69 - Train!$P68)*Train!I68</f>
        <v>-8.4749387245762531E-2</v>
      </c>
      <c r="N69">
        <f>($C69 - Train!$P68)*Train!J68</f>
        <v>-13.051405635847431</v>
      </c>
      <c r="O69">
        <f>($C69 - Train!$P68)*Train!K68</f>
        <v>-8.4749387245762531E-2</v>
      </c>
      <c r="P69">
        <f>($C69 - Train!$P68)*Train!L68</f>
        <v>0</v>
      </c>
      <c r="Q69">
        <f>($C69 - Train!$P68)*Train!M68</f>
        <v>-0.16949877449152506</v>
      </c>
      <c r="R69">
        <f>($C69 - Train!$P68)*Train!N68</f>
        <v>0</v>
      </c>
      <c r="S69">
        <f>($C69 - Train!$P68)*Train!O68</f>
        <v>-0.16949877449152506</v>
      </c>
    </row>
    <row r="70" spans="1:19" x14ac:dyDescent="0.3">
      <c r="A70">
        <f>Train!A69</f>
        <v>112</v>
      </c>
      <c r="B70">
        <v>2.0550972743201861</v>
      </c>
      <c r="C70">
        <f t="shared" si="2"/>
        <v>0.8864616575552493</v>
      </c>
      <c r="D70">
        <f xml:space="preserve"> Train!P69 * LN(C70) + (1-Train!P69) * LN(1-C70)</f>
        <v>-0.12051740589196755</v>
      </c>
      <c r="F70">
        <f>($C70 - Train!$P69)*Train!B69</f>
        <v>-0.1135383424447507</v>
      </c>
      <c r="G70">
        <f>($C70 - Train!$P69)*Train!C69</f>
        <v>-6.4716855193507898</v>
      </c>
      <c r="H70">
        <f>($C70 - Train!$P69)*Train!D69</f>
        <v>-0.1135383424447507</v>
      </c>
      <c r="I70">
        <f>($C70 - Train!$P69)*Train!E69</f>
        <v>-0.22707668488950139</v>
      </c>
      <c r="J70">
        <f>($C70 - Train!$P69)*Train!F69</f>
        <v>-17.030751366712604</v>
      </c>
      <c r="K70">
        <f>($C70 - Train!$P69)*Train!G69</f>
        <v>-14.305831148038587</v>
      </c>
      <c r="L70">
        <f>($C70 - Train!$P69)*Train!H69</f>
        <v>-0.1135383424447507</v>
      </c>
      <c r="M70">
        <f>($C70 - Train!$P69)*Train!I69</f>
        <v>-0.1135383424447507</v>
      </c>
      <c r="N70">
        <f>($C70 - Train!$P69)*Train!J69</f>
        <v>-19.64213324294187</v>
      </c>
      <c r="O70">
        <f>($C70 - Train!$P69)*Train!K69</f>
        <v>0</v>
      </c>
      <c r="P70">
        <f>($C70 - Train!$P69)*Train!L69</f>
        <v>-2.2707668488950141E-2</v>
      </c>
      <c r="Q70">
        <f>($C70 - Train!$P69)*Train!M69</f>
        <v>-0.22707668488950139</v>
      </c>
      <c r="R70">
        <f>($C70 - Train!$P69)*Train!N69</f>
        <v>-0.1135383424447507</v>
      </c>
      <c r="S70">
        <f>($C70 - Train!$P69)*Train!O69</f>
        <v>-0.34061502733425209</v>
      </c>
    </row>
    <row r="71" spans="1:19" x14ac:dyDescent="0.3">
      <c r="A71">
        <f>Train!A70</f>
        <v>115</v>
      </c>
      <c r="B71">
        <v>2.2150500889808424</v>
      </c>
      <c r="C71">
        <f t="shared" si="2"/>
        <v>0.90159289619396465</v>
      </c>
      <c r="D71">
        <f xml:space="preserve"> Train!P70 * LN(C71) + (1-Train!P70) * LN(1-C71)</f>
        <v>-0.10359219539812034</v>
      </c>
      <c r="F71">
        <f>($C71 - Train!$P70)*Train!B70</f>
        <v>-9.8407103806035345E-2</v>
      </c>
      <c r="G71">
        <f>($C71 - Train!$P70)*Train!C70</f>
        <v>-5.4123907093319437</v>
      </c>
      <c r="H71">
        <f>($C71 - Train!$P70)*Train!D70</f>
        <v>-9.8407103806035345E-2</v>
      </c>
      <c r="I71">
        <f>($C71 - Train!$P70)*Train!E70</f>
        <v>-9.8407103806035345E-2</v>
      </c>
      <c r="J71">
        <f>($C71 - Train!$P70)*Train!F70</f>
        <v>-12.792923494784596</v>
      </c>
      <c r="K71">
        <f>($C71 - Train!$P70)*Train!G70</f>
        <v>-25.782661197181259</v>
      </c>
      <c r="L71">
        <f>($C71 - Train!$P70)*Train!H70</f>
        <v>0</v>
      </c>
      <c r="M71">
        <f>($C71 - Train!$P70)*Train!I70</f>
        <v>-9.8407103806035345E-2</v>
      </c>
      <c r="N71">
        <f>($C71 - Train!$P70)*Train!J70</f>
        <v>-15.253101089935479</v>
      </c>
      <c r="O71">
        <f>($C71 - Train!$P70)*Train!K70</f>
        <v>0</v>
      </c>
      <c r="P71">
        <f>($C71 - Train!$P70)*Train!L70</f>
        <v>0</v>
      </c>
      <c r="Q71">
        <f>($C71 - Train!$P70)*Train!M70</f>
        <v>-0.19681420761207069</v>
      </c>
      <c r="R71">
        <f>($C71 - Train!$P70)*Train!N70</f>
        <v>0</v>
      </c>
      <c r="S71">
        <f>($C71 - Train!$P70)*Train!O70</f>
        <v>-0.19681420761207069</v>
      </c>
    </row>
    <row r="72" spans="1:19" x14ac:dyDescent="0.3">
      <c r="A72">
        <f>Train!A71</f>
        <v>116</v>
      </c>
      <c r="B72">
        <v>5.2773236612696142</v>
      </c>
      <c r="C72">
        <f t="shared" si="2"/>
        <v>0.99491986146744471</v>
      </c>
      <c r="D72">
        <f xml:space="preserve"> Train!P71 * LN(C72) + (1-Train!P71) * LN(1-C72)</f>
        <v>-5.0930863059130511E-3</v>
      </c>
      <c r="F72">
        <f>($C72 - Train!$P71)*Train!B71</f>
        <v>-5.0801385325552895E-3</v>
      </c>
      <c r="G72">
        <f>($C72 - Train!$P71)*Train!C71</f>
        <v>-0.18796512570454571</v>
      </c>
      <c r="H72">
        <f>($C72 - Train!$P71)*Train!D71</f>
        <v>0</v>
      </c>
      <c r="I72">
        <f>($C72 - Train!$P71)*Train!E71</f>
        <v>-1.0160277065110579E-2</v>
      </c>
      <c r="J72">
        <f>($C72 - Train!$P71)*Train!F71</f>
        <v>-0.60961662390663474</v>
      </c>
      <c r="K72">
        <f>($C72 - Train!$P71)*Train!G71</f>
        <v>-1.0922297844993873</v>
      </c>
      <c r="L72">
        <f>($C72 - Train!$P71)*Train!H71</f>
        <v>0</v>
      </c>
      <c r="M72">
        <f>($C72 - Train!$P71)*Train!I71</f>
        <v>-5.0801385325552895E-3</v>
      </c>
      <c r="N72">
        <f>($C72 - Train!$P71)*Train!J71</f>
        <v>-0.86362355053439921</v>
      </c>
      <c r="O72">
        <f>($C72 - Train!$P71)*Train!K71</f>
        <v>0</v>
      </c>
      <c r="P72">
        <f>($C72 - Train!$P71)*Train!L71</f>
        <v>0</v>
      </c>
      <c r="Q72">
        <f>($C72 - Train!$P71)*Train!M71</f>
        <v>-1.0160277065110579E-2</v>
      </c>
      <c r="R72">
        <f>($C72 - Train!$P71)*Train!N71</f>
        <v>0</v>
      </c>
      <c r="S72">
        <f>($C72 - Train!$P71)*Train!O71</f>
        <v>-1.0160277065110579E-2</v>
      </c>
    </row>
    <row r="73" spans="1:19" x14ac:dyDescent="0.3">
      <c r="A73">
        <f>Train!A72</f>
        <v>117</v>
      </c>
      <c r="B73">
        <v>1.266842649064718</v>
      </c>
      <c r="C73">
        <f t="shared" si="2"/>
        <v>0.7802017824340941</v>
      </c>
      <c r="D73">
        <f xml:space="preserve"> Train!P72 * LN(C73) + (1-Train!P72) * LN(1-C73)</f>
        <v>-0.24820269732606637</v>
      </c>
      <c r="F73">
        <f>($C73 - Train!$P72)*Train!B72</f>
        <v>-0.2197982175659059</v>
      </c>
      <c r="G73">
        <f>($C73 - Train!$P72)*Train!C72</f>
        <v>-9.0117269202021415</v>
      </c>
      <c r="H73">
        <f>($C73 - Train!$P72)*Train!D72</f>
        <v>-0.2197982175659059</v>
      </c>
      <c r="I73">
        <f>($C73 - Train!$P72)*Train!E72</f>
        <v>-0.43959643513181179</v>
      </c>
      <c r="J73">
        <f>($C73 - Train!$P72)*Train!F72</f>
        <v>-28.573768283567766</v>
      </c>
      <c r="K73">
        <f>($C73 - Train!$P72)*Train!G72</f>
        <v>-47.036818559103864</v>
      </c>
      <c r="L73">
        <f>($C73 - Train!$P72)*Train!H72</f>
        <v>0</v>
      </c>
      <c r="M73">
        <f>($C73 - Train!$P72)*Train!I72</f>
        <v>0</v>
      </c>
      <c r="N73">
        <f>($C73 - Train!$P72)*Train!J72</f>
        <v>-36.926100551072189</v>
      </c>
      <c r="O73">
        <f>($C73 - Train!$P72)*Train!K72</f>
        <v>0</v>
      </c>
      <c r="P73">
        <f>($C73 - Train!$P72)*Train!L72</f>
        <v>-0.43959643513181179</v>
      </c>
      <c r="Q73">
        <f>($C73 - Train!$P72)*Train!M72</f>
        <v>-0.2197982175659059</v>
      </c>
      <c r="R73">
        <f>($C73 - Train!$P72)*Train!N72</f>
        <v>0</v>
      </c>
      <c r="S73">
        <f>($C73 - Train!$P72)*Train!O72</f>
        <v>-0.43959643513181179</v>
      </c>
    </row>
    <row r="74" spans="1:19" x14ac:dyDescent="0.3">
      <c r="A74">
        <f>Train!A73</f>
        <v>120</v>
      </c>
      <c r="B74">
        <v>1.1399033105015381</v>
      </c>
      <c r="C74">
        <f t="shared" si="2"/>
        <v>0.75766188625311315</v>
      </c>
      <c r="D74">
        <f xml:space="preserve"> Train!P73 * LN(C74) + (1-Train!P73) * LN(1-C74)</f>
        <v>-0.2775180532063718</v>
      </c>
      <c r="F74">
        <f>($C74 - Train!$P73)*Train!B73</f>
        <v>-0.24233811374688685</v>
      </c>
      <c r="G74">
        <f>($C74 - Train!$P73)*Train!C73</f>
        <v>-11.147553232356795</v>
      </c>
      <c r="H74">
        <f>($C74 - Train!$P73)*Train!D73</f>
        <v>0</v>
      </c>
      <c r="I74">
        <f>($C74 - Train!$P73)*Train!E73</f>
        <v>0</v>
      </c>
      <c r="J74">
        <f>($C74 - Train!$P73)*Train!F73</f>
        <v>-33.442659697070383</v>
      </c>
      <c r="K74">
        <f>($C74 - Train!$P73)*Train!G73</f>
        <v>-58.888161640493507</v>
      </c>
      <c r="L74">
        <f>($C74 - Train!$P73)*Train!H73</f>
        <v>0</v>
      </c>
      <c r="M74">
        <f>($C74 - Train!$P73)*Train!I73</f>
        <v>0</v>
      </c>
      <c r="N74">
        <f>($C74 - Train!$P73)*Train!J73</f>
        <v>-36.835393289526799</v>
      </c>
      <c r="O74">
        <f>($C74 - Train!$P73)*Train!K73</f>
        <v>-0.24233811374688685</v>
      </c>
      <c r="P74">
        <f>($C74 - Train!$P73)*Train!L73</f>
        <v>0</v>
      </c>
      <c r="Q74">
        <f>($C74 - Train!$P73)*Train!M73</f>
        <v>-0.24233811374688685</v>
      </c>
      <c r="R74">
        <f>($C74 - Train!$P73)*Train!N73</f>
        <v>0</v>
      </c>
      <c r="S74">
        <f>($C74 - Train!$P73)*Train!O73</f>
        <v>-0.4846762274937737</v>
      </c>
    </row>
    <row r="75" spans="1:19" x14ac:dyDescent="0.3">
      <c r="A75">
        <f>Train!A74</f>
        <v>121</v>
      </c>
      <c r="B75">
        <v>-1.4195578720407229</v>
      </c>
      <c r="C75">
        <f t="shared" si="2"/>
        <v>0.1947309046642253</v>
      </c>
      <c r="D75">
        <f xml:space="preserve"> Train!P74 * LN(C75) + (1-Train!P74) * LN(1-C75)</f>
        <v>-1.6361366495431642</v>
      </c>
      <c r="F75">
        <f>($C75 - Train!$P74)*Train!B74</f>
        <v>-0.80526909533577473</v>
      </c>
      <c r="G75">
        <f>($C75 - Train!$P74)*Train!C74</f>
        <v>-51.537222101489583</v>
      </c>
      <c r="H75">
        <f>($C75 - Train!$P74)*Train!D74</f>
        <v>0</v>
      </c>
      <c r="I75">
        <f>($C75 - Train!$P74)*Train!E74</f>
        <v>0</v>
      </c>
      <c r="J75">
        <f>($C75 - Train!$P74)*Train!F74</f>
        <v>-104.68498239365071</v>
      </c>
      <c r="K75">
        <f>($C75 - Train!$P74)*Train!G74</f>
        <v>-243.99653588673974</v>
      </c>
      <c r="L75">
        <f>($C75 - Train!$P74)*Train!H74</f>
        <v>0</v>
      </c>
      <c r="M75">
        <f>($C75 - Train!$P74)*Train!I74</f>
        <v>-0.80526909533577473</v>
      </c>
      <c r="N75">
        <f>($C75 - Train!$P74)*Train!J74</f>
        <v>-98.242829630964522</v>
      </c>
      <c r="O75">
        <f>($C75 - Train!$P74)*Train!K74</f>
        <v>0</v>
      </c>
      <c r="P75">
        <f>($C75 - Train!$P74)*Train!L74</f>
        <v>-1.6105381906715495</v>
      </c>
      <c r="Q75">
        <f>($C75 - Train!$P74)*Train!M74</f>
        <v>-0.80526909533577473</v>
      </c>
      <c r="R75">
        <f>($C75 - Train!$P74)*Train!N74</f>
        <v>-1.6105381906715495</v>
      </c>
      <c r="S75">
        <f>($C75 - Train!$P74)*Train!O74</f>
        <v>-1.6105381906715495</v>
      </c>
    </row>
    <row r="76" spans="1:19" x14ac:dyDescent="0.3">
      <c r="A76">
        <f>Train!A75</f>
        <v>122</v>
      </c>
      <c r="B76">
        <v>2.5351529499067911</v>
      </c>
      <c r="C76">
        <f t="shared" si="2"/>
        <v>0.92656972276778393</v>
      </c>
      <c r="D76">
        <f xml:space="preserve"> Train!P75 * LN(C76) + (1-Train!P75) * LN(1-C76)</f>
        <v>-7.6265982156388704E-2</v>
      </c>
      <c r="F76">
        <f>($C76 - Train!$P75)*Train!B75</f>
        <v>-7.3430277232216068E-2</v>
      </c>
      <c r="G76">
        <f>($C76 - Train!$P75)*Train!C75</f>
        <v>-4.3323863567007477</v>
      </c>
      <c r="H76">
        <f>($C76 - Train!$P75)*Train!D75</f>
        <v>-7.3430277232216068E-2</v>
      </c>
      <c r="I76">
        <f>($C76 - Train!$P75)*Train!E75</f>
        <v>0</v>
      </c>
      <c r="J76">
        <f>($C76 - Train!$P75)*Train!F75</f>
        <v>-10.133378258045818</v>
      </c>
      <c r="K76">
        <f>($C76 - Train!$P75)*Train!G75</f>
        <v>-19.899605129930553</v>
      </c>
      <c r="L76">
        <f>($C76 - Train!$P75)*Train!H75</f>
        <v>0</v>
      </c>
      <c r="M76">
        <f>($C76 - Train!$P75)*Train!I75</f>
        <v>0</v>
      </c>
      <c r="N76">
        <f>($C76 - Train!$P75)*Train!J75</f>
        <v>-13.364310456263324</v>
      </c>
      <c r="O76">
        <f>($C76 - Train!$P75)*Train!K75</f>
        <v>0</v>
      </c>
      <c r="P76">
        <f>($C76 - Train!$P75)*Train!L75</f>
        <v>0</v>
      </c>
      <c r="Q76">
        <f>($C76 - Train!$P75)*Train!M75</f>
        <v>-0.14686055446443214</v>
      </c>
      <c r="R76">
        <f>($C76 - Train!$P75)*Train!N75</f>
        <v>0</v>
      </c>
      <c r="S76">
        <f>($C76 - Train!$P75)*Train!O75</f>
        <v>-0.14686055446443214</v>
      </c>
    </row>
    <row r="77" spans="1:19" x14ac:dyDescent="0.3">
      <c r="A77">
        <f>Train!A76</f>
        <v>125</v>
      </c>
      <c r="B77">
        <v>5.8277041961683427</v>
      </c>
      <c r="C77">
        <f t="shared" si="2"/>
        <v>0.99706381658351928</v>
      </c>
      <c r="D77">
        <f xml:space="preserve"> Train!P76 * LN(C77) + (1-Train!P76) * LN(1-C77)</f>
        <v>-2.9405024594150227E-3</v>
      </c>
      <c r="F77">
        <f>($C77 - Train!$P76)*Train!B76</f>
        <v>-2.9361834164807199E-3</v>
      </c>
      <c r="G77">
        <f>($C77 - Train!$P76)*Train!C76</f>
        <v>-0.11451115324274808</v>
      </c>
      <c r="H77">
        <f>($C77 - Train!$P76)*Train!D76</f>
        <v>0</v>
      </c>
      <c r="I77">
        <f>($C77 - Train!$P76)*Train!E76</f>
        <v>-5.8723668329614398E-3</v>
      </c>
      <c r="J77">
        <f>($C77 - Train!$P76)*Train!F76</f>
        <v>-0.27600124114918767</v>
      </c>
      <c r="K77">
        <f>($C77 - Train!$P76)*Train!G76</f>
        <v>-0.58430049987966326</v>
      </c>
      <c r="L77">
        <f>($C77 - Train!$P76)*Train!H76</f>
        <v>0</v>
      </c>
      <c r="M77">
        <f>($C77 - Train!$P76)*Train!I76</f>
        <v>-2.9361834164807199E-3</v>
      </c>
      <c r="N77">
        <f>($C77 - Train!$P76)*Train!J76</f>
        <v>-0.52557683155004886</v>
      </c>
      <c r="O77">
        <f>($C77 - Train!$P76)*Train!K76</f>
        <v>0</v>
      </c>
      <c r="P77">
        <f>($C77 - Train!$P76)*Train!L76</f>
        <v>0</v>
      </c>
      <c r="Q77">
        <f>($C77 - Train!$P76)*Train!M76</f>
        <v>-5.8723668329614398E-3</v>
      </c>
      <c r="R77">
        <f>($C77 - Train!$P76)*Train!N76</f>
        <v>0</v>
      </c>
      <c r="S77">
        <f>($C77 - Train!$P76)*Train!O76</f>
        <v>-5.8723668329614398E-3</v>
      </c>
    </row>
    <row r="78" spans="1:19" x14ac:dyDescent="0.3">
      <c r="A78">
        <f>Train!A77</f>
        <v>126</v>
      </c>
      <c r="B78">
        <v>4.6251355453998304</v>
      </c>
      <c r="C78">
        <f t="shared" si="2"/>
        <v>0.99029282659548623</v>
      </c>
      <c r="D78">
        <f xml:space="preserve"> Train!P77 * LN(C78) + (1-Train!P77) * LN(1-C78)</f>
        <v>-9.7545951492098056E-3</v>
      </c>
      <c r="F78">
        <f>($C78 - Train!$P77)*Train!B77</f>
        <v>-9.7071734045137692E-3</v>
      </c>
      <c r="G78">
        <f>($C78 - Train!$P77)*Train!C77</f>
        <v>-0.33004389575346815</v>
      </c>
      <c r="H78">
        <f>($C78 - Train!$P77)*Train!D77</f>
        <v>0</v>
      </c>
      <c r="I78">
        <f>($C78 - Train!$P77)*Train!E77</f>
        <v>-9.7071734045137692E-3</v>
      </c>
      <c r="J78">
        <f>($C78 - Train!$P77)*Train!F77</f>
        <v>-1.1454464617326248</v>
      </c>
      <c r="K78">
        <f>($C78 - Train!$P77)*Train!G77</f>
        <v>-2.0385064149478915</v>
      </c>
      <c r="L78">
        <f>($C78 - Train!$P77)*Train!H77</f>
        <v>0</v>
      </c>
      <c r="M78">
        <f>($C78 - Train!$P77)*Train!I77</f>
        <v>-9.7071734045137692E-3</v>
      </c>
      <c r="N78">
        <f>($C78 - Train!$P77)*Train!J77</f>
        <v>-1.8637772936666437</v>
      </c>
      <c r="O78">
        <f>($C78 - Train!$P77)*Train!K77</f>
        <v>0</v>
      </c>
      <c r="P78">
        <f>($C78 - Train!$P77)*Train!L77</f>
        <v>-6.7950213831596377E-3</v>
      </c>
      <c r="Q78">
        <f>($C78 - Train!$P77)*Train!M77</f>
        <v>-1.9414346809027538E-2</v>
      </c>
      <c r="R78">
        <f>($C78 - Train!$P77)*Train!N77</f>
        <v>0</v>
      </c>
      <c r="S78">
        <f>($C78 - Train!$P77)*Train!O77</f>
        <v>-1.9414346809027538E-2</v>
      </c>
    </row>
    <row r="79" spans="1:19" x14ac:dyDescent="0.3">
      <c r="A79">
        <f>Train!A78</f>
        <v>127</v>
      </c>
      <c r="B79">
        <v>0.49837625588838286</v>
      </c>
      <c r="C79">
        <f t="shared" si="2"/>
        <v>0.62207766950120302</v>
      </c>
      <c r="D79">
        <f xml:space="preserve"> Train!P78 * LN(C79) + (1-Train!P78) * LN(1-C79)</f>
        <v>-0.47469032345792733</v>
      </c>
      <c r="F79">
        <f>($C79 - Train!$P78)*Train!B78</f>
        <v>-0.37792233049879698</v>
      </c>
      <c r="G79">
        <f>($C79 - Train!$P78)*Train!C78</f>
        <v>-17.762349533443459</v>
      </c>
      <c r="H79">
        <f>($C79 - Train!$P78)*Train!D78</f>
        <v>-0.37792233049879698</v>
      </c>
      <c r="I79">
        <f>($C79 - Train!$P78)*Train!E78</f>
        <v>0</v>
      </c>
      <c r="J79">
        <f>($C79 - Train!$P78)*Train!F78</f>
        <v>-42.32730101586526</v>
      </c>
      <c r="K79">
        <f>($C79 - Train!$P78)*Train!G78</f>
        <v>-77.096155421754588</v>
      </c>
      <c r="L79">
        <f>($C79 - Train!$P78)*Train!H78</f>
        <v>0</v>
      </c>
      <c r="M79">
        <f>($C79 - Train!$P78)*Train!I78</f>
        <v>-0.37792233049879698</v>
      </c>
      <c r="N79">
        <f>($C79 - Train!$P78)*Train!J78</f>
        <v>-54.042893261327968</v>
      </c>
      <c r="O79">
        <f>($C79 - Train!$P78)*Train!K78</f>
        <v>0</v>
      </c>
      <c r="P79">
        <f>($C79 - Train!$P78)*Train!L78</f>
        <v>-3.7792233049879699E-2</v>
      </c>
      <c r="Q79">
        <f>($C79 - Train!$P78)*Train!M78</f>
        <v>-0.75584466099759395</v>
      </c>
      <c r="R79">
        <f>($C79 - Train!$P78)*Train!N78</f>
        <v>0</v>
      </c>
      <c r="S79">
        <f>($C79 - Train!$P78)*Train!O78</f>
        <v>-0.75584466099759395</v>
      </c>
    </row>
    <row r="80" spans="1:19" x14ac:dyDescent="0.3">
      <c r="A80">
        <f>Train!A79</f>
        <v>130</v>
      </c>
      <c r="B80">
        <v>1.5836879248870486</v>
      </c>
      <c r="C80">
        <f t="shared" si="2"/>
        <v>0.82972618413643884</v>
      </c>
      <c r="D80">
        <f xml:space="preserve"> Train!P79 * LN(C80) + (1-Train!P79) * LN(1-C80)</f>
        <v>-0.18665953125081425</v>
      </c>
      <c r="F80">
        <f>($C80 - Train!$P79)*Train!B79</f>
        <v>-0.17027381586356116</v>
      </c>
      <c r="G80">
        <f>($C80 - Train!$P79)*Train!C79</f>
        <v>-12.600262373903526</v>
      </c>
      <c r="H80">
        <f>($C80 - Train!$P79)*Train!D79</f>
        <v>0</v>
      </c>
      <c r="I80">
        <f>($C80 - Train!$P79)*Train!E79</f>
        <v>-0.17027381586356116</v>
      </c>
      <c r="J80">
        <f>($C80 - Train!$P79)*Train!F79</f>
        <v>-20.43285790362734</v>
      </c>
      <c r="K80">
        <f>($C80 - Train!$P79)*Train!G79</f>
        <v>-45.803656467297955</v>
      </c>
      <c r="L80">
        <f>($C80 - Train!$P79)*Train!H79</f>
        <v>0</v>
      </c>
      <c r="M80">
        <f>($C80 - Train!$P79)*Train!I79</f>
        <v>0</v>
      </c>
      <c r="N80">
        <f>($C80 - Train!$P79)*Train!J79</f>
        <v>-20.6031317194909</v>
      </c>
      <c r="O80">
        <f>($C80 - Train!$P79)*Train!K79</f>
        <v>-0.17027381586356116</v>
      </c>
      <c r="P80">
        <f>($C80 - Train!$P79)*Train!L79</f>
        <v>-3.4054763172712235E-2</v>
      </c>
      <c r="Q80">
        <f>($C80 - Train!$P79)*Train!M79</f>
        <v>-0.34054763172712232</v>
      </c>
      <c r="R80">
        <f>($C80 - Train!$P79)*Train!N79</f>
        <v>-0.17027381586356116</v>
      </c>
      <c r="S80">
        <f>($C80 - Train!$P79)*Train!O79</f>
        <v>-0.34054763172712232</v>
      </c>
    </row>
    <row r="81" spans="1:19" x14ac:dyDescent="0.3">
      <c r="A81">
        <f>Train!A80</f>
        <v>131</v>
      </c>
      <c r="B81">
        <v>4.5289037369580694</v>
      </c>
      <c r="C81">
        <f t="shared" si="2"/>
        <v>0.9893227334006317</v>
      </c>
      <c r="D81">
        <f xml:space="preserve"> Train!P80 * LN(C81) + (1-Train!P80) * LN(1-C81)</f>
        <v>-1.0734677638063642E-2</v>
      </c>
      <c r="F81">
        <f>($C81 - Train!$P80)*Train!B80</f>
        <v>-1.0677266599368296E-2</v>
      </c>
      <c r="G81">
        <f>($C81 - Train!$P80)*Train!C80</f>
        <v>-0.57657239636588797</v>
      </c>
      <c r="H81">
        <f>($C81 - Train!$P80)*Train!D80</f>
        <v>0</v>
      </c>
      <c r="I81">
        <f>($C81 - Train!$P80)*Train!E80</f>
        <v>-2.1354533198736592E-2</v>
      </c>
      <c r="J81">
        <f>($C81 - Train!$P80)*Train!F80</f>
        <v>-1.7083626558989273</v>
      </c>
      <c r="K81">
        <f>($C81 - Train!$P80)*Train!G80</f>
        <v>-2.1461305864730273</v>
      </c>
      <c r="L81">
        <f>($C81 - Train!$P80)*Train!H80</f>
        <v>0</v>
      </c>
      <c r="M81">
        <f>($C81 - Train!$P80)*Train!I80</f>
        <v>-1.0677266599368296E-2</v>
      </c>
      <c r="N81">
        <f>($C81 - Train!$P80)*Train!J80</f>
        <v>-1.7403944556970323</v>
      </c>
      <c r="O81">
        <f>($C81 - Train!$P80)*Train!K80</f>
        <v>0</v>
      </c>
      <c r="P81">
        <f>($C81 - Train!$P80)*Train!L80</f>
        <v>0</v>
      </c>
      <c r="Q81">
        <f>($C81 - Train!$P80)*Train!M80</f>
        <v>-2.1354533198736592E-2</v>
      </c>
      <c r="R81">
        <f>($C81 - Train!$P80)*Train!N80</f>
        <v>-1.0677266599368296E-2</v>
      </c>
      <c r="S81">
        <f>($C81 - Train!$P80)*Train!O80</f>
        <v>-2.1354533198736592E-2</v>
      </c>
    </row>
    <row r="82" spans="1:19" x14ac:dyDescent="0.3">
      <c r="A82">
        <f>Train!A81</f>
        <v>132</v>
      </c>
      <c r="B82">
        <v>3.8982478011260064</v>
      </c>
      <c r="C82">
        <f t="shared" si="2"/>
        <v>0.9801255911527188</v>
      </c>
      <c r="D82">
        <f xml:space="preserve"> Train!P81 * LN(C82) + (1-Train!P81) * LN(1-C82)</f>
        <v>-2.0074561291104062E-2</v>
      </c>
      <c r="F82">
        <f>($C82 - Train!$P81)*Train!B81</f>
        <v>-1.98744088472812E-2</v>
      </c>
      <c r="G82">
        <f>($C82 - Train!$P81)*Train!C81</f>
        <v>-0.97384603351677879</v>
      </c>
      <c r="H82">
        <f>($C82 - Train!$P81)*Train!D81</f>
        <v>0</v>
      </c>
      <c r="I82">
        <f>($C82 - Train!$P81)*Train!E81</f>
        <v>-1.98744088472812E-2</v>
      </c>
      <c r="J82">
        <f>($C82 - Train!$P81)*Train!F81</f>
        <v>-2.663170785535681</v>
      </c>
      <c r="K82">
        <f>($C82 - Train!$P81)*Train!G81</f>
        <v>-5.3859647976132052</v>
      </c>
      <c r="L82">
        <f>($C82 - Train!$P81)*Train!H81</f>
        <v>0</v>
      </c>
      <c r="M82">
        <f>($C82 - Train!$P81)*Train!I81</f>
        <v>-1.98744088472812E-2</v>
      </c>
      <c r="N82">
        <f>($C82 - Train!$P81)*Train!J81</f>
        <v>-3.2196542332595541</v>
      </c>
      <c r="O82">
        <f>($C82 - Train!$P81)*Train!K81</f>
        <v>0</v>
      </c>
      <c r="P82">
        <f>($C82 - Train!$P81)*Train!L81</f>
        <v>0</v>
      </c>
      <c r="Q82">
        <f>($C82 - Train!$P81)*Train!M81</f>
        <v>-1.98744088472812E-2</v>
      </c>
      <c r="R82">
        <f>($C82 - Train!$P81)*Train!N81</f>
        <v>0</v>
      </c>
      <c r="S82">
        <f>($C82 - Train!$P81)*Train!O81</f>
        <v>-3.9748817694562399E-2</v>
      </c>
    </row>
    <row r="83" spans="1:19" x14ac:dyDescent="0.3">
      <c r="A83">
        <f>Train!A82</f>
        <v>135</v>
      </c>
      <c r="B83">
        <v>4.1524197436905492</v>
      </c>
      <c r="C83">
        <f t="shared" si="2"/>
        <v>0.9845171711192795</v>
      </c>
      <c r="D83">
        <f xml:space="preserve"> Train!P82 * LN(C83) + (1-Train!P82) * LN(1-C83)</f>
        <v>-1.5603939593117786E-2</v>
      </c>
      <c r="F83">
        <f>($C83 - Train!$P82)*Train!B82</f>
        <v>-1.5482828880720501E-2</v>
      </c>
      <c r="G83">
        <f>($C83 - Train!$P82)*Train!C82</f>
        <v>-0.63479598410954052</v>
      </c>
      <c r="H83">
        <f>($C83 - Train!$P82)*Train!D82</f>
        <v>0</v>
      </c>
      <c r="I83">
        <f>($C83 - Train!$P82)*Train!E82</f>
        <v>-1.5482828880720501E-2</v>
      </c>
      <c r="J83">
        <f>($C83 - Train!$P82)*Train!F82</f>
        <v>-1.9508364389707831</v>
      </c>
      <c r="K83">
        <f>($C83 - Train!$P82)*Train!G82</f>
        <v>-4.7377456375004732</v>
      </c>
      <c r="L83">
        <f>($C83 - Train!$P82)*Train!H82</f>
        <v>0</v>
      </c>
      <c r="M83">
        <f>($C83 - Train!$P82)*Train!I82</f>
        <v>-1.5482828880720501E-2</v>
      </c>
      <c r="N83">
        <f>($C83 - Train!$P82)*Train!J82</f>
        <v>-2.5237011075574416</v>
      </c>
      <c r="O83">
        <f>($C83 - Train!$P82)*Train!K82</f>
        <v>0</v>
      </c>
      <c r="P83">
        <f>($C83 - Train!$P82)*Train!L82</f>
        <v>0</v>
      </c>
      <c r="Q83">
        <f>($C83 - Train!$P82)*Train!M82</f>
        <v>-3.0965657761441001E-2</v>
      </c>
      <c r="R83">
        <f>($C83 - Train!$P82)*Train!N82</f>
        <v>0</v>
      </c>
      <c r="S83">
        <f>($C83 - Train!$P82)*Train!O82</f>
        <v>-3.0965657761441001E-2</v>
      </c>
    </row>
    <row r="84" spans="1:19" x14ac:dyDescent="0.3">
      <c r="A84">
        <f>Train!A83</f>
        <v>136</v>
      </c>
      <c r="B84">
        <v>3.6209588949656415</v>
      </c>
      <c r="C84">
        <f t="shared" si="2"/>
        <v>0.97394027326333354</v>
      </c>
      <c r="D84">
        <f xml:space="preserve"> Train!P83 * LN(C84) + (1-Train!P83) * LN(1-C84)</f>
        <v>-2.6405298304689698E-2</v>
      </c>
      <c r="F84">
        <f>($C84 - Train!$P83)*Train!B83</f>
        <v>-2.6059726736666455E-2</v>
      </c>
      <c r="G84">
        <f>($C84 - Train!$P83)*Train!C83</f>
        <v>-1.2769266100966563</v>
      </c>
      <c r="H84">
        <f>($C84 - Train!$P83)*Train!D83</f>
        <v>0</v>
      </c>
      <c r="I84">
        <f>($C84 - Train!$P83)*Train!E83</f>
        <v>0</v>
      </c>
      <c r="J84">
        <f>($C84 - Train!$P83)*Train!F83</f>
        <v>-3.3877644757666392</v>
      </c>
      <c r="K84">
        <f>($C84 - Train!$P83)*Train!G83</f>
        <v>-7.0100664921632765</v>
      </c>
      <c r="L84">
        <f>($C84 - Train!$P83)*Train!H83</f>
        <v>0</v>
      </c>
      <c r="M84">
        <f>($C84 - Train!$P83)*Train!I83</f>
        <v>-2.6059726736666455E-2</v>
      </c>
      <c r="N84">
        <f>($C84 - Train!$P83)*Train!J83</f>
        <v>-4.2477354580766322</v>
      </c>
      <c r="O84">
        <f>($C84 - Train!$P83)*Train!K83</f>
        <v>0</v>
      </c>
      <c r="P84">
        <f>($C84 - Train!$P83)*Train!L83</f>
        <v>0</v>
      </c>
      <c r="Q84">
        <f>($C84 - Train!$P83)*Train!M83</f>
        <v>-5.2119453473332911E-2</v>
      </c>
      <c r="R84">
        <f>($C84 - Train!$P83)*Train!N83</f>
        <v>0</v>
      </c>
      <c r="S84">
        <f>($C84 - Train!$P83)*Train!O83</f>
        <v>-5.2119453473332911E-2</v>
      </c>
    </row>
    <row r="85" spans="1:19" x14ac:dyDescent="0.3">
      <c r="A85">
        <f>Train!A84</f>
        <v>137</v>
      </c>
      <c r="B85">
        <v>3.6060088236354013</v>
      </c>
      <c r="C85">
        <f t="shared" si="2"/>
        <v>0.97355813069203623</v>
      </c>
      <c r="D85">
        <f xml:space="preserve"> Train!P84 * LN(C85) + (1-Train!P84) * LN(1-C85)</f>
        <v>-2.6797742863746338E-2</v>
      </c>
      <c r="F85">
        <f>($C85 - Train!$P84)*Train!B84</f>
        <v>-2.6441869307963772E-2</v>
      </c>
      <c r="G85">
        <f>($C85 - Train!$P84)*Train!C84</f>
        <v>-1.5865121584778263</v>
      </c>
      <c r="H85">
        <f>($C85 - Train!$P84)*Train!D84</f>
        <v>0</v>
      </c>
      <c r="I85">
        <f>($C85 - Train!$P84)*Train!E84</f>
        <v>-5.2883738615927545E-2</v>
      </c>
      <c r="J85">
        <f>($C85 - Train!$P84)*Train!F84</f>
        <v>-3.1730243169556527</v>
      </c>
      <c r="K85">
        <f>($C85 - Train!$P84)*Train!G84</f>
        <v>-4.706652736817551</v>
      </c>
      <c r="L85">
        <f>($C85 - Train!$P84)*Train!H84</f>
        <v>-2.6441869307963772E-2</v>
      </c>
      <c r="M85">
        <f>($C85 - Train!$P84)*Train!I84</f>
        <v>-2.6441869307963772E-2</v>
      </c>
      <c r="N85">
        <f>($C85 - Train!$P84)*Train!J84</f>
        <v>-2.5384194535645221</v>
      </c>
      <c r="O85">
        <f>($C85 - Train!$P84)*Train!K84</f>
        <v>0</v>
      </c>
      <c r="P85">
        <f>($C85 - Train!$P84)*Train!L84</f>
        <v>0</v>
      </c>
      <c r="Q85">
        <f>($C85 - Train!$P84)*Train!M84</f>
        <v>-5.2883738615927545E-2</v>
      </c>
      <c r="R85">
        <f>($C85 - Train!$P84)*Train!N84</f>
        <v>0</v>
      </c>
      <c r="S85">
        <f>($C85 - Train!$P84)*Train!O84</f>
        <v>-5.2883738615927545E-2</v>
      </c>
    </row>
    <row r="86" spans="1:19" x14ac:dyDescent="0.3">
      <c r="A86">
        <f>Train!A85</f>
        <v>140</v>
      </c>
      <c r="B86">
        <v>-4.1562154870536672</v>
      </c>
      <c r="C86">
        <f t="shared" si="2"/>
        <v>1.5425076226135162E-2</v>
      </c>
      <c r="D86">
        <f xml:space="preserve"> Train!P85 * LN(C86) + (1-Train!P85) * LN(1-C86)</f>
        <v>-4.171760767476143</v>
      </c>
      <c r="F86">
        <f>($C86 - Train!$P85)*Train!B85</f>
        <v>-0.9845749237738648</v>
      </c>
      <c r="G86">
        <f>($C86 - Train!$P85)*Train!C85</f>
        <v>-63.012795121527347</v>
      </c>
      <c r="H86">
        <f>($C86 - Train!$P85)*Train!D85</f>
        <v>-0.9845749237738648</v>
      </c>
      <c r="I86">
        <f>($C86 - Train!$P85)*Train!E85</f>
        <v>0</v>
      </c>
      <c r="J86">
        <f>($C86 - Train!$P85)*Train!F85</f>
        <v>-126.02559024305469</v>
      </c>
      <c r="K86">
        <f>($C86 - Train!$P85)*Train!G85</f>
        <v>-258.94320495252646</v>
      </c>
      <c r="L86">
        <f>($C86 - Train!$P85)*Train!H85</f>
        <v>0</v>
      </c>
      <c r="M86">
        <f>($C86 - Train!$P85)*Train!I85</f>
        <v>-0.9845749237738648</v>
      </c>
      <c r="N86">
        <f>($C86 - Train!$P85)*Train!J85</f>
        <v>-103.3803669962558</v>
      </c>
      <c r="O86">
        <f>($C86 - Train!$P85)*Train!K85</f>
        <v>-0.9845749237738648</v>
      </c>
      <c r="P86">
        <f>($C86 - Train!$P85)*Train!L85</f>
        <v>-0.19691498475477298</v>
      </c>
      <c r="Q86">
        <f>($C86 - Train!$P85)*Train!M85</f>
        <v>-0.9845749237738648</v>
      </c>
      <c r="R86">
        <f>($C86 - Train!$P85)*Train!N85</f>
        <v>-0.9845749237738648</v>
      </c>
      <c r="S86">
        <f>($C86 - Train!$P85)*Train!O85</f>
        <v>-2.9537247713215944</v>
      </c>
    </row>
    <row r="87" spans="1:19" x14ac:dyDescent="0.3">
      <c r="A87">
        <f>Train!A86</f>
        <v>141</v>
      </c>
      <c r="B87">
        <v>5.0683492293659764</v>
      </c>
      <c r="C87">
        <f t="shared" si="2"/>
        <v>0.99374655215360508</v>
      </c>
      <c r="D87">
        <f xml:space="preserve"> Train!P86 * LN(C87) + (1-Train!P86) * LN(1-C87)</f>
        <v>-6.2730825505776756E-3</v>
      </c>
      <c r="F87">
        <f>($C87 - Train!$P86)*Train!B86</f>
        <v>-6.2534478463949217E-3</v>
      </c>
      <c r="G87">
        <f>($C87 - Train!$P86)*Train!C86</f>
        <v>-0.31892584016614101</v>
      </c>
      <c r="H87">
        <f>($C87 - Train!$P86)*Train!D86</f>
        <v>0</v>
      </c>
      <c r="I87">
        <f>($C87 - Train!$P86)*Train!E86</f>
        <v>-1.2506895692789843E-2</v>
      </c>
      <c r="J87">
        <f>($C87 - Train!$P86)*Train!F86</f>
        <v>-0.7504137415673906</v>
      </c>
      <c r="K87">
        <f>($C87 - Train!$P86)*Train!G86</f>
        <v>-1.8447671146865019</v>
      </c>
      <c r="L87">
        <f>($C87 - Train!$P86)*Train!H86</f>
        <v>0</v>
      </c>
      <c r="M87">
        <f>($C87 - Train!$P86)*Train!I86</f>
        <v>0</v>
      </c>
      <c r="N87">
        <f>($C87 - Train!$P86)*Train!J86</f>
        <v>-0.9817913118840027</v>
      </c>
      <c r="O87">
        <f>($C87 - Train!$P86)*Train!K86</f>
        <v>0</v>
      </c>
      <c r="P87">
        <f>($C87 - Train!$P86)*Train!L86</f>
        <v>-3.752068707836953E-3</v>
      </c>
      <c r="Q87">
        <f>($C87 - Train!$P86)*Train!M86</f>
        <v>-1.2506895692789843E-2</v>
      </c>
      <c r="R87">
        <f>($C87 - Train!$P86)*Train!N86</f>
        <v>0</v>
      </c>
      <c r="S87">
        <f>($C87 - Train!$P86)*Train!O86</f>
        <v>-1.2506895692789843E-2</v>
      </c>
    </row>
    <row r="88" spans="1:19" x14ac:dyDescent="0.3">
      <c r="A88">
        <f>Train!A87</f>
        <v>142</v>
      </c>
      <c r="B88">
        <v>0.37780533789253434</v>
      </c>
      <c r="C88">
        <f t="shared" si="2"/>
        <v>0.59334366825822438</v>
      </c>
      <c r="D88">
        <f xml:space="preserve"> Train!P87 * LN(C88) + (1-Train!P87) * LN(1-C88)</f>
        <v>-0.52198150610307703</v>
      </c>
      <c r="F88">
        <f>($C88 - Train!$P87)*Train!B87</f>
        <v>-0.40665633174177562</v>
      </c>
      <c r="G88">
        <f>($C88 - Train!$P87)*Train!C87</f>
        <v>-17.486222264896352</v>
      </c>
      <c r="H88">
        <f>($C88 - Train!$P87)*Train!D87</f>
        <v>-0.40665633174177562</v>
      </c>
      <c r="I88">
        <f>($C88 - Train!$P87)*Train!E87</f>
        <v>0</v>
      </c>
      <c r="J88">
        <f>($C88 - Train!$P87)*Train!F87</f>
        <v>-46.765478150304197</v>
      </c>
      <c r="K88">
        <f>($C88 - Train!$P87)*Train!G87</f>
        <v>-123.21686851775802</v>
      </c>
      <c r="L88">
        <f>($C88 - Train!$P87)*Train!H87</f>
        <v>0</v>
      </c>
      <c r="M88">
        <f>($C88 - Train!$P87)*Train!I87</f>
        <v>-0.40665633174177562</v>
      </c>
      <c r="N88">
        <f>($C88 - Train!$P87)*Train!J87</f>
        <v>-73.604796045261381</v>
      </c>
      <c r="O88">
        <f>($C88 - Train!$P87)*Train!K87</f>
        <v>0</v>
      </c>
      <c r="P88">
        <f>($C88 - Train!$P87)*Train!L87</f>
        <v>-0.4879875980901307</v>
      </c>
      <c r="Q88">
        <f>($C88 - Train!$P87)*Train!M87</f>
        <v>-0.40665633174177562</v>
      </c>
      <c r="R88">
        <f>($C88 - Train!$P87)*Train!N87</f>
        <v>0</v>
      </c>
      <c r="S88">
        <f>($C88 - Train!$P87)*Train!O87</f>
        <v>-0.81331266348355125</v>
      </c>
    </row>
    <row r="89" spans="1:19" x14ac:dyDescent="0.3">
      <c r="A89">
        <f>Train!A88</f>
        <v>145</v>
      </c>
      <c r="B89">
        <v>3.6703903942937885</v>
      </c>
      <c r="C89">
        <f t="shared" si="2"/>
        <v>0.97516591193064428</v>
      </c>
      <c r="D89">
        <f xml:space="preserve"> Train!P88 * LN(C89) + (1-Train!P88) * LN(1-C89)</f>
        <v>-2.5147656378183385E-2</v>
      </c>
      <c r="F89">
        <f>($C89 - Train!$P88)*Train!B88</f>
        <v>-2.483408806935572E-2</v>
      </c>
      <c r="G89">
        <f>($C89 - Train!$P88)*Train!C88</f>
        <v>-1.8873906932710347</v>
      </c>
      <c r="H89">
        <f>($C89 - Train!$P88)*Train!D88</f>
        <v>0</v>
      </c>
      <c r="I89">
        <f>($C89 - Train!$P88)*Train!E88</f>
        <v>-4.966817613871144E-2</v>
      </c>
      <c r="J89">
        <f>($C89 - Train!$P88)*Train!F88</f>
        <v>-3.4767723297098008</v>
      </c>
      <c r="K89">
        <f>($C89 - Train!$P88)*Train!G88</f>
        <v>-4.8923153496630771</v>
      </c>
      <c r="L89">
        <f>($C89 - Train!$P88)*Train!H88</f>
        <v>0</v>
      </c>
      <c r="M89">
        <f>($C89 - Train!$P88)*Train!I88</f>
        <v>-4.966817613871144E-2</v>
      </c>
      <c r="N89">
        <f>($C89 - Train!$P88)*Train!J88</f>
        <v>-2.8807542160452635</v>
      </c>
      <c r="O89">
        <f>($C89 - Train!$P88)*Train!K88</f>
        <v>0</v>
      </c>
      <c r="P89">
        <f>($C89 - Train!$P88)*Train!L88</f>
        <v>-2.7317496876291293E-2</v>
      </c>
      <c r="Q89">
        <f>($C89 - Train!$P88)*Train!M88</f>
        <v>-2.483408806935572E-2</v>
      </c>
      <c r="R89">
        <f>($C89 - Train!$P88)*Train!N88</f>
        <v>0</v>
      </c>
      <c r="S89">
        <f>($C89 - Train!$P88)*Train!O88</f>
        <v>-4.966817613871144E-2</v>
      </c>
    </row>
    <row r="90" spans="1:19" x14ac:dyDescent="0.3">
      <c r="A90">
        <f>Train!A89</f>
        <v>146</v>
      </c>
      <c r="B90">
        <v>2.4618154623090378</v>
      </c>
      <c r="C90">
        <f t="shared" si="2"/>
        <v>0.92142121046666725</v>
      </c>
      <c r="D90">
        <f xml:space="preserve"> Train!P89 * LN(C90) + (1-Train!P89) * LN(1-C90)</f>
        <v>-8.1838006920367787E-2</v>
      </c>
      <c r="F90">
        <f>($C90 - Train!$P89)*Train!B89</f>
        <v>-7.8578789533332749E-2</v>
      </c>
      <c r="G90">
        <f>($C90 - Train!$P89)*Train!C89</f>
        <v>-5.5005152673332924</v>
      </c>
      <c r="H90">
        <f>($C90 - Train!$P89)*Train!D89</f>
        <v>-7.8578789533332749E-2</v>
      </c>
      <c r="I90">
        <f>($C90 - Train!$P89)*Train!E89</f>
        <v>-7.8578789533332749E-2</v>
      </c>
      <c r="J90">
        <f>($C90 - Train!$P89)*Train!F89</f>
        <v>-12.258291167199909</v>
      </c>
      <c r="K90">
        <f>($C90 - Train!$P89)*Train!G89</f>
        <v>-19.251803435666524</v>
      </c>
      <c r="L90">
        <f>($C90 - Train!$P89)*Train!H89</f>
        <v>0</v>
      </c>
      <c r="M90">
        <f>($C90 - Train!$P89)*Train!I89</f>
        <v>0</v>
      </c>
      <c r="N90">
        <f>($C90 - Train!$P89)*Train!J89</f>
        <v>-11.236766903266583</v>
      </c>
      <c r="O90">
        <f>($C90 - Train!$P89)*Train!K89</f>
        <v>0</v>
      </c>
      <c r="P90">
        <f>($C90 - Train!$P89)*Train!L89</f>
        <v>0</v>
      </c>
      <c r="Q90">
        <f>($C90 - Train!$P89)*Train!M89</f>
        <v>-0.1571575790666655</v>
      </c>
      <c r="R90">
        <f>($C90 - Train!$P89)*Train!N89</f>
        <v>0</v>
      </c>
      <c r="S90">
        <f>($C90 - Train!$P89)*Train!O89</f>
        <v>-0.1571575790666655</v>
      </c>
    </row>
    <row r="91" spans="1:19" x14ac:dyDescent="0.3">
      <c r="A91">
        <f>Train!A90</f>
        <v>147</v>
      </c>
      <c r="B91">
        <v>2.8382514248532487</v>
      </c>
      <c r="C91">
        <f t="shared" si="2"/>
        <v>0.94470819705121789</v>
      </c>
      <c r="D91">
        <f xml:space="preserve"> Train!P90 * LN(C91) + (1-Train!P90) * LN(1-C91)</f>
        <v>-5.6879185361853449E-2</v>
      </c>
      <c r="F91">
        <f>($C91 - Train!$P90)*Train!B90</f>
        <v>-5.5291802948782109E-2</v>
      </c>
      <c r="G91">
        <f>($C91 - Train!$P90)*Train!C90</f>
        <v>-2.4328393297464128</v>
      </c>
      <c r="H91">
        <f>($C91 - Train!$P90)*Train!D90</f>
        <v>0</v>
      </c>
      <c r="I91">
        <f>($C91 - Train!$P90)*Train!E90</f>
        <v>-0.11058360589756422</v>
      </c>
      <c r="J91">
        <f>($C91 - Train!$P90)*Train!F90</f>
        <v>-6.5244327479562889</v>
      </c>
      <c r="K91">
        <f>($C91 - Train!$P90)*Train!G90</f>
        <v>-13.38061631360527</v>
      </c>
      <c r="L91">
        <f>($C91 - Train!$P90)*Train!H90</f>
        <v>0</v>
      </c>
      <c r="M91">
        <f>($C91 - Train!$P90)*Train!I90</f>
        <v>-5.5291802948782109E-2</v>
      </c>
      <c r="N91">
        <f>($C91 - Train!$P90)*Train!J90</f>
        <v>-8.2384786393685339</v>
      </c>
      <c r="O91">
        <f>($C91 - Train!$P90)*Train!K90</f>
        <v>0</v>
      </c>
      <c r="P91">
        <f>($C91 - Train!$P90)*Train!L90</f>
        <v>-1.6587540884634631E-2</v>
      </c>
      <c r="Q91">
        <f>($C91 - Train!$P90)*Train!M90</f>
        <v>-5.5291802948782109E-2</v>
      </c>
      <c r="R91">
        <f>($C91 - Train!$P90)*Train!N90</f>
        <v>-5.5291802948782109E-2</v>
      </c>
      <c r="S91">
        <f>($C91 - Train!$P90)*Train!O90</f>
        <v>-0.11058360589756422</v>
      </c>
    </row>
    <row r="92" spans="1:19" x14ac:dyDescent="0.3">
      <c r="A92">
        <f>Train!A91</f>
        <v>150</v>
      </c>
      <c r="B92">
        <v>2.4194285478907793</v>
      </c>
      <c r="C92">
        <f t="shared" si="2"/>
        <v>0.91829688003682741</v>
      </c>
      <c r="D92">
        <f xml:space="preserve"> Train!P91 * LN(C92) + (1-Train!P91) * LN(1-C92)</f>
        <v>-8.5234541910817682E-2</v>
      </c>
      <c r="F92">
        <f>($C92 - Train!$P91)*Train!B91</f>
        <v>-8.1703119963172588E-2</v>
      </c>
      <c r="G92">
        <f>($C92 - Train!$P91)*Train!C91</f>
        <v>-3.4315310384532487</v>
      </c>
      <c r="H92">
        <f>($C92 - Train!$P91)*Train!D91</f>
        <v>-8.1703119963172588E-2</v>
      </c>
      <c r="I92">
        <f>($C92 - Train!$P91)*Train!E91</f>
        <v>-0.16340623992634518</v>
      </c>
      <c r="J92">
        <f>($C92 - Train!$P91)*Train!F91</f>
        <v>-10.621405595212437</v>
      </c>
      <c r="K92">
        <f>($C92 - Train!$P91)*Train!G91</f>
        <v>-14.706561593371067</v>
      </c>
      <c r="L92">
        <f>($C92 - Train!$P91)*Train!H91</f>
        <v>0</v>
      </c>
      <c r="M92">
        <f>($C92 - Train!$P91)*Train!I91</f>
        <v>-8.1703119963172588E-2</v>
      </c>
      <c r="N92">
        <f>($C92 - Train!$P91)*Train!J91</f>
        <v>-12.255467994475888</v>
      </c>
      <c r="O92">
        <f>($C92 - Train!$P91)*Train!K91</f>
        <v>0</v>
      </c>
      <c r="P92">
        <f>($C92 - Train!$P91)*Train!L91</f>
        <v>0</v>
      </c>
      <c r="Q92">
        <f>($C92 - Train!$P91)*Train!M91</f>
        <v>-0.16340623992634518</v>
      </c>
      <c r="R92">
        <f>($C92 - Train!$P91)*Train!N91</f>
        <v>0</v>
      </c>
      <c r="S92">
        <f>($C92 - Train!$P91)*Train!O91</f>
        <v>-0.16340623992634518</v>
      </c>
    </row>
    <row r="93" spans="1:19" x14ac:dyDescent="0.3">
      <c r="A93">
        <f>Train!A92</f>
        <v>151</v>
      </c>
      <c r="B93">
        <v>0.42736029184529145</v>
      </c>
      <c r="C93">
        <f t="shared" si="2"/>
        <v>0.60524315465151601</v>
      </c>
      <c r="D93">
        <f xml:space="preserve"> Train!P92 * LN(C93) + (1-Train!P92) * LN(1-C93)</f>
        <v>-0.5021249931799866</v>
      </c>
      <c r="F93">
        <f>($C93 - Train!$P92)*Train!B92</f>
        <v>-0.39475684534848399</v>
      </c>
      <c r="G93">
        <f>($C93 - Train!$P92)*Train!C92</f>
        <v>-26.053951792999943</v>
      </c>
      <c r="H93">
        <f>($C93 - Train!$P92)*Train!D92</f>
        <v>-0.39475684534848399</v>
      </c>
      <c r="I93">
        <f>($C93 - Train!$P92)*Train!E92</f>
        <v>0</v>
      </c>
      <c r="J93">
        <f>($C93 - Train!$P92)*Train!F92</f>
        <v>-63.161095255757438</v>
      </c>
      <c r="K93">
        <f>($C93 - Train!$P92)*Train!G92</f>
        <v>-90.004560739454348</v>
      </c>
      <c r="L93">
        <f>($C93 - Train!$P92)*Train!H92</f>
        <v>0</v>
      </c>
      <c r="M93">
        <f>($C93 - Train!$P92)*Train!I92</f>
        <v>0</v>
      </c>
      <c r="N93">
        <f>($C93 - Train!$P92)*Train!J92</f>
        <v>-54.476444658090792</v>
      </c>
      <c r="O93">
        <f>($C93 - Train!$P92)*Train!K92</f>
        <v>0</v>
      </c>
      <c r="P93">
        <f>($C93 - Train!$P92)*Train!L92</f>
        <v>-0.90794074430151306</v>
      </c>
      <c r="Q93">
        <f>($C93 - Train!$P92)*Train!M92</f>
        <v>-0.78951369069696797</v>
      </c>
      <c r="R93">
        <f>($C93 - Train!$P92)*Train!N92</f>
        <v>0</v>
      </c>
      <c r="S93">
        <f>($C93 - Train!$P92)*Train!O92</f>
        <v>-0.39475684534848399</v>
      </c>
    </row>
    <row r="94" spans="1:19" x14ac:dyDescent="0.3">
      <c r="A94">
        <f>Train!A93</f>
        <v>152</v>
      </c>
      <c r="B94">
        <v>1.8150770228703483</v>
      </c>
      <c r="C94">
        <f t="shared" si="2"/>
        <v>0.85997435960485524</v>
      </c>
      <c r="D94">
        <f xml:space="preserve"> Train!P93 * LN(C94) + (1-Train!P93) * LN(1-C94)</f>
        <v>-0.15085270459200109</v>
      </c>
      <c r="F94">
        <f>($C94 - Train!$P93)*Train!B93</f>
        <v>-0.14002564039514476</v>
      </c>
      <c r="G94">
        <f>($C94 - Train!$P93)*Train!C93</f>
        <v>-9.941820468055278</v>
      </c>
      <c r="H94">
        <f>($C94 - Train!$P93)*Train!D93</f>
        <v>0</v>
      </c>
      <c r="I94">
        <f>($C94 - Train!$P93)*Train!E93</f>
        <v>0</v>
      </c>
      <c r="J94">
        <f>($C94 - Train!$P93)*Train!F93</f>
        <v>-15.682871724256213</v>
      </c>
      <c r="K94">
        <f>($C94 - Train!$P93)*Train!G93</f>
        <v>-20.863820418876568</v>
      </c>
      <c r="L94">
        <f>($C94 - Train!$P93)*Train!H93</f>
        <v>0</v>
      </c>
      <c r="M94">
        <f>($C94 - Train!$P93)*Train!I93</f>
        <v>-0.14002564039514476</v>
      </c>
      <c r="N94">
        <f>($C94 - Train!$P93)*Train!J93</f>
        <v>-17.503205049393095</v>
      </c>
      <c r="O94">
        <f>($C94 - Train!$P93)*Train!K93</f>
        <v>0</v>
      </c>
      <c r="P94">
        <f>($C94 - Train!$P93)*Train!L93</f>
        <v>-0.22404102463223163</v>
      </c>
      <c r="Q94">
        <f>($C94 - Train!$P93)*Train!M93</f>
        <v>-0.14002564039514476</v>
      </c>
      <c r="R94">
        <f>($C94 - Train!$P93)*Train!N93</f>
        <v>0</v>
      </c>
      <c r="S94">
        <f>($C94 - Train!$P93)*Train!O93</f>
        <v>-0.28005128079028951</v>
      </c>
    </row>
    <row r="95" spans="1:19" x14ac:dyDescent="0.3">
      <c r="A95">
        <f>Train!A94</f>
        <v>155</v>
      </c>
      <c r="B95">
        <v>4.0090597159101229</v>
      </c>
      <c r="C95">
        <f t="shared" si="2"/>
        <v>0.9821731123029882</v>
      </c>
      <c r="D95">
        <f xml:space="preserve"> Train!P94 * LN(C95) + (1-Train!P94) * LN(1-C95)</f>
        <v>-1.7987700723198781E-2</v>
      </c>
      <c r="F95">
        <f>($C95 - Train!$P94)*Train!B94</f>
        <v>-1.7826887697011795E-2</v>
      </c>
      <c r="G95">
        <f>($C95 - Train!$P94)*Train!C94</f>
        <v>-0.69524862018346001</v>
      </c>
      <c r="H95">
        <f>($C95 - Train!$P94)*Train!D94</f>
        <v>0</v>
      </c>
      <c r="I95">
        <f>($C95 - Train!$P94)*Train!E94</f>
        <v>-3.565377539402359E-2</v>
      </c>
      <c r="J95">
        <f>($C95 - Train!$P94)*Train!F94</f>
        <v>-2.4601105021876277</v>
      </c>
      <c r="K95">
        <f>($C95 - Train!$P94)*Train!G94</f>
        <v>-3.9219152933425949</v>
      </c>
      <c r="L95">
        <f>($C95 - Train!$P94)*Train!H94</f>
        <v>0</v>
      </c>
      <c r="M95">
        <f>($C95 - Train!$P94)*Train!I94</f>
        <v>-1.7826887697011795E-2</v>
      </c>
      <c r="N95">
        <f>($C95 - Train!$P94)*Train!J94</f>
        <v>-2.7096869299457929</v>
      </c>
      <c r="O95">
        <f>($C95 - Train!$P94)*Train!K94</f>
        <v>0</v>
      </c>
      <c r="P95">
        <f>($C95 - Train!$P94)*Train!L94</f>
        <v>0</v>
      </c>
      <c r="Q95">
        <f>($C95 - Train!$P94)*Train!M94</f>
        <v>-1.7826887697011795E-2</v>
      </c>
      <c r="R95">
        <f>($C95 - Train!$P94)*Train!N94</f>
        <v>0</v>
      </c>
      <c r="S95">
        <f>($C95 - Train!$P94)*Train!O94</f>
        <v>-3.565377539402359E-2</v>
      </c>
    </row>
    <row r="96" spans="1:19" x14ac:dyDescent="0.3">
      <c r="A96">
        <f>Train!A95</f>
        <v>156</v>
      </c>
      <c r="B96">
        <v>1.9241109349367997</v>
      </c>
      <c r="C96">
        <f t="shared" si="2"/>
        <v>0.87259615542747371</v>
      </c>
      <c r="D96">
        <f xml:space="preserve"> Train!P95 * LN(C96) + (1-Train!P95) * LN(1-C96)</f>
        <v>-0.13628242418421124</v>
      </c>
      <c r="F96">
        <f>($C96 - Train!$P95)*Train!B95</f>
        <v>-0.12740384457252629</v>
      </c>
      <c r="G96">
        <f>($C96 - Train!$P95)*Train!C95</f>
        <v>-7.389422985206525</v>
      </c>
      <c r="H96">
        <f>($C96 - Train!$P95)*Train!D95</f>
        <v>0</v>
      </c>
      <c r="I96">
        <f>($C96 - Train!$P95)*Train!E95</f>
        <v>0</v>
      </c>
      <c r="J96">
        <f>($C96 - Train!$P95)*Train!F95</f>
        <v>-16.562499794428419</v>
      </c>
      <c r="K96">
        <f>($C96 - Train!$P95)*Train!G95</f>
        <v>-25.098557380787678</v>
      </c>
      <c r="L96">
        <f>($C96 - Train!$P95)*Train!H95</f>
        <v>0</v>
      </c>
      <c r="M96">
        <f>($C96 - Train!$P95)*Train!I95</f>
        <v>-0.12740384457252629</v>
      </c>
      <c r="N96">
        <f>($C96 - Train!$P95)*Train!J95</f>
        <v>-16.689903639000946</v>
      </c>
      <c r="O96">
        <f>($C96 - Train!$P95)*Train!K95</f>
        <v>0</v>
      </c>
      <c r="P96">
        <f>($C96 - Train!$P95)*Train!L95</f>
        <v>-7.6442306743515778E-2</v>
      </c>
      <c r="Q96">
        <f>($C96 - Train!$P95)*Train!M95</f>
        <v>-0.12740384457252629</v>
      </c>
      <c r="R96">
        <f>($C96 - Train!$P95)*Train!N95</f>
        <v>0</v>
      </c>
      <c r="S96">
        <f>($C96 - Train!$P95)*Train!O95</f>
        <v>-0.25480768914505258</v>
      </c>
    </row>
    <row r="97" spans="1:19" x14ac:dyDescent="0.3">
      <c r="A97">
        <f>Train!A96</f>
        <v>157</v>
      </c>
      <c r="B97">
        <v>3.6977436361837603</v>
      </c>
      <c r="C97">
        <f t="shared" si="2"/>
        <v>0.97581979562104126</v>
      </c>
      <c r="D97">
        <f xml:space="preserve"> Train!P96 * LN(C97) + (1-Train!P96) * LN(1-C97)</f>
        <v>-2.4477345250480689E-2</v>
      </c>
      <c r="F97">
        <f>($C97 - Train!$P96)*Train!B96</f>
        <v>-2.4180204378958736E-2</v>
      </c>
      <c r="G97">
        <f>($C97 - Train!$P96)*Train!C96</f>
        <v>-1.1364696058110606</v>
      </c>
      <c r="H97">
        <f>($C97 - Train!$P96)*Train!D96</f>
        <v>-2.4180204378958736E-2</v>
      </c>
      <c r="I97">
        <f>($C97 - Train!$P96)*Train!E96</f>
        <v>-4.8360408757917472E-2</v>
      </c>
      <c r="J97">
        <f>($C97 - Train!$P96)*Train!F96</f>
        <v>-3.1434265692646357</v>
      </c>
      <c r="K97">
        <f>($C97 - Train!$P96)*Train!G96</f>
        <v>-6.11759170787656</v>
      </c>
      <c r="L97">
        <f>($C97 - Train!$P96)*Train!H96</f>
        <v>0</v>
      </c>
      <c r="M97">
        <f>($C97 - Train!$P96)*Train!I96</f>
        <v>-2.4180204378958736E-2</v>
      </c>
      <c r="N97">
        <f>($C97 - Train!$P96)*Train!J96</f>
        <v>-4.328256583833614</v>
      </c>
      <c r="O97">
        <f>($C97 - Train!$P96)*Train!K96</f>
        <v>0</v>
      </c>
      <c r="P97">
        <f>($C97 - Train!$P96)*Train!L96</f>
        <v>0</v>
      </c>
      <c r="Q97">
        <f>($C97 - Train!$P96)*Train!M96</f>
        <v>-4.8360408757917472E-2</v>
      </c>
      <c r="R97">
        <f>($C97 - Train!$P96)*Train!N96</f>
        <v>0</v>
      </c>
      <c r="S97">
        <f>($C97 - Train!$P96)*Train!O96</f>
        <v>-4.8360408757917472E-2</v>
      </c>
    </row>
    <row r="98" spans="1:19" x14ac:dyDescent="0.3">
      <c r="A98">
        <f>Train!A97</f>
        <v>160</v>
      </c>
      <c r="B98">
        <v>1.9871766360766552</v>
      </c>
      <c r="C98">
        <f t="shared" si="2"/>
        <v>0.87944411892881158</v>
      </c>
      <c r="D98">
        <f xml:space="preserve"> Train!P97 * LN(C98) + (1-Train!P97) * LN(1-C98)</f>
        <v>-0.12846525414111351</v>
      </c>
      <c r="F98">
        <f>($C98 - Train!$P97)*Train!B97</f>
        <v>-0.12055588107118842</v>
      </c>
      <c r="G98">
        <f>($C98 - Train!$P97)*Train!C97</f>
        <v>-6.7511293399865515</v>
      </c>
      <c r="H98">
        <f>($C98 - Train!$P97)*Train!D97</f>
        <v>-0.12055588107118842</v>
      </c>
      <c r="I98">
        <f>($C98 - Train!$P97)*Train!E97</f>
        <v>-0.12055588107118842</v>
      </c>
      <c r="J98">
        <f>($C98 - Train!$P97)*Train!F97</f>
        <v>-15.672264539254495</v>
      </c>
      <c r="K98">
        <f>($C98 - Train!$P97)*Train!G97</f>
        <v>-26.642849716732641</v>
      </c>
      <c r="L98">
        <f>($C98 - Train!$P97)*Train!H97</f>
        <v>0</v>
      </c>
      <c r="M98">
        <f>($C98 - Train!$P97)*Train!I97</f>
        <v>0</v>
      </c>
      <c r="N98">
        <f>($C98 - Train!$P97)*Train!J97</f>
        <v>-19.650608614603712</v>
      </c>
      <c r="O98">
        <f>($C98 - Train!$P97)*Train!K97</f>
        <v>0</v>
      </c>
      <c r="P98">
        <f>($C98 - Train!$P97)*Train!L97</f>
        <v>0</v>
      </c>
      <c r="Q98">
        <f>($C98 - Train!$P97)*Train!M97</f>
        <v>-0.24111176214237684</v>
      </c>
      <c r="R98">
        <f>($C98 - Train!$P97)*Train!N97</f>
        <v>0</v>
      </c>
      <c r="S98">
        <f>($C98 - Train!$P97)*Train!O97</f>
        <v>-0.36166764321356526</v>
      </c>
    </row>
    <row r="99" spans="1:19" x14ac:dyDescent="0.3">
      <c r="A99">
        <f>Train!A98</f>
        <v>161</v>
      </c>
      <c r="B99">
        <v>1.6500877361507991</v>
      </c>
      <c r="C99">
        <f t="shared" si="2"/>
        <v>0.8389029078621999</v>
      </c>
      <c r="D99">
        <f xml:space="preserve"> Train!P98 * LN(C99) + (1-Train!P98) * LN(1-C99)</f>
        <v>-0.17566030285600545</v>
      </c>
      <c r="F99">
        <f>($C99 - Train!$P98)*Train!B98</f>
        <v>-0.1610970921378001</v>
      </c>
      <c r="G99">
        <f>($C99 - Train!$P98)*Train!C98</f>
        <v>-9.0214371597168057</v>
      </c>
      <c r="H99">
        <f>($C99 - Train!$P98)*Train!D98</f>
        <v>-0.1610970921378001</v>
      </c>
      <c r="I99">
        <f>($C99 - Train!$P98)*Train!E98</f>
        <v>-0.1610970921378001</v>
      </c>
      <c r="J99">
        <f>($C99 - Train!$P98)*Train!F98</f>
        <v>-19.33165105653601</v>
      </c>
      <c r="K99">
        <f>($C99 - Train!$P98)*Train!G98</f>
        <v>-38.663302113072021</v>
      </c>
      <c r="L99">
        <f>($C99 - Train!$P98)*Train!H98</f>
        <v>0</v>
      </c>
      <c r="M99">
        <f>($C99 - Train!$P98)*Train!I98</f>
        <v>-0.1610970921378001</v>
      </c>
      <c r="N99">
        <f>($C99 - Train!$P98)*Train!J98</f>
        <v>-27.225408571288217</v>
      </c>
      <c r="O99">
        <f>($C99 - Train!$P98)*Train!K98</f>
        <v>0</v>
      </c>
      <c r="P99">
        <f>($C99 - Train!$P98)*Train!L98</f>
        <v>0</v>
      </c>
      <c r="Q99">
        <f>($C99 - Train!$P98)*Train!M98</f>
        <v>0</v>
      </c>
      <c r="R99">
        <f>($C99 - Train!$P98)*Train!N98</f>
        <v>0</v>
      </c>
      <c r="S99">
        <f>($C99 - Train!$P98)*Train!O98</f>
        <v>-0.3221941842756002</v>
      </c>
    </row>
    <row r="100" spans="1:19" x14ac:dyDescent="0.3">
      <c r="A100">
        <f>Train!A99</f>
        <v>162</v>
      </c>
      <c r="B100">
        <v>4.1437490484387549</v>
      </c>
      <c r="C100">
        <f t="shared" si="2"/>
        <v>0.98438444598995223</v>
      </c>
      <c r="D100">
        <f xml:space="preserve"> Train!P99 * LN(C100) + (1-Train!P99) * LN(1-C100)</f>
        <v>-1.57387610878791E-2</v>
      </c>
      <c r="F100">
        <f>($C100 - Train!$P99)*Train!B99</f>
        <v>-1.5615554010047772E-2</v>
      </c>
      <c r="G100">
        <f>($C100 - Train!$P99)*Train!C99</f>
        <v>-0.85885547055262745</v>
      </c>
      <c r="H100">
        <f>($C100 - Train!$P99)*Train!D99</f>
        <v>0</v>
      </c>
      <c r="I100">
        <f>($C100 - Train!$P99)*Train!E99</f>
        <v>-1.5615554010047772E-2</v>
      </c>
      <c r="J100">
        <f>($C100 - Train!$P99)*Train!F99</f>
        <v>-2.0612531293263059</v>
      </c>
      <c r="K100">
        <f>($C100 - Train!$P99)*Train!G99</f>
        <v>-5.3405194714363375</v>
      </c>
      <c r="L100">
        <f>($C100 - Train!$P99)*Train!H99</f>
        <v>0</v>
      </c>
      <c r="M100">
        <f>($C100 - Train!$P99)*Train!I99</f>
        <v>-1.5615554010047772E-2</v>
      </c>
      <c r="N100">
        <f>($C100 - Train!$P99)*Train!J99</f>
        <v>-2.5921819656679301</v>
      </c>
      <c r="O100">
        <f>($C100 - Train!$P99)*Train!K99</f>
        <v>0</v>
      </c>
      <c r="P100">
        <f>($C100 - Train!$P99)*Train!L99</f>
        <v>-1.8738664812057326E-2</v>
      </c>
      <c r="Q100">
        <f>($C100 - Train!$P99)*Train!M99</f>
        <v>-3.1231108020095544E-2</v>
      </c>
      <c r="R100">
        <f>($C100 - Train!$P99)*Train!N99</f>
        <v>0</v>
      </c>
      <c r="S100">
        <f>($C100 - Train!$P99)*Train!O99</f>
        <v>-3.1231108020095544E-2</v>
      </c>
    </row>
    <row r="101" spans="1:19" x14ac:dyDescent="0.3">
      <c r="A101">
        <f>Train!A100</f>
        <v>165</v>
      </c>
      <c r="B101">
        <v>-1.5591425824200553</v>
      </c>
      <c r="C101">
        <f t="shared" si="2"/>
        <v>0.1737697152886388</v>
      </c>
      <c r="D101">
        <f xml:space="preserve"> Train!P100 * LN(C101) + (1-Train!P100) * LN(1-C101)</f>
        <v>-1.7500243316872583</v>
      </c>
      <c r="F101">
        <f>($C101 - Train!$P100)*Train!B100</f>
        <v>-0.82623028471136117</v>
      </c>
      <c r="G101">
        <f>($C101 - Train!$P100)*Train!C100</f>
        <v>-31.396750819031723</v>
      </c>
      <c r="H101">
        <f>($C101 - Train!$P100)*Train!D100</f>
        <v>-0.82623028471136117</v>
      </c>
      <c r="I101">
        <f>($C101 - Train!$P100)*Train!E100</f>
        <v>-1.6524605694227223</v>
      </c>
      <c r="J101">
        <f>($C101 - Train!$P100)*Train!F100</f>
        <v>-114.01977929016785</v>
      </c>
      <c r="K101">
        <f>($C101 - Train!$P100)*Train!G100</f>
        <v>-144.5902998244882</v>
      </c>
      <c r="L101">
        <f>($C101 - Train!$P100)*Train!H100</f>
        <v>0</v>
      </c>
      <c r="M101">
        <f>($C101 - Train!$P100)*Train!I100</f>
        <v>-0.82623028471136117</v>
      </c>
      <c r="N101">
        <f>($C101 - Train!$P100)*Train!J100</f>
        <v>-142.93783925506548</v>
      </c>
      <c r="O101">
        <f>($C101 - Train!$P100)*Train!K100</f>
        <v>0</v>
      </c>
      <c r="P101">
        <f>($C101 - Train!$P100)*Train!L100</f>
        <v>0</v>
      </c>
      <c r="Q101">
        <f>($C101 - Train!$P100)*Train!M100</f>
        <v>-1.6524605694227223</v>
      </c>
      <c r="R101">
        <f>($C101 - Train!$P100)*Train!N100</f>
        <v>-3.3049211388454447</v>
      </c>
      <c r="S101">
        <f>($C101 - Train!$P100)*Train!O100</f>
        <v>-1.6524605694227223</v>
      </c>
    </row>
    <row r="102" spans="1:19" x14ac:dyDescent="0.3">
      <c r="A102">
        <f>Train!A101</f>
        <v>166</v>
      </c>
      <c r="B102">
        <v>-6.3973244693666249</v>
      </c>
      <c r="C102">
        <f t="shared" si="2"/>
        <v>1.6632378041906463E-3</v>
      </c>
      <c r="D102">
        <f xml:space="preserve"> Train!P101 * LN(C102) + (1-Train!P101) * LN(1-C102)</f>
        <v>-1.6646225198078634E-3</v>
      </c>
      <c r="F102">
        <f>($C102 - Train!$P101)*Train!B101</f>
        <v>1.6632378041906463E-3</v>
      </c>
      <c r="G102">
        <f>($C102 - Train!$P101)*Train!C101</f>
        <v>0.1114369328807733</v>
      </c>
      <c r="H102">
        <f>($C102 - Train!$P101)*Train!D101</f>
        <v>1.6632378041906463E-3</v>
      </c>
      <c r="I102">
        <f>($C102 - Train!$P101)*Train!E101</f>
        <v>0</v>
      </c>
      <c r="J102">
        <f>($C102 - Train!$P101)*Train!F101</f>
        <v>0.26611804867050343</v>
      </c>
      <c r="K102">
        <f>($C102 - Train!$P101)*Train!G101</f>
        <v>0.47568601199852484</v>
      </c>
      <c r="L102">
        <f>($C102 - Train!$P101)*Train!H101</f>
        <v>0</v>
      </c>
      <c r="M102">
        <f>($C102 - Train!$P101)*Train!I101</f>
        <v>0</v>
      </c>
      <c r="N102">
        <f>($C102 - Train!$P101)*Train!J101</f>
        <v>0.17962968285258979</v>
      </c>
      <c r="O102">
        <f>($C102 - Train!$P101)*Train!K101</f>
        <v>1.6632378041906463E-3</v>
      </c>
      <c r="P102">
        <f>($C102 - Train!$P101)*Train!L101</f>
        <v>2.4948567062859695E-3</v>
      </c>
      <c r="Q102">
        <f>($C102 - Train!$P101)*Train!M101</f>
        <v>1.6632378041906463E-3</v>
      </c>
      <c r="R102">
        <f>($C102 - Train!$P101)*Train!N101</f>
        <v>4.9897134125719391E-3</v>
      </c>
      <c r="S102">
        <f>($C102 - Train!$P101)*Train!O101</f>
        <v>3.3264756083812926E-3</v>
      </c>
    </row>
    <row r="103" spans="1:19" x14ac:dyDescent="0.3">
      <c r="A103">
        <f>Train!A102</f>
        <v>167</v>
      </c>
      <c r="B103">
        <v>-5.5940955804628842</v>
      </c>
      <c r="C103">
        <f t="shared" si="2"/>
        <v>3.7059766886744544E-3</v>
      </c>
      <c r="D103">
        <f xml:space="preserve"> Train!P102 * LN(C103) + (1-Train!P102) * LN(1-C103)</f>
        <v>-3.7128608338671304E-3</v>
      </c>
      <c r="F103">
        <f>($C103 - Train!$P102)*Train!B102</f>
        <v>3.7059766886744544E-3</v>
      </c>
      <c r="G103">
        <f>($C103 - Train!$P102)*Train!C102</f>
        <v>0.24830043814118843</v>
      </c>
      <c r="H103">
        <f>($C103 - Train!$P102)*Train!D102</f>
        <v>3.7059766886744544E-3</v>
      </c>
      <c r="I103">
        <f>($C103 - Train!$P102)*Train!E102</f>
        <v>0</v>
      </c>
      <c r="J103">
        <f>($C103 - Train!$P102)*Train!F102</f>
        <v>0.44471720264093451</v>
      </c>
      <c r="K103">
        <f>($C103 - Train!$P102)*Train!G102</f>
        <v>0.84866866170645006</v>
      </c>
      <c r="L103">
        <f>($C103 - Train!$P102)*Train!H102</f>
        <v>0</v>
      </c>
      <c r="M103">
        <f>($C103 - Train!$P102)*Train!I102</f>
        <v>0</v>
      </c>
      <c r="N103">
        <f>($C103 - Train!$P102)*Train!J102</f>
        <v>0.47807099283900462</v>
      </c>
      <c r="O103">
        <f>($C103 - Train!$P102)*Train!K102</f>
        <v>3.7059766886744544E-3</v>
      </c>
      <c r="P103">
        <f>($C103 - Train!$P102)*Train!L102</f>
        <v>9.6355393905535811E-3</v>
      </c>
      <c r="Q103">
        <f>($C103 - Train!$P102)*Train!M102</f>
        <v>3.7059766886744544E-3</v>
      </c>
      <c r="R103">
        <f>($C103 - Train!$P102)*Train!N102</f>
        <v>7.4119533773489088E-3</v>
      </c>
      <c r="S103">
        <f>($C103 - Train!$P102)*Train!O102</f>
        <v>1.1117930066023364E-2</v>
      </c>
    </row>
    <row r="104" spans="1:19" x14ac:dyDescent="0.3">
      <c r="A104">
        <f>Train!A103</f>
        <v>170</v>
      </c>
      <c r="B104">
        <v>-3.8692593008704197</v>
      </c>
      <c r="C104">
        <f t="shared" si="2"/>
        <v>2.0447017461797043E-2</v>
      </c>
      <c r="D104">
        <f xml:space="preserve"> Train!P103 * LN(C104) + (1-Train!P103) * LN(1-C104)</f>
        <v>-2.0658951648277173E-2</v>
      </c>
      <c r="F104">
        <f>($C104 - Train!$P103)*Train!B103</f>
        <v>2.0447017461797043E-2</v>
      </c>
      <c r="G104">
        <f>($C104 - Train!$P103)*Train!C103</f>
        <v>1.0836919254752433</v>
      </c>
      <c r="H104">
        <f>($C104 - Train!$P103)*Train!D103</f>
        <v>2.0447017461797043E-2</v>
      </c>
      <c r="I104">
        <f>($C104 - Train!$P103)*Train!E103</f>
        <v>0</v>
      </c>
      <c r="J104">
        <f>($C104 - Train!$P103)*Train!F103</f>
        <v>2.862582444651586</v>
      </c>
      <c r="K104">
        <f>($C104 - Train!$P103)*Train!G103</f>
        <v>4.1507445447447999</v>
      </c>
      <c r="L104">
        <f>($C104 - Train!$P103)*Train!H103</f>
        <v>2.0447017461797043E-2</v>
      </c>
      <c r="M104">
        <f>($C104 - Train!$P103)*Train!I103</f>
        <v>0</v>
      </c>
      <c r="N104">
        <f>($C104 - Train!$P103)*Train!J103</f>
        <v>3.1692877065785416</v>
      </c>
      <c r="O104">
        <f>($C104 - Train!$P103)*Train!K103</f>
        <v>2.0447017461797043E-2</v>
      </c>
      <c r="P104">
        <f>($C104 - Train!$P103)*Train!L103</f>
        <v>6.338575413157084E-2</v>
      </c>
      <c r="Q104">
        <f>($C104 - Train!$P103)*Train!M103</f>
        <v>0</v>
      </c>
      <c r="R104">
        <f>($C104 - Train!$P103)*Train!N103</f>
        <v>0</v>
      </c>
      <c r="S104">
        <f>($C104 - Train!$P103)*Train!O103</f>
        <v>6.1341052385391129E-2</v>
      </c>
    </row>
    <row r="105" spans="1:19" x14ac:dyDescent="0.3">
      <c r="A105">
        <f>Train!A104</f>
        <v>171</v>
      </c>
      <c r="B105">
        <v>-1.4633546713942014E-2</v>
      </c>
      <c r="C105">
        <f t="shared" si="2"/>
        <v>0.49634167860423706</v>
      </c>
      <c r="D105">
        <f xml:space="preserve"> Train!P104 * LN(C105) + (1-Train!P104) * LN(1-C105)</f>
        <v>-0.68585717455032191</v>
      </c>
      <c r="F105">
        <f>($C105 - Train!$P104)*Train!B104</f>
        <v>0.49634167860423706</v>
      </c>
      <c r="G105">
        <f>($C105 - Train!$P104)*Train!C104</f>
        <v>27.795134001837276</v>
      </c>
      <c r="H105">
        <f>($C105 - Train!$P104)*Train!D104</f>
        <v>0.49634167860423706</v>
      </c>
      <c r="I105">
        <f>($C105 - Train!$P104)*Train!E104</f>
        <v>0.99268335720847412</v>
      </c>
      <c r="J105">
        <f>($C105 - Train!$P104)*Train!F104</f>
        <v>64.524418218550821</v>
      </c>
      <c r="K105">
        <f>($C105 - Train!$P104)*Train!G104</f>
        <v>127.06346972268469</v>
      </c>
      <c r="L105">
        <f>($C105 - Train!$P104)*Train!H104</f>
        <v>0.49634167860423706</v>
      </c>
      <c r="M105">
        <f>($C105 - Train!$P104)*Train!I104</f>
        <v>0</v>
      </c>
      <c r="N105">
        <f>($C105 - Train!$P104)*Train!J104</f>
        <v>70.480518361801657</v>
      </c>
      <c r="O105">
        <f>($C105 - Train!$P104)*Train!K104</f>
        <v>0.49634167860423706</v>
      </c>
      <c r="P105">
        <f>($C105 - Train!$P104)*Train!L104</f>
        <v>0.29780500716254221</v>
      </c>
      <c r="Q105">
        <f>($C105 - Train!$P104)*Train!M104</f>
        <v>0.49634167860423706</v>
      </c>
      <c r="R105">
        <f>($C105 - Train!$P104)*Train!N104</f>
        <v>0.49634167860423706</v>
      </c>
      <c r="S105">
        <f>($C105 - Train!$P104)*Train!O104</f>
        <v>0.49634167860423706</v>
      </c>
    </row>
    <row r="106" spans="1:19" x14ac:dyDescent="0.3">
      <c r="A106">
        <f>Train!A105</f>
        <v>172</v>
      </c>
      <c r="B106">
        <v>-2.6297644401835463E-2</v>
      </c>
      <c r="C106">
        <f t="shared" si="2"/>
        <v>0.49342596775999475</v>
      </c>
      <c r="D106">
        <f xml:space="preserve"> Train!P105 * LN(C106) + (1-Train!P105) * LN(1-C106)</f>
        <v>-0.68008480163082152</v>
      </c>
      <c r="F106">
        <f>($C106 - Train!$P105)*Train!B105</f>
        <v>0.49342596775999475</v>
      </c>
      <c r="G106">
        <f>($C106 - Train!$P105)*Train!C105</f>
        <v>23.684446452479747</v>
      </c>
      <c r="H106">
        <f>($C106 - Train!$P105)*Train!D105</f>
        <v>0.49342596775999475</v>
      </c>
      <c r="I106">
        <f>($C106 - Train!$P105)*Train!E105</f>
        <v>0.49342596775999475</v>
      </c>
      <c r="J106">
        <f>($C106 - Train!$P105)*Train!F105</f>
        <v>54.276856453599422</v>
      </c>
      <c r="K106">
        <f>($C106 - Train!$P105)*Train!G105</f>
        <v>112.99454661703879</v>
      </c>
      <c r="L106">
        <f>($C106 - Train!$P105)*Train!H105</f>
        <v>0</v>
      </c>
      <c r="M106">
        <f>($C106 - Train!$P105)*Train!I105</f>
        <v>0.49342596775999475</v>
      </c>
      <c r="N106">
        <f>($C106 - Train!$P105)*Train!J105</f>
        <v>82.895562583679123</v>
      </c>
      <c r="O106">
        <f>($C106 - Train!$P105)*Train!K105</f>
        <v>0</v>
      </c>
      <c r="P106">
        <f>($C106 - Train!$P105)*Train!L105</f>
        <v>0.49342596775999475</v>
      </c>
      <c r="Q106">
        <f>($C106 - Train!$P105)*Train!M105</f>
        <v>0</v>
      </c>
      <c r="R106">
        <f>($C106 - Train!$P105)*Train!N105</f>
        <v>0</v>
      </c>
      <c r="S106">
        <f>($C106 - Train!$P105)*Train!O105</f>
        <v>1.4802779032799842</v>
      </c>
    </row>
    <row r="107" spans="1:19" x14ac:dyDescent="0.3">
      <c r="A107">
        <f>Train!A106</f>
        <v>175</v>
      </c>
      <c r="B107">
        <v>-5.7042722060043332</v>
      </c>
      <c r="C107">
        <f t="shared" si="2"/>
        <v>3.3206379215051044E-3</v>
      </c>
      <c r="D107">
        <f xml:space="preserve"> Train!P106 * LN(C107) + (1-Train!P106) * LN(1-C107)</f>
        <v>-3.3261634752410163E-3</v>
      </c>
      <c r="F107">
        <f>($C107 - Train!$P106)*Train!B106</f>
        <v>3.3206379215051044E-3</v>
      </c>
      <c r="G107">
        <f>($C107 - Train!$P106)*Train!C106</f>
        <v>0.19923827529030627</v>
      </c>
      <c r="H107">
        <f>($C107 - Train!$P106)*Train!D106</f>
        <v>3.3206379215051044E-3</v>
      </c>
      <c r="I107">
        <f>($C107 - Train!$P106)*Train!E106</f>
        <v>0</v>
      </c>
      <c r="J107">
        <f>($C107 - Train!$P106)*Train!F106</f>
        <v>0.43168292979566358</v>
      </c>
      <c r="K107">
        <f>($C107 - Train!$P106)*Train!G106</f>
        <v>0.68405141183005147</v>
      </c>
      <c r="L107">
        <f>($C107 - Train!$P106)*Train!H106</f>
        <v>0</v>
      </c>
      <c r="M107">
        <f>($C107 - Train!$P106)*Train!I106</f>
        <v>0</v>
      </c>
      <c r="N107">
        <f>($C107 - Train!$P106)*Train!J106</f>
        <v>0.4383242056386738</v>
      </c>
      <c r="O107">
        <f>($C107 - Train!$P106)*Train!K106</f>
        <v>3.3206379215051044E-3</v>
      </c>
      <c r="P107">
        <f>($C107 - Train!$P106)*Train!L106</f>
        <v>7.9695310116122495E-3</v>
      </c>
      <c r="Q107">
        <f>($C107 - Train!$P106)*Train!M106</f>
        <v>3.3206379215051044E-3</v>
      </c>
      <c r="R107">
        <f>($C107 - Train!$P106)*Train!N106</f>
        <v>6.6412758430102088E-3</v>
      </c>
      <c r="S107">
        <f>($C107 - Train!$P106)*Train!O106</f>
        <v>9.9619137645153132E-3</v>
      </c>
    </row>
    <row r="108" spans="1:19" x14ac:dyDescent="0.3">
      <c r="A108">
        <f>Train!A107</f>
        <v>176</v>
      </c>
      <c r="B108">
        <v>-4.6710326782071583</v>
      </c>
      <c r="C108">
        <f t="shared" si="2"/>
        <v>9.2757508762971209E-3</v>
      </c>
      <c r="D108">
        <f xml:space="preserve"> Train!P107 * LN(C108) + (1-Train!P107) * LN(1-C108)</f>
        <v>-9.3190385451554086E-3</v>
      </c>
      <c r="F108">
        <f>($C108 - Train!$P107)*Train!B107</f>
        <v>9.2757508762971209E-3</v>
      </c>
      <c r="G108">
        <f>($C108 - Train!$P107)*Train!C107</f>
        <v>0.37103003505188481</v>
      </c>
      <c r="H108">
        <f>($C108 - Train!$P107)*Train!D107</f>
        <v>9.2757508762971209E-3</v>
      </c>
      <c r="I108">
        <f>($C108 - Train!$P107)*Train!E107</f>
        <v>0</v>
      </c>
      <c r="J108">
        <f>($C108 - Train!$P107)*Train!F107</f>
        <v>1.0203325963926833</v>
      </c>
      <c r="K108">
        <f>($C108 - Train!$P107)*Train!G107</f>
        <v>1.5490503963416191</v>
      </c>
      <c r="L108">
        <f>($C108 - Train!$P107)*Train!H107</f>
        <v>0</v>
      </c>
      <c r="M108">
        <f>($C108 - Train!$P107)*Train!I107</f>
        <v>0</v>
      </c>
      <c r="N108">
        <f>($C108 - Train!$P107)*Train!J107</f>
        <v>1.0574355998978717</v>
      </c>
      <c r="O108">
        <f>($C108 - Train!$P107)*Train!K107</f>
        <v>9.2757508762971209E-3</v>
      </c>
      <c r="P108">
        <f>($C108 - Train!$P107)*Train!L107</f>
        <v>1.8551501752594242E-2</v>
      </c>
      <c r="Q108">
        <f>($C108 - Train!$P107)*Train!M107</f>
        <v>9.2757508762971209E-3</v>
      </c>
      <c r="R108">
        <f>($C108 - Train!$P107)*Train!N107</f>
        <v>0</v>
      </c>
      <c r="S108">
        <f>($C108 - Train!$P107)*Train!O107</f>
        <v>2.7827252628891363E-2</v>
      </c>
    </row>
    <row r="109" spans="1:19" x14ac:dyDescent="0.3">
      <c r="A109">
        <f>Train!A108</f>
        <v>177</v>
      </c>
      <c r="B109">
        <v>-3.4283512589336107</v>
      </c>
      <c r="C109">
        <f t="shared" si="2"/>
        <v>3.142107093624847E-2</v>
      </c>
      <c r="D109">
        <f xml:space="preserve"> Train!P108 * LN(C109) + (1-Train!P108) * LN(1-C109)</f>
        <v>-3.1925303261862811E-2</v>
      </c>
      <c r="F109">
        <f>($C109 - Train!$P108)*Train!B108</f>
        <v>3.142107093624847E-2</v>
      </c>
      <c r="G109">
        <f>($C109 - Train!$P108)*Train!C108</f>
        <v>1.8852642561749082</v>
      </c>
      <c r="H109">
        <f>($C109 - Train!$P108)*Train!D108</f>
        <v>3.142107093624847E-2</v>
      </c>
      <c r="I109">
        <f>($C109 - Train!$P108)*Train!E108</f>
        <v>0</v>
      </c>
      <c r="J109">
        <f>($C109 - Train!$P108)*Train!F108</f>
        <v>3.676265299541071</v>
      </c>
      <c r="K109">
        <f>($C109 - Train!$P108)*Train!G108</f>
        <v>7.2268463153371485</v>
      </c>
      <c r="L109">
        <f>($C109 - Train!$P108)*Train!H108</f>
        <v>3.142107093624847E-2</v>
      </c>
      <c r="M109">
        <f>($C109 - Train!$P108)*Train!I108</f>
        <v>3.142107093624847E-2</v>
      </c>
      <c r="N109">
        <f>($C109 - Train!$P108)*Train!J108</f>
        <v>5.027371349799755</v>
      </c>
      <c r="O109">
        <f>($C109 - Train!$P108)*Train!K108</f>
        <v>3.142107093624847E-2</v>
      </c>
      <c r="P109">
        <f>($C109 - Train!$P108)*Train!L108</f>
        <v>4.3989499310747852E-2</v>
      </c>
      <c r="Q109">
        <f>($C109 - Train!$P108)*Train!M108</f>
        <v>6.284214187249694E-2</v>
      </c>
      <c r="R109">
        <f>($C109 - Train!$P108)*Train!N108</f>
        <v>6.284214187249694E-2</v>
      </c>
      <c r="S109">
        <f>($C109 - Train!$P108)*Train!O108</f>
        <v>9.4263212808745417E-2</v>
      </c>
    </row>
    <row r="110" spans="1:19" x14ac:dyDescent="0.3">
      <c r="A110">
        <f>Train!A109</f>
        <v>180</v>
      </c>
      <c r="B110">
        <v>-3.111157809748347</v>
      </c>
      <c r="C110">
        <f t="shared" si="2"/>
        <v>4.2649345367175767E-2</v>
      </c>
      <c r="D110">
        <f xml:space="preserve"> Train!P109 * LN(C110) + (1-Train!P109) * LN(1-C110)</f>
        <v>-4.3585544366400879E-2</v>
      </c>
      <c r="F110">
        <f>($C110 - Train!$P109)*Train!B109</f>
        <v>4.2649345367175767E-2</v>
      </c>
      <c r="G110">
        <f>($C110 - Train!$P109)*Train!C109</f>
        <v>2.4310126859290189</v>
      </c>
      <c r="H110">
        <f>($C110 - Train!$P109)*Train!D109</f>
        <v>4.2649345367175767E-2</v>
      </c>
      <c r="I110">
        <f>($C110 - Train!$P109)*Train!E109</f>
        <v>0</v>
      </c>
      <c r="J110">
        <f>($C110 - Train!$P109)*Train!F109</f>
        <v>6.397401805076365</v>
      </c>
      <c r="K110">
        <f>($C110 - Train!$P109)*Train!G109</f>
        <v>11.771219321340512</v>
      </c>
      <c r="L110">
        <f>($C110 - Train!$P109)*Train!H109</f>
        <v>0</v>
      </c>
      <c r="M110">
        <f>($C110 - Train!$P109)*Train!I109</f>
        <v>0</v>
      </c>
      <c r="N110">
        <f>($C110 - Train!$P109)*Train!J109</f>
        <v>4.7767266811236855</v>
      </c>
      <c r="O110">
        <f>($C110 - Train!$P109)*Train!K109</f>
        <v>4.2649345367175767E-2</v>
      </c>
      <c r="P110">
        <f>($C110 - Train!$P109)*Train!L109</f>
        <v>2.5589607220305458E-2</v>
      </c>
      <c r="Q110">
        <f>($C110 - Train!$P109)*Train!M109</f>
        <v>4.2649345367175767E-2</v>
      </c>
      <c r="R110">
        <f>($C110 - Train!$P109)*Train!N109</f>
        <v>4.2649345367175767E-2</v>
      </c>
      <c r="S110">
        <f>($C110 - Train!$P109)*Train!O109</f>
        <v>4.2649345367175767E-2</v>
      </c>
    </row>
    <row r="111" spans="1:19" x14ac:dyDescent="0.3">
      <c r="A111">
        <f>Train!A110</f>
        <v>181</v>
      </c>
      <c r="B111">
        <v>-4.2670730556883836</v>
      </c>
      <c r="C111">
        <f t="shared" si="2"/>
        <v>1.3828848286028357E-2</v>
      </c>
      <c r="D111">
        <f xml:space="preserve"> Train!P110 * LN(C111) + (1-Train!P110) * LN(1-C111)</f>
        <v>-1.3925357583077754E-2</v>
      </c>
      <c r="F111">
        <f>($C111 - Train!$P110)*Train!B110</f>
        <v>1.3828848286028357E-2</v>
      </c>
      <c r="G111">
        <f>($C111 - Train!$P110)*Train!C110</f>
        <v>0.76058665573155959</v>
      </c>
      <c r="H111">
        <f>($C111 - Train!$P110)*Train!D110</f>
        <v>1.3828848286028357E-2</v>
      </c>
      <c r="I111">
        <f>($C111 - Train!$P110)*Train!E110</f>
        <v>0</v>
      </c>
      <c r="J111">
        <f>($C111 - Train!$P110)*Train!F110</f>
        <v>1.8254079737557432</v>
      </c>
      <c r="K111">
        <f>($C111 - Train!$P110)*Train!G110</f>
        <v>4.88158344496801</v>
      </c>
      <c r="L111">
        <f>($C111 - Train!$P110)*Train!H110</f>
        <v>0</v>
      </c>
      <c r="M111">
        <f>($C111 - Train!$P110)*Train!I110</f>
        <v>1.3828848286028357E-2</v>
      </c>
      <c r="N111">
        <f>($C111 - Train!$P110)*Train!J110</f>
        <v>1.8254079737557432</v>
      </c>
      <c r="O111">
        <f>($C111 - Train!$P110)*Train!K110</f>
        <v>1.3828848286028357E-2</v>
      </c>
      <c r="P111">
        <f>($C111 - Train!$P110)*Train!L110</f>
        <v>1.6594617943234028E-2</v>
      </c>
      <c r="Q111">
        <f>($C111 - Train!$P110)*Train!M110</f>
        <v>1.3828848286028357E-2</v>
      </c>
      <c r="R111">
        <f>($C111 - Train!$P110)*Train!N110</f>
        <v>1.3828848286028357E-2</v>
      </c>
      <c r="S111">
        <f>($C111 - Train!$P110)*Train!O110</f>
        <v>4.1486544858085068E-2</v>
      </c>
    </row>
    <row r="112" spans="1:19" x14ac:dyDescent="0.3">
      <c r="A112">
        <f>Train!A111</f>
        <v>182</v>
      </c>
      <c r="B112">
        <v>-2.8452873960001388</v>
      </c>
      <c r="C112">
        <f t="shared" si="2"/>
        <v>5.4925429550249025E-2</v>
      </c>
      <c r="D112">
        <f xml:space="preserve"> Train!P111 * LN(C112) + (1-Train!P111) * LN(1-C112)</f>
        <v>-5.6491444072829307E-2</v>
      </c>
      <c r="F112">
        <f>($C112 - Train!$P111)*Train!B111</f>
        <v>5.4925429550249025E-2</v>
      </c>
      <c r="G112">
        <f>($C112 - Train!$P111)*Train!C111</f>
        <v>3.5701529207661866</v>
      </c>
      <c r="H112">
        <f>($C112 - Train!$P111)*Train!D111</f>
        <v>0</v>
      </c>
      <c r="I112">
        <f>($C112 - Train!$P111)*Train!E111</f>
        <v>0</v>
      </c>
      <c r="J112">
        <f>($C112 - Train!$P111)*Train!F111</f>
        <v>8.2388144325373531</v>
      </c>
      <c r="K112">
        <f>($C112 - Train!$P111)*Train!G111</f>
        <v>12.35822164880603</v>
      </c>
      <c r="L112">
        <f>($C112 - Train!$P111)*Train!H111</f>
        <v>0</v>
      </c>
      <c r="M112">
        <f>($C112 - Train!$P111)*Train!I111</f>
        <v>0</v>
      </c>
      <c r="N112">
        <f>($C112 - Train!$P111)*Train!J111</f>
        <v>6.2614989687283886</v>
      </c>
      <c r="O112">
        <f>($C112 - Train!$P111)*Train!K111</f>
        <v>0</v>
      </c>
      <c r="P112">
        <f>($C112 - Train!$P111)*Train!L111</f>
        <v>5.4925429550249025E-2</v>
      </c>
      <c r="Q112">
        <f>($C112 - Train!$P111)*Train!M111</f>
        <v>5.4925429550249025E-2</v>
      </c>
      <c r="R112">
        <f>($C112 - Train!$P111)*Train!N111</f>
        <v>0.16477628865074706</v>
      </c>
      <c r="S112">
        <f>($C112 - Train!$P111)*Train!O111</f>
        <v>0.16477628865074706</v>
      </c>
    </row>
    <row r="113" spans="1:19" x14ac:dyDescent="0.3">
      <c r="A113">
        <f>Train!A112</f>
        <v>185</v>
      </c>
      <c r="B113">
        <v>-2.8673218233778126</v>
      </c>
      <c r="C113">
        <f t="shared" si="2"/>
        <v>5.3792806105841938E-2</v>
      </c>
      <c r="D113">
        <f xml:space="preserve"> Train!P112 * LN(C113) + (1-Train!P112) * LN(1-C113)</f>
        <v>-5.5293712882097515E-2</v>
      </c>
      <c r="F113">
        <f>($C113 - Train!$P112)*Train!B112</f>
        <v>5.3792806105841938E-2</v>
      </c>
      <c r="G113">
        <f>($C113 - Train!$P112)*Train!C112</f>
        <v>2.6896403052920967</v>
      </c>
      <c r="H113">
        <f>($C113 - Train!$P112)*Train!D112</f>
        <v>5.3792806105841938E-2</v>
      </c>
      <c r="I113">
        <f>($C113 - Train!$P112)*Train!E112</f>
        <v>0</v>
      </c>
      <c r="J113">
        <f>($C113 - Train!$P112)*Train!F112</f>
        <v>8.0689209158762907</v>
      </c>
      <c r="K113">
        <f>($C113 - Train!$P112)*Train!G112</f>
        <v>13.071651883719591</v>
      </c>
      <c r="L113">
        <f>($C113 - Train!$P112)*Train!H112</f>
        <v>0</v>
      </c>
      <c r="M113">
        <f>($C113 - Train!$P112)*Train!I112</f>
        <v>0</v>
      </c>
      <c r="N113">
        <f>($C113 - Train!$P112)*Train!J112</f>
        <v>6.8854791815477681</v>
      </c>
      <c r="O113">
        <f>($C113 - Train!$P112)*Train!K112</f>
        <v>0</v>
      </c>
      <c r="P113">
        <f>($C113 - Train!$P112)*Train!L112</f>
        <v>0.13986129587518906</v>
      </c>
      <c r="Q113">
        <f>($C113 - Train!$P112)*Train!M112</f>
        <v>5.3792806105841938E-2</v>
      </c>
      <c r="R113">
        <f>($C113 - Train!$P112)*Train!N112</f>
        <v>0</v>
      </c>
      <c r="S113">
        <f>($C113 - Train!$P112)*Train!O112</f>
        <v>0.16137841831752581</v>
      </c>
    </row>
    <row r="114" spans="1:19" x14ac:dyDescent="0.3">
      <c r="A114">
        <f>Train!A113</f>
        <v>186</v>
      </c>
      <c r="B114">
        <v>-0.37930174905076552</v>
      </c>
      <c r="C114">
        <f t="shared" si="2"/>
        <v>0.4062953177370861</v>
      </c>
      <c r="D114">
        <f xml:space="preserve"> Train!P113 * LN(C114) + (1-Train!P113) * LN(1-C114)</f>
        <v>-0.52137325115598643</v>
      </c>
      <c r="F114">
        <f>($C114 - Train!$P113)*Train!B113</f>
        <v>0.4062953177370861</v>
      </c>
      <c r="G114">
        <f>($C114 - Train!$P113)*Train!C113</f>
        <v>17.876993980431788</v>
      </c>
      <c r="H114">
        <f>($C114 - Train!$P113)*Train!D113</f>
        <v>0.4062953177370861</v>
      </c>
      <c r="I114">
        <f>($C114 - Train!$P113)*Train!E113</f>
        <v>0</v>
      </c>
      <c r="J114">
        <f>($C114 - Train!$P113)*Train!F113</f>
        <v>45.505075586553644</v>
      </c>
      <c r="K114">
        <f>($C114 - Train!$P113)*Train!G113</f>
        <v>117.82564214375498</v>
      </c>
      <c r="L114">
        <f>($C114 - Train!$P113)*Train!H113</f>
        <v>0</v>
      </c>
      <c r="M114">
        <f>($C114 - Train!$P113)*Train!I113</f>
        <v>0</v>
      </c>
      <c r="N114">
        <f>($C114 - Train!$P113)*Train!J113</f>
        <v>62.163183613774173</v>
      </c>
      <c r="O114">
        <f>($C114 - Train!$P113)*Train!K113</f>
        <v>0</v>
      </c>
      <c r="P114">
        <f>($C114 - Train!$P113)*Train!L113</f>
        <v>0</v>
      </c>
      <c r="Q114">
        <f>($C114 - Train!$P113)*Train!M113</f>
        <v>0.81259063547417221</v>
      </c>
      <c r="R114">
        <f>($C114 - Train!$P113)*Train!N113</f>
        <v>0.4062953177370861</v>
      </c>
      <c r="S114">
        <f>($C114 - Train!$P113)*Train!O113</f>
        <v>0.81259063547417221</v>
      </c>
    </row>
    <row r="115" spans="1:19" x14ac:dyDescent="0.3">
      <c r="A115">
        <f>Train!A114</f>
        <v>187</v>
      </c>
      <c r="B115">
        <v>-2.9807184074261439</v>
      </c>
      <c r="C115">
        <f t="shared" si="2"/>
        <v>4.8304591907478593E-2</v>
      </c>
      <c r="D115">
        <f xml:space="preserve"> Train!P114 * LN(C115) + (1-Train!P114) * LN(1-C115)</f>
        <v>-4.9510244868173167E-2</v>
      </c>
      <c r="F115">
        <f>($C115 - Train!$P114)*Train!B114</f>
        <v>4.8304591907478593E-2</v>
      </c>
      <c r="G115">
        <f>($C115 - Train!$P114)*Train!C114</f>
        <v>2.8982755144487156</v>
      </c>
      <c r="H115">
        <f>($C115 - Train!$P114)*Train!D114</f>
        <v>4.8304591907478593E-2</v>
      </c>
      <c r="I115">
        <f>($C115 - Train!$P114)*Train!E114</f>
        <v>0</v>
      </c>
      <c r="J115">
        <f>($C115 - Train!$P114)*Train!F114</f>
        <v>6.2795969479722169</v>
      </c>
      <c r="K115">
        <f>($C115 - Train!$P114)*Train!G114</f>
        <v>12.221061752592083</v>
      </c>
      <c r="L115">
        <f>($C115 - Train!$P114)*Train!H114</f>
        <v>0</v>
      </c>
      <c r="M115">
        <f>($C115 - Train!$P114)*Train!I114</f>
        <v>4.8304591907478593E-2</v>
      </c>
      <c r="N115">
        <f>($C115 - Train!$P114)*Train!J114</f>
        <v>6.9558612346769175</v>
      </c>
      <c r="O115">
        <f>($C115 - Train!$P114)*Train!K114</f>
        <v>4.8304591907478593E-2</v>
      </c>
      <c r="P115">
        <f>($C115 - Train!$P114)*Train!L114</f>
        <v>6.7626428670470029E-2</v>
      </c>
      <c r="Q115">
        <f>($C115 - Train!$P114)*Train!M114</f>
        <v>9.6609183814957186E-2</v>
      </c>
      <c r="R115">
        <f>($C115 - Train!$P114)*Train!N114</f>
        <v>4.8304591907478593E-2</v>
      </c>
      <c r="S115">
        <f>($C115 - Train!$P114)*Train!O114</f>
        <v>0.14491377572243577</v>
      </c>
    </row>
    <row r="116" spans="1:19" x14ac:dyDescent="0.3">
      <c r="A116">
        <f>Train!A115</f>
        <v>190</v>
      </c>
      <c r="B116">
        <v>0.26409512833514448</v>
      </c>
      <c r="C116">
        <f t="shared" si="2"/>
        <v>0.56564269725815475</v>
      </c>
      <c r="D116">
        <f xml:space="preserve"> Train!P115 * LN(C116) + (1-Train!P115) * LN(1-C116)</f>
        <v>-0.83388780538233087</v>
      </c>
      <c r="F116">
        <f>($C116 - Train!$P115)*Train!B115</f>
        <v>0.56564269725815475</v>
      </c>
      <c r="G116">
        <f>($C116 - Train!$P115)*Train!C115</f>
        <v>23.191350587584346</v>
      </c>
      <c r="H116">
        <f>($C116 - Train!$P115)*Train!D115</f>
        <v>0.56564269725815475</v>
      </c>
      <c r="I116">
        <f>($C116 - Train!$P115)*Train!E115</f>
        <v>0</v>
      </c>
      <c r="J116">
        <f>($C116 - Train!$P115)*Train!F115</f>
        <v>62.22069669839702</v>
      </c>
      <c r="K116">
        <f>($C116 - Train!$P115)*Train!G115</f>
        <v>97.290543928402613</v>
      </c>
      <c r="L116">
        <f>($C116 - Train!$P115)*Train!H115</f>
        <v>0</v>
      </c>
      <c r="M116">
        <f>($C116 - Train!$P115)*Train!I115</f>
        <v>0</v>
      </c>
      <c r="N116">
        <f>($C116 - Train!$P115)*Train!J115</f>
        <v>89.371546166788448</v>
      </c>
      <c r="O116">
        <f>($C116 - Train!$P115)*Train!K115</f>
        <v>0</v>
      </c>
      <c r="P116">
        <f>($C116 - Train!$P115)*Train!L115</f>
        <v>0</v>
      </c>
      <c r="Q116">
        <f>($C116 - Train!$P115)*Train!M115</f>
        <v>1.1312853945163095</v>
      </c>
      <c r="R116">
        <f>($C116 - Train!$P115)*Train!N115</f>
        <v>0</v>
      </c>
      <c r="S116">
        <f>($C116 - Train!$P115)*Train!O115</f>
        <v>1.6969280917744642</v>
      </c>
    </row>
    <row r="117" spans="1:19" x14ac:dyDescent="0.3">
      <c r="A117">
        <f>Train!A116</f>
        <v>191</v>
      </c>
      <c r="B117">
        <v>-0.53015487140618678</v>
      </c>
      <c r="C117">
        <f t="shared" si="2"/>
        <v>0.37048076746030101</v>
      </c>
      <c r="D117">
        <f xml:space="preserve"> Train!P116 * LN(C117) + (1-Train!P116) * LN(1-C117)</f>
        <v>-0.46279887387595942</v>
      </c>
      <c r="F117">
        <f>($C117 - Train!$P116)*Train!B116</f>
        <v>0.37048076746030101</v>
      </c>
      <c r="G117">
        <f>($C117 - Train!$P116)*Train!C116</f>
        <v>18.894519140475353</v>
      </c>
      <c r="H117">
        <f>($C117 - Train!$P116)*Train!D116</f>
        <v>0</v>
      </c>
      <c r="I117">
        <f>($C117 - Train!$P116)*Train!E116</f>
        <v>0</v>
      </c>
      <c r="J117">
        <f>($C117 - Train!$P116)*Train!F116</f>
        <v>48.16249976983913</v>
      </c>
      <c r="K117">
        <f>($C117 - Train!$P116)*Train!G116</f>
        <v>112.99663407539181</v>
      </c>
      <c r="L117">
        <f>($C117 - Train!$P116)*Train!H116</f>
        <v>0</v>
      </c>
      <c r="M117">
        <f>($C117 - Train!$P116)*Train!I116</f>
        <v>0.37048076746030101</v>
      </c>
      <c r="N117">
        <f>($C117 - Train!$P116)*Train!J116</f>
        <v>52.608268979362741</v>
      </c>
      <c r="O117">
        <f>($C117 - Train!$P116)*Train!K116</f>
        <v>0.37048076746030101</v>
      </c>
      <c r="P117">
        <f>($C117 - Train!$P116)*Train!L116</f>
        <v>0.44457692095236118</v>
      </c>
      <c r="Q117">
        <f>($C117 - Train!$P116)*Train!M116</f>
        <v>0.37048076746030101</v>
      </c>
      <c r="R117">
        <f>($C117 - Train!$P116)*Train!N116</f>
        <v>0</v>
      </c>
      <c r="S117">
        <f>($C117 - Train!$P116)*Train!O116</f>
        <v>1.111442302380903</v>
      </c>
    </row>
    <row r="118" spans="1:19" x14ac:dyDescent="0.3">
      <c r="A118">
        <f>Train!A117</f>
        <v>192</v>
      </c>
      <c r="B118">
        <v>-6.8796468894877538</v>
      </c>
      <c r="C118">
        <f t="shared" si="2"/>
        <v>1.0274504176420662E-3</v>
      </c>
      <c r="D118">
        <f xml:space="preserve"> Train!P117 * LN(C118) + (1-Train!P117) * LN(1-C118)</f>
        <v>-1.0279786066454313E-3</v>
      </c>
      <c r="F118">
        <f>($C118 - Train!$P117)*Train!B117</f>
        <v>1.0274504176420662E-3</v>
      </c>
      <c r="G118">
        <f>($C118 - Train!$P117)*Train!C117</f>
        <v>5.959212422323984E-2</v>
      </c>
      <c r="H118">
        <f>($C118 - Train!$P117)*Train!D117</f>
        <v>1.0274504176420662E-3</v>
      </c>
      <c r="I118">
        <f>($C118 - Train!$P117)*Train!E117</f>
        <v>0</v>
      </c>
      <c r="J118">
        <f>($C118 - Train!$P117)*Train!F117</f>
        <v>0.13151365345818447</v>
      </c>
      <c r="K118">
        <f>($C118 - Train!$P117)*Train!G117</f>
        <v>0.2219292902106863</v>
      </c>
      <c r="L118">
        <f>($C118 - Train!$P117)*Train!H117</f>
        <v>0</v>
      </c>
      <c r="M118">
        <f>($C118 - Train!$P117)*Train!I117</f>
        <v>0</v>
      </c>
      <c r="N118">
        <f>($C118 - Train!$P117)*Train!J117</f>
        <v>0.13459600471111066</v>
      </c>
      <c r="O118">
        <f>($C118 - Train!$P117)*Train!K117</f>
        <v>1.0274504176420662E-3</v>
      </c>
      <c r="P118">
        <f>($C118 - Train!$P117)*Train!L117</f>
        <v>2.2603909188125457E-3</v>
      </c>
      <c r="Q118">
        <f>($C118 - Train!$P117)*Train!M117</f>
        <v>1.0274504176420662E-3</v>
      </c>
      <c r="R118">
        <f>($C118 - Train!$P117)*Train!N117</f>
        <v>3.0823512529261987E-3</v>
      </c>
      <c r="S118">
        <f>($C118 - Train!$P117)*Train!O117</f>
        <v>3.0823512529261987E-3</v>
      </c>
    </row>
    <row r="119" spans="1:19" x14ac:dyDescent="0.3">
      <c r="A119">
        <f>Train!A118</f>
        <v>195</v>
      </c>
      <c r="B119">
        <v>1.0560091578427908</v>
      </c>
      <c r="C119">
        <f t="shared" si="2"/>
        <v>0.74192715181779501</v>
      </c>
      <c r="D119">
        <f xml:space="preserve"> Train!P118 * LN(C119) + (1-Train!P118) * LN(1-C119)</f>
        <v>-1.3545133766204704</v>
      </c>
      <c r="F119">
        <f>($C119 - Train!$P118)*Train!B118</f>
        <v>0.74192715181779501</v>
      </c>
      <c r="G119">
        <f>($C119 - Train!$P118)*Train!C118</f>
        <v>44.515629109067703</v>
      </c>
      <c r="H119">
        <f>($C119 - Train!$P118)*Train!D118</f>
        <v>0.74192715181779501</v>
      </c>
      <c r="I119">
        <f>($C119 - Train!$P118)*Train!E118</f>
        <v>1.48385430363559</v>
      </c>
      <c r="J119">
        <f>($C119 - Train!$P118)*Train!F118</f>
        <v>103.86980125449131</v>
      </c>
      <c r="K119">
        <f>($C119 - Train!$P118)*Train!G118</f>
        <v>137.25652308629208</v>
      </c>
      <c r="L119">
        <f>($C119 - Train!$P118)*Train!H118</f>
        <v>0</v>
      </c>
      <c r="M119">
        <f>($C119 - Train!$P118)*Train!I118</f>
        <v>0</v>
      </c>
      <c r="N119">
        <f>($C119 - Train!$P118)*Train!J118</f>
        <v>114.99870853175823</v>
      </c>
      <c r="O119">
        <f>($C119 - Train!$P118)*Train!K118</f>
        <v>0</v>
      </c>
      <c r="P119">
        <f>($C119 - Train!$P118)*Train!L118</f>
        <v>2.2257814554533848</v>
      </c>
      <c r="Q119">
        <f>($C119 - Train!$P118)*Train!M118</f>
        <v>0.74192715181779501</v>
      </c>
      <c r="R119">
        <f>($C119 - Train!$P118)*Train!N118</f>
        <v>0</v>
      </c>
      <c r="S119">
        <f>($C119 - Train!$P118)*Train!O118</f>
        <v>1.48385430363559</v>
      </c>
    </row>
    <row r="120" spans="1:19" x14ac:dyDescent="0.3">
      <c r="A120">
        <f>Train!A119</f>
        <v>196</v>
      </c>
      <c r="B120">
        <v>-4.6022959875297955</v>
      </c>
      <c r="C120">
        <f t="shared" si="2"/>
        <v>9.9292054788887429E-3</v>
      </c>
      <c r="D120">
        <f xml:space="preserve"> Train!P119 * LN(C120) + (1-Train!P119) * LN(1-C120)</f>
        <v>-9.9788287929081562E-3</v>
      </c>
      <c r="F120">
        <f>($C120 - Train!$P119)*Train!B119</f>
        <v>9.9292054788887429E-3</v>
      </c>
      <c r="G120">
        <f>($C120 - Train!$P119)*Train!C119</f>
        <v>0.58582312325443586</v>
      </c>
      <c r="H120">
        <f>($C120 - Train!$P119)*Train!D119</f>
        <v>9.9292054788887429E-3</v>
      </c>
      <c r="I120">
        <f>($C120 - Train!$P119)*Train!E119</f>
        <v>0</v>
      </c>
      <c r="J120">
        <f>($C120 - Train!$P119)*Train!F119</f>
        <v>1.6879649314110863</v>
      </c>
      <c r="K120">
        <f>($C120 - Train!$P119)*Train!G119</f>
        <v>3.2369209861177302</v>
      </c>
      <c r="L120">
        <f>($C120 - Train!$P119)*Train!H119</f>
        <v>0</v>
      </c>
      <c r="M120">
        <f>($C120 - Train!$P119)*Train!I119</f>
        <v>0</v>
      </c>
      <c r="N120">
        <f>($C120 - Train!$P119)*Train!J119</f>
        <v>1.390088767044424</v>
      </c>
      <c r="O120">
        <f>($C120 - Train!$P119)*Train!K119</f>
        <v>9.9292054788887429E-3</v>
      </c>
      <c r="P120">
        <f>($C120 - Train!$P119)*Train!L119</f>
        <v>3.3759298628221725E-2</v>
      </c>
      <c r="Q120">
        <f>($C120 - Train!$P119)*Train!M119</f>
        <v>0</v>
      </c>
      <c r="R120">
        <f>($C120 - Train!$P119)*Train!N119</f>
        <v>0</v>
      </c>
      <c r="S120">
        <f>($C120 - Train!$P119)*Train!O119</f>
        <v>2.9787616436666227E-2</v>
      </c>
    </row>
    <row r="121" spans="1:19" x14ac:dyDescent="0.3">
      <c r="A121">
        <f>Train!A120</f>
        <v>197</v>
      </c>
      <c r="B121">
        <v>-0.43609762517109729</v>
      </c>
      <c r="C121">
        <f t="shared" si="2"/>
        <v>0.39267121887803064</v>
      </c>
      <c r="D121">
        <f xml:space="preserve"> Train!P120 * LN(C121) + (1-Train!P120) * LN(1-C121)</f>
        <v>-0.49868498526682664</v>
      </c>
      <c r="F121">
        <f>($C121 - Train!$P120)*Train!B120</f>
        <v>0.39267121887803064</v>
      </c>
      <c r="G121">
        <f>($C121 - Train!$P120)*Train!C120</f>
        <v>18.062876068389411</v>
      </c>
      <c r="H121">
        <f>($C121 - Train!$P120)*Train!D120</f>
        <v>0.39267121887803064</v>
      </c>
      <c r="I121">
        <f>($C121 - Train!$P120)*Train!E120</f>
        <v>0.78534243775606127</v>
      </c>
      <c r="J121">
        <f>($C121 - Train!$P120)*Train!F120</f>
        <v>58.900682831704593</v>
      </c>
      <c r="K121">
        <f>($C121 - Train!$P120)*Train!G120</f>
        <v>90.707051560825079</v>
      </c>
      <c r="L121">
        <f>($C121 - Train!$P120)*Train!H120</f>
        <v>0</v>
      </c>
      <c r="M121">
        <f>($C121 - Train!$P120)*Train!I120</f>
        <v>0.39267121887803064</v>
      </c>
      <c r="N121">
        <f>($C121 - Train!$P120)*Train!J120</f>
        <v>57.7226691750705</v>
      </c>
      <c r="O121">
        <f>($C121 - Train!$P120)*Train!K120</f>
        <v>0</v>
      </c>
      <c r="P121">
        <f>($C121 - Train!$P120)*Train!L120</f>
        <v>1.4136163879609103</v>
      </c>
      <c r="Q121">
        <f>($C121 - Train!$P120)*Train!M120</f>
        <v>0.39267121887803064</v>
      </c>
      <c r="R121">
        <f>($C121 - Train!$P120)*Train!N120</f>
        <v>0</v>
      </c>
      <c r="S121">
        <f>($C121 - Train!$P120)*Train!O120</f>
        <v>0.78534243775606127</v>
      </c>
    </row>
    <row r="122" spans="1:19" x14ac:dyDescent="0.3">
      <c r="A122">
        <f>Train!A121</f>
        <v>200</v>
      </c>
      <c r="B122">
        <v>2.5855802736161726E-2</v>
      </c>
      <c r="C122">
        <f t="shared" si="2"/>
        <v>0.50646359060005464</v>
      </c>
      <c r="D122">
        <f xml:space="preserve"> Train!P121 * LN(C122) + (1-Train!P121) * LN(1-C122)</f>
        <v>-0.70615864491730052</v>
      </c>
      <c r="F122">
        <f>($C122 - Train!$P121)*Train!B121</f>
        <v>0.50646359060005464</v>
      </c>
      <c r="G122">
        <f>($C122 - Train!$P121)*Train!C121</f>
        <v>32.920133389003553</v>
      </c>
      <c r="H122">
        <f>($C122 - Train!$P121)*Train!D121</f>
        <v>0.50646359060005464</v>
      </c>
      <c r="I122">
        <f>($C122 - Train!$P121)*Train!E121</f>
        <v>0</v>
      </c>
      <c r="J122">
        <f>($C122 - Train!$P121)*Train!F121</f>
        <v>55.710994966006012</v>
      </c>
      <c r="K122">
        <f>($C122 - Train!$P121)*Train!G121</f>
        <v>125.60297046881355</v>
      </c>
      <c r="L122">
        <f>($C122 - Train!$P121)*Train!H121</f>
        <v>0</v>
      </c>
      <c r="M122">
        <f>($C122 - Train!$P121)*Train!I121</f>
        <v>0</v>
      </c>
      <c r="N122">
        <f>($C122 - Train!$P121)*Train!J121</f>
        <v>80.021247314808633</v>
      </c>
      <c r="O122">
        <f>($C122 - Train!$P121)*Train!K121</f>
        <v>0</v>
      </c>
      <c r="P122">
        <f>($C122 - Train!$P121)*Train!L121</f>
        <v>0.30387815436003279</v>
      </c>
      <c r="Q122">
        <f>($C122 - Train!$P121)*Train!M121</f>
        <v>1.0129271812001093</v>
      </c>
      <c r="R122">
        <f>($C122 - Train!$P121)*Train!N121</f>
        <v>1.0129271812001093</v>
      </c>
      <c r="S122">
        <f>($C122 - Train!$P121)*Train!O121</f>
        <v>0.50646359060005464</v>
      </c>
    </row>
    <row r="123" spans="1:19" x14ac:dyDescent="0.3">
      <c r="A123">
        <f>Train!A122</f>
        <v>201</v>
      </c>
      <c r="B123">
        <v>0.64017149445782406</v>
      </c>
      <c r="C123">
        <f t="shared" si="2"/>
        <v>0.65479222613393828</v>
      </c>
      <c r="D123">
        <f xml:space="preserve"> Train!P122 * LN(C123) + (1-Train!P122) * LN(1-C123)</f>
        <v>-1.0636088001363355</v>
      </c>
      <c r="F123">
        <f>($C123 - Train!$P122)*Train!B122</f>
        <v>0.65479222613393828</v>
      </c>
      <c r="G123">
        <f>($C123 - Train!$P122)*Train!C122</f>
        <v>28.810857949893283</v>
      </c>
      <c r="H123">
        <f>($C123 - Train!$P122)*Train!D122</f>
        <v>0.65479222613393828</v>
      </c>
      <c r="I123">
        <f>($C123 - Train!$P122)*Train!E122</f>
        <v>0</v>
      </c>
      <c r="J123">
        <f>($C123 - Train!$P122)*Train!F122</f>
        <v>72.02714487473321</v>
      </c>
      <c r="K123">
        <f>($C123 - Train!$P122)*Train!G122</f>
        <v>128.99406854838585</v>
      </c>
      <c r="L123">
        <f>($C123 - Train!$P122)*Train!H122</f>
        <v>0</v>
      </c>
      <c r="M123">
        <f>($C123 - Train!$P122)*Train!I122</f>
        <v>0</v>
      </c>
      <c r="N123">
        <f>($C123 - Train!$P122)*Train!J122</f>
        <v>115.89822402570708</v>
      </c>
      <c r="O123">
        <f>($C123 - Train!$P122)*Train!K122</f>
        <v>0</v>
      </c>
      <c r="P123">
        <f>($C123 - Train!$P122)*Train!L122</f>
        <v>0</v>
      </c>
      <c r="Q123">
        <f>($C123 - Train!$P122)*Train!M122</f>
        <v>1.3095844522678766</v>
      </c>
      <c r="R123">
        <f>($C123 - Train!$P122)*Train!N122</f>
        <v>0.65479222613393828</v>
      </c>
      <c r="S123">
        <f>($C123 - Train!$P122)*Train!O122</f>
        <v>1.3095844522678766</v>
      </c>
    </row>
    <row r="124" spans="1:19" x14ac:dyDescent="0.3">
      <c r="A124">
        <f>Train!A123</f>
        <v>202</v>
      </c>
      <c r="B124">
        <v>-4.4763396359050658</v>
      </c>
      <c r="C124">
        <f t="shared" si="2"/>
        <v>1.1247038820462714E-2</v>
      </c>
      <c r="D124">
        <f xml:space="preserve"> Train!P123 * LN(C124) + (1-Train!P123) * LN(1-C124)</f>
        <v>-1.131076503291252E-2</v>
      </c>
      <c r="F124">
        <f>($C124 - Train!$P123)*Train!B123</f>
        <v>1.1247038820462714E-2</v>
      </c>
      <c r="G124">
        <f>($C124 - Train!$P123)*Train!C123</f>
        <v>0.67482232922776286</v>
      </c>
      <c r="H124">
        <f>($C124 - Train!$P123)*Train!D123</f>
        <v>1.1247038820462714E-2</v>
      </c>
      <c r="I124">
        <f>($C124 - Train!$P123)*Train!E123</f>
        <v>0</v>
      </c>
      <c r="J124">
        <f>($C124 - Train!$P123)*Train!F123</f>
        <v>1.4058798525578393</v>
      </c>
      <c r="K124">
        <f>($C124 - Train!$P123)*Train!G123</f>
        <v>2.9017360156793801</v>
      </c>
      <c r="L124">
        <f>($C124 - Train!$P123)*Train!H123</f>
        <v>0</v>
      </c>
      <c r="M124">
        <f>($C124 - Train!$P123)*Train!I123</f>
        <v>0</v>
      </c>
      <c r="N124">
        <f>($C124 - Train!$P123)*Train!J123</f>
        <v>1.5858324736852427</v>
      </c>
      <c r="O124">
        <f>($C124 - Train!$P123)*Train!K123</f>
        <v>1.1247038820462714E-2</v>
      </c>
      <c r="P124">
        <f>($C124 - Train!$P123)*Train!L123</f>
        <v>3.1491708697295596E-2</v>
      </c>
      <c r="Q124">
        <f>($C124 - Train!$P123)*Train!M123</f>
        <v>1.1247038820462714E-2</v>
      </c>
      <c r="R124">
        <f>($C124 - Train!$P123)*Train!N123</f>
        <v>1.1247038820462714E-2</v>
      </c>
      <c r="S124">
        <f>($C124 - Train!$P123)*Train!O123</f>
        <v>3.3741116461388145E-2</v>
      </c>
    </row>
    <row r="125" spans="1:19" x14ac:dyDescent="0.3">
      <c r="A125">
        <f>Train!A124</f>
        <v>205</v>
      </c>
      <c r="B125">
        <v>-5.5645961317434933</v>
      </c>
      <c r="C125">
        <f t="shared" si="2"/>
        <v>3.8165059825877282E-3</v>
      </c>
      <c r="D125">
        <f xml:space="preserve"> Train!P124 * LN(C125) + (1-Train!P124) * LN(1-C125)</f>
        <v>-3.8238074247976712E-3</v>
      </c>
      <c r="F125">
        <f>($C125 - Train!$P124)*Train!B124</f>
        <v>3.8165059825877282E-3</v>
      </c>
      <c r="G125">
        <f>($C125 - Train!$P124)*Train!C124</f>
        <v>0.23662337092043914</v>
      </c>
      <c r="H125">
        <f>($C125 - Train!$P124)*Train!D124</f>
        <v>0</v>
      </c>
      <c r="I125">
        <f>($C125 - Train!$P124)*Train!E124</f>
        <v>0</v>
      </c>
      <c r="J125">
        <f>($C125 - Train!$P124)*Train!F124</f>
        <v>0.61064095721403655</v>
      </c>
      <c r="K125">
        <f>($C125 - Train!$P124)*Train!G124</f>
        <v>0.62590698114438748</v>
      </c>
      <c r="L125">
        <f>($C125 - Train!$P124)*Train!H124</f>
        <v>0</v>
      </c>
      <c r="M125">
        <f>($C125 - Train!$P124)*Train!I124</f>
        <v>0</v>
      </c>
      <c r="N125">
        <f>($C125 - Train!$P124)*Train!J124</f>
        <v>0.55339336747522061</v>
      </c>
      <c r="O125">
        <f>($C125 - Train!$P124)*Train!K124</f>
        <v>0</v>
      </c>
      <c r="P125">
        <f>($C125 - Train!$P124)*Train!L124</f>
        <v>2.3662337092043916E-2</v>
      </c>
      <c r="Q125">
        <f>($C125 - Train!$P124)*Train!M124</f>
        <v>0</v>
      </c>
      <c r="R125">
        <f>($C125 - Train!$P124)*Train!N124</f>
        <v>1.1449517947763185E-2</v>
      </c>
      <c r="S125">
        <f>($C125 - Train!$P124)*Train!O124</f>
        <v>1.1449517947763185E-2</v>
      </c>
    </row>
    <row r="126" spans="1:19" x14ac:dyDescent="0.3">
      <c r="A126">
        <f>Train!A125</f>
        <v>206</v>
      </c>
      <c r="B126">
        <v>-1.8482961263986026</v>
      </c>
      <c r="C126">
        <f t="shared" si="2"/>
        <v>0.13607307543171704</v>
      </c>
      <c r="D126">
        <f xml:space="preserve"> Train!P125 * LN(C126) + (1-Train!P125) * LN(1-C126)</f>
        <v>-0.14626709180097477</v>
      </c>
      <c r="F126">
        <f>($C126 - Train!$P125)*Train!B125</f>
        <v>0.13607307543171704</v>
      </c>
      <c r="G126">
        <f>($C126 - Train!$P125)*Train!C125</f>
        <v>7.0757999224492858</v>
      </c>
      <c r="H126">
        <f>($C126 - Train!$P125)*Train!D125</f>
        <v>0.13607307543171704</v>
      </c>
      <c r="I126">
        <f>($C126 - Train!$P125)*Train!E125</f>
        <v>0</v>
      </c>
      <c r="J126">
        <f>($C126 - Train!$P125)*Train!F125</f>
        <v>17.417353655259781</v>
      </c>
      <c r="K126">
        <f>($C126 - Train!$P125)*Train!G125</f>
        <v>34.698634235087845</v>
      </c>
      <c r="L126">
        <f>($C126 - Train!$P125)*Train!H125</f>
        <v>0</v>
      </c>
      <c r="M126">
        <f>($C126 - Train!$P125)*Train!I125</f>
        <v>0.13607307543171704</v>
      </c>
      <c r="N126">
        <f>($C126 - Train!$P125)*Train!J125</f>
        <v>21.907765144506442</v>
      </c>
      <c r="O126">
        <f>($C126 - Train!$P125)*Train!K125</f>
        <v>0.13607307543171704</v>
      </c>
      <c r="P126">
        <f>($C126 - Train!$P125)*Train!L125</f>
        <v>0</v>
      </c>
      <c r="Q126">
        <f>($C126 - Train!$P125)*Train!M125</f>
        <v>0.27214615086343408</v>
      </c>
      <c r="R126">
        <f>($C126 - Train!$P125)*Train!N125</f>
        <v>0.13607307543171704</v>
      </c>
      <c r="S126">
        <f>($C126 - Train!$P125)*Train!O125</f>
        <v>0.40821922629515112</v>
      </c>
    </row>
    <row r="127" spans="1:19" x14ac:dyDescent="0.3">
      <c r="A127">
        <f>Train!A126</f>
        <v>207</v>
      </c>
      <c r="B127">
        <v>-3.4327047152139891</v>
      </c>
      <c r="C127">
        <f t="shared" si="2"/>
        <v>3.1288848708025271E-2</v>
      </c>
      <c r="D127">
        <f xml:space="preserve"> Train!P126 * LN(C127) + (1-Train!P126) * LN(1-C127)</f>
        <v>-3.1788801010837808E-2</v>
      </c>
      <c r="F127">
        <f>($C127 - Train!$P126)*Train!B126</f>
        <v>3.1288848708025271E-2</v>
      </c>
      <c r="G127">
        <f>($C127 - Train!$P126)*Train!C126</f>
        <v>1.8460420737734911</v>
      </c>
      <c r="H127">
        <f>($C127 - Train!$P126)*Train!D126</f>
        <v>3.1288848708025271E-2</v>
      </c>
      <c r="I127">
        <f>($C127 - Train!$P126)*Train!E126</f>
        <v>0</v>
      </c>
      <c r="J127">
        <f>($C127 - Train!$P126)*Train!F126</f>
        <v>3.4417733578827798</v>
      </c>
      <c r="K127">
        <f>($C127 - Train!$P126)*Train!G126</f>
        <v>7.4780348412180402</v>
      </c>
      <c r="L127">
        <f>($C127 - Train!$P126)*Train!H126</f>
        <v>0</v>
      </c>
      <c r="M127">
        <f>($C127 - Train!$P126)*Train!I126</f>
        <v>0</v>
      </c>
      <c r="N127">
        <f>($C127 - Train!$P126)*Train!J126</f>
        <v>4.443016516539589</v>
      </c>
      <c r="O127">
        <f>($C127 - Train!$P126)*Train!K126</f>
        <v>3.1288848708025271E-2</v>
      </c>
      <c r="P127">
        <f>($C127 - Train!$P126)*Train!L126</f>
        <v>3.7546618449630323E-2</v>
      </c>
      <c r="Q127">
        <f>($C127 - Train!$P126)*Train!M126</f>
        <v>3.1288848708025271E-2</v>
      </c>
      <c r="R127">
        <f>($C127 - Train!$P126)*Train!N126</f>
        <v>3.1288848708025271E-2</v>
      </c>
      <c r="S127">
        <f>($C127 - Train!$P126)*Train!O126</f>
        <v>9.3866546124075814E-2</v>
      </c>
    </row>
    <row r="128" spans="1:19" x14ac:dyDescent="0.3">
      <c r="A128">
        <f>Train!A127</f>
        <v>210</v>
      </c>
      <c r="B128">
        <v>-1.4417175006510861</v>
      </c>
      <c r="C128">
        <f t="shared" si="2"/>
        <v>0.19127952463895945</v>
      </c>
      <c r="D128">
        <f xml:space="preserve"> Train!P127 * LN(C128) + (1-Train!P127) * LN(1-C128)</f>
        <v>-0.21230194034216532</v>
      </c>
      <c r="F128">
        <f>($C128 - Train!$P127)*Train!B127</f>
        <v>0.19127952463895945</v>
      </c>
      <c r="G128">
        <f>($C128 - Train!$P127)*Train!C127</f>
        <v>11.285491953698607</v>
      </c>
      <c r="H128">
        <f>($C128 - Train!$P127)*Train!D127</f>
        <v>0.19127952463895945</v>
      </c>
      <c r="I128">
        <f>($C128 - Train!$P127)*Train!E127</f>
        <v>0</v>
      </c>
      <c r="J128">
        <f>($C128 - Train!$P127)*Train!F127</f>
        <v>26.779133449454324</v>
      </c>
      <c r="K128">
        <f>($C128 - Train!$P127)*Train!G127</f>
        <v>33.856475861095824</v>
      </c>
      <c r="L128">
        <f>($C128 - Train!$P127)*Train!H127</f>
        <v>0</v>
      </c>
      <c r="M128">
        <f>($C128 - Train!$P127)*Train!I127</f>
        <v>0.19127952463895945</v>
      </c>
      <c r="N128">
        <f>($C128 - Train!$P127)*Train!J127</f>
        <v>30.987282991511432</v>
      </c>
      <c r="O128">
        <f>($C128 - Train!$P127)*Train!K127</f>
        <v>0.19127952463895945</v>
      </c>
      <c r="P128">
        <f>($C128 - Train!$P127)*Train!L127</f>
        <v>0</v>
      </c>
      <c r="Q128">
        <f>($C128 - Train!$P127)*Train!M127</f>
        <v>0.38255904927791889</v>
      </c>
      <c r="R128">
        <f>($C128 - Train!$P127)*Train!N127</f>
        <v>0.19127952463895945</v>
      </c>
      <c r="S128">
        <f>($C128 - Train!$P127)*Train!O127</f>
        <v>0.57383857391687831</v>
      </c>
    </row>
    <row r="129" spans="1:19" x14ac:dyDescent="0.3">
      <c r="A129">
        <f>Train!A128</f>
        <v>211</v>
      </c>
      <c r="B129">
        <v>0.46156369133316222</v>
      </c>
      <c r="C129">
        <f t="shared" si="2"/>
        <v>0.61338506156973149</v>
      </c>
      <c r="D129">
        <f xml:space="preserve"> Train!P128 * LN(C129) + (1-Train!P128) * LN(1-C129)</f>
        <v>-0.95032607242088774</v>
      </c>
      <c r="F129">
        <f>($C129 - Train!$P128)*Train!B128</f>
        <v>0.61338506156973149</v>
      </c>
      <c r="G129">
        <f>($C129 - Train!$P128)*Train!C128</f>
        <v>34.962948509474693</v>
      </c>
      <c r="H129">
        <f>($C129 - Train!$P128)*Train!D128</f>
        <v>0.61338506156973149</v>
      </c>
      <c r="I129">
        <f>($C129 - Train!$P128)*Train!E128</f>
        <v>1.226770123139463</v>
      </c>
      <c r="J129">
        <f>($C129 - Train!$P128)*Train!F128</f>
        <v>78.513287880925631</v>
      </c>
      <c r="K129">
        <f>($C129 - Train!$P128)*Train!G128</f>
        <v>140.46517909946851</v>
      </c>
      <c r="L129">
        <f>($C129 - Train!$P128)*Train!H128</f>
        <v>0</v>
      </c>
      <c r="M129">
        <f>($C129 - Train!$P128)*Train!I128</f>
        <v>0</v>
      </c>
      <c r="N129">
        <f>($C129 - Train!$P128)*Train!J128</f>
        <v>92.00775923545973</v>
      </c>
      <c r="O129">
        <f>($C129 - Train!$P128)*Train!K128</f>
        <v>0</v>
      </c>
      <c r="P129">
        <f>($C129 - Train!$P128)*Train!L128</f>
        <v>0.2453540246278926</v>
      </c>
      <c r="Q129">
        <f>($C129 - Train!$P128)*Train!M128</f>
        <v>0.61338506156973149</v>
      </c>
      <c r="R129">
        <f>($C129 - Train!$P128)*Train!N128</f>
        <v>0.61338506156973149</v>
      </c>
      <c r="S129">
        <f>($C129 - Train!$P128)*Train!O128</f>
        <v>1.8401551847091944</v>
      </c>
    </row>
    <row r="130" spans="1:19" x14ac:dyDescent="0.3">
      <c r="A130">
        <f>Train!A129</f>
        <v>212</v>
      </c>
      <c r="B130">
        <v>-5.0083439466192656</v>
      </c>
      <c r="C130">
        <f t="shared" si="2"/>
        <v>6.6376076034200277E-3</v>
      </c>
      <c r="D130">
        <f xml:space="preserve"> Train!P129 * LN(C130) + (1-Train!P129) * LN(1-C130)</f>
        <v>-6.6597344881724179E-3</v>
      </c>
      <c r="F130">
        <f>($C130 - Train!$P129)*Train!B129</f>
        <v>6.6376076034200277E-3</v>
      </c>
      <c r="G130">
        <f>($C130 - Train!$P129)*Train!C129</f>
        <v>0.4048940638086217</v>
      </c>
      <c r="H130">
        <f>($C130 - Train!$P129)*Train!D129</f>
        <v>6.6376076034200277E-3</v>
      </c>
      <c r="I130">
        <f>($C130 - Train!$P129)*Train!E129</f>
        <v>0</v>
      </c>
      <c r="J130">
        <f>($C130 - Train!$P129)*Train!F129</f>
        <v>0.79651291241040334</v>
      </c>
      <c r="K130">
        <f>($C130 - Train!$P129)*Train!G129</f>
        <v>1.7257779768892072</v>
      </c>
      <c r="L130">
        <f>($C130 - Train!$P129)*Train!H129</f>
        <v>0</v>
      </c>
      <c r="M130">
        <f>($C130 - Train!$P129)*Train!I129</f>
        <v>6.6376076034200277E-3</v>
      </c>
      <c r="N130">
        <f>($C130 - Train!$P129)*Train!J129</f>
        <v>0.92926506447880386</v>
      </c>
      <c r="O130">
        <f>($C130 - Train!$P129)*Train!K129</f>
        <v>6.6376076034200277E-3</v>
      </c>
      <c r="P130">
        <f>($C130 - Train!$P129)*Train!L129</f>
        <v>2.3895387372312102E-2</v>
      </c>
      <c r="Q130">
        <f>($C130 - Train!$P129)*Train!M129</f>
        <v>6.6376076034200277E-3</v>
      </c>
      <c r="R130">
        <f>($C130 - Train!$P129)*Train!N129</f>
        <v>6.6376076034200277E-3</v>
      </c>
      <c r="S130">
        <f>($C130 - Train!$P129)*Train!O129</f>
        <v>1.9912822810260085E-2</v>
      </c>
    </row>
    <row r="131" spans="1:19" x14ac:dyDescent="0.3">
      <c r="A131">
        <f>Train!A130</f>
        <v>215</v>
      </c>
      <c r="B131">
        <v>-2.8424455462970588</v>
      </c>
      <c r="C131">
        <f t="shared" si="2"/>
        <v>5.5073132786557025E-2</v>
      </c>
      <c r="D131">
        <f xml:space="preserve"> Train!P130 * LN(C131) + (1-Train!P130) * LN(1-C131)</f>
        <v>-5.6647743675216154E-2</v>
      </c>
      <c r="F131">
        <f>($C131 - Train!$P130)*Train!B130</f>
        <v>5.5073132786557025E-2</v>
      </c>
      <c r="G131">
        <f>($C131 - Train!$P130)*Train!C130</f>
        <v>3.0840954360471935</v>
      </c>
      <c r="H131">
        <f>($C131 - Train!$P130)*Train!D130</f>
        <v>5.5073132786557025E-2</v>
      </c>
      <c r="I131">
        <f>($C131 - Train!$P130)*Train!E130</f>
        <v>0</v>
      </c>
      <c r="J131">
        <f>($C131 - Train!$P130)*Train!F130</f>
        <v>6.8841415983196281</v>
      </c>
      <c r="K131">
        <f>($C131 - Train!$P130)*Train!G130</f>
        <v>13.713210063852699</v>
      </c>
      <c r="L131">
        <f>($C131 - Train!$P130)*Train!H130</f>
        <v>5.5073132786557025E-2</v>
      </c>
      <c r="M131">
        <f>($C131 - Train!$P130)*Train!I130</f>
        <v>0</v>
      </c>
      <c r="N131">
        <f>($C131 - Train!$P130)*Train!J130</f>
        <v>7.9305311212642113</v>
      </c>
      <c r="O131">
        <f>($C131 - Train!$P130)*Train!K130</f>
        <v>5.5073132786557025E-2</v>
      </c>
      <c r="P131">
        <f>($C131 - Train!$P130)*Train!L130</f>
        <v>6.608775934386843E-2</v>
      </c>
      <c r="Q131">
        <f>($C131 - Train!$P130)*Train!M130</f>
        <v>5.5073132786557025E-2</v>
      </c>
      <c r="R131">
        <f>($C131 - Train!$P130)*Train!N130</f>
        <v>5.5073132786557025E-2</v>
      </c>
      <c r="S131">
        <f>($C131 - Train!$P130)*Train!O130</f>
        <v>0.11014626557311405</v>
      </c>
    </row>
    <row r="132" spans="1:19" x14ac:dyDescent="0.3">
      <c r="A132">
        <f>Train!A131</f>
        <v>216</v>
      </c>
      <c r="B132">
        <v>-2.1896848839939365</v>
      </c>
      <c r="C132">
        <f t="shared" ref="C132:C184" si="3">1/(1+EXP(-B132))</f>
        <v>0.10068062184854207</v>
      </c>
      <c r="D132">
        <f xml:space="preserve"> Train!P131 * LN(C132) + (1-Train!P131) * LN(1-C132)</f>
        <v>-0.10611704825483938</v>
      </c>
      <c r="F132">
        <f>($C132 - Train!$P131)*Train!B131</f>
        <v>0.10068062184854207</v>
      </c>
      <c r="G132">
        <f>($C132 - Train!$P131)*Train!C131</f>
        <v>4.3292667394873092</v>
      </c>
      <c r="H132">
        <f>($C132 - Train!$P131)*Train!D131</f>
        <v>0</v>
      </c>
      <c r="I132">
        <f>($C132 - Train!$P131)*Train!E131</f>
        <v>0</v>
      </c>
      <c r="J132">
        <f>($C132 - Train!$P131)*Train!F131</f>
        <v>13.289842084007553</v>
      </c>
      <c r="K132">
        <f>($C132 - Train!$P131)*Train!G131</f>
        <v>34.332092050352848</v>
      </c>
      <c r="L132">
        <f>($C132 - Train!$P131)*Train!H131</f>
        <v>0.10068062184854207</v>
      </c>
      <c r="M132">
        <f>($C132 - Train!$P131)*Train!I131</f>
        <v>0</v>
      </c>
      <c r="N132">
        <f>($C132 - Train!$P131)*Train!J131</f>
        <v>13.692564571401721</v>
      </c>
      <c r="O132">
        <f>($C132 - Train!$P131)*Train!K131</f>
        <v>0.10068062184854207</v>
      </c>
      <c r="P132">
        <f>($C132 - Train!$P131)*Train!L131</f>
        <v>0.30204186554562618</v>
      </c>
      <c r="Q132">
        <f>($C132 - Train!$P131)*Train!M131</f>
        <v>0.10068062184854207</v>
      </c>
      <c r="R132">
        <f>($C132 - Train!$P131)*Train!N131</f>
        <v>0</v>
      </c>
      <c r="S132">
        <f>($C132 - Train!$P131)*Train!O131</f>
        <v>0.30204186554562618</v>
      </c>
    </row>
    <row r="133" spans="1:19" x14ac:dyDescent="0.3">
      <c r="A133">
        <f>Train!A132</f>
        <v>217</v>
      </c>
      <c r="B133">
        <v>0.39849414212938683</v>
      </c>
      <c r="C133">
        <f t="shared" si="3"/>
        <v>0.59832580787114287</v>
      </c>
      <c r="D133">
        <f xml:space="preserve"> Train!P132 * LN(C133) + (1-Train!P132) * LN(1-C133)</f>
        <v>-0.91211398631048468</v>
      </c>
      <c r="F133">
        <f>($C133 - Train!$P132)*Train!B132</f>
        <v>0.59832580787114287</v>
      </c>
      <c r="G133">
        <f>($C133 - Train!$P132)*Train!C132</f>
        <v>37.09620008801086</v>
      </c>
      <c r="H133">
        <f>($C133 - Train!$P132)*Train!D132</f>
        <v>0</v>
      </c>
      <c r="I133">
        <f>($C133 - Train!$P132)*Train!E132</f>
        <v>1.1966516157422857</v>
      </c>
      <c r="J133">
        <f>($C133 - Train!$P132)*Train!F132</f>
        <v>77.78235502324857</v>
      </c>
      <c r="K133">
        <f>($C133 - Train!$P132)*Train!G132</f>
        <v>157.35968747011057</v>
      </c>
      <c r="L133">
        <f>($C133 - Train!$P132)*Train!H132</f>
        <v>0</v>
      </c>
      <c r="M133">
        <f>($C133 - Train!$P132)*Train!I132</f>
        <v>0.59832580787114287</v>
      </c>
      <c r="N133">
        <f>($C133 - Train!$P132)*Train!J132</f>
        <v>58.037603363500857</v>
      </c>
      <c r="O133">
        <f>($C133 - Train!$P132)*Train!K132</f>
        <v>0</v>
      </c>
      <c r="P133">
        <f>($C133 - Train!$P132)*Train!L132</f>
        <v>0.71799096944537144</v>
      </c>
      <c r="Q133">
        <f>($C133 - Train!$P132)*Train!M132</f>
        <v>0.59832580787114287</v>
      </c>
      <c r="R133">
        <f>($C133 - Train!$P132)*Train!N132</f>
        <v>0.59832580787114287</v>
      </c>
      <c r="S133">
        <f>($C133 - Train!$P132)*Train!O132</f>
        <v>1.7949774236134286</v>
      </c>
    </row>
    <row r="134" spans="1:19" x14ac:dyDescent="0.3">
      <c r="A134">
        <f>Train!A133</f>
        <v>220</v>
      </c>
      <c r="B134">
        <v>-3.5325971917055607</v>
      </c>
      <c r="C134">
        <f t="shared" si="3"/>
        <v>2.8398837242590673E-2</v>
      </c>
      <c r="D134">
        <f xml:space="preserve"> Train!P133 * LN(C134) + (1-Train!P133) * LN(1-C134)</f>
        <v>-2.8809885109869298E-2</v>
      </c>
      <c r="F134">
        <f>($C134 - Train!$P133)*Train!B133</f>
        <v>2.8398837242590673E-2</v>
      </c>
      <c r="G134">
        <f>($C134 - Train!$P133)*Train!C133</f>
        <v>1.3631441876443522</v>
      </c>
      <c r="H134">
        <f>($C134 - Train!$P133)*Train!D133</f>
        <v>2.8398837242590673E-2</v>
      </c>
      <c r="I134">
        <f>($C134 - Train!$P133)*Train!E133</f>
        <v>0</v>
      </c>
      <c r="J134">
        <f>($C134 - Train!$P133)*Train!F133</f>
        <v>3.6918488415367876</v>
      </c>
      <c r="K134">
        <f>($C134 - Train!$P133)*Train!G133</f>
        <v>7.2701023341032123</v>
      </c>
      <c r="L134">
        <f>($C134 - Train!$P133)*Train!H133</f>
        <v>2.8398837242590673E-2</v>
      </c>
      <c r="M134">
        <f>($C134 - Train!$P133)*Train!I133</f>
        <v>0</v>
      </c>
      <c r="N134">
        <f>($C134 - Train!$P133)*Train!J133</f>
        <v>4.259825586388601</v>
      </c>
      <c r="O134">
        <f>($C134 - Train!$P133)*Train!K133</f>
        <v>2.8398837242590673E-2</v>
      </c>
      <c r="P134">
        <f>($C134 - Train!$P133)*Train!L133</f>
        <v>0</v>
      </c>
      <c r="Q134">
        <f>($C134 - Train!$P133)*Train!M133</f>
        <v>5.6797674485181346E-2</v>
      </c>
      <c r="R134">
        <f>($C134 - Train!$P133)*Train!N133</f>
        <v>5.6797674485181346E-2</v>
      </c>
      <c r="S134">
        <f>($C134 - Train!$P133)*Train!O133</f>
        <v>8.5196511727772012E-2</v>
      </c>
    </row>
    <row r="135" spans="1:19" x14ac:dyDescent="0.3">
      <c r="A135">
        <f>Train!A134</f>
        <v>221</v>
      </c>
      <c r="B135">
        <v>-3.4251222903365748</v>
      </c>
      <c r="C135">
        <f t="shared" si="3"/>
        <v>3.1519489503931339E-2</v>
      </c>
      <c r="D135">
        <f xml:space="preserve"> Train!P134 * LN(C135) + (1-Train!P134) * LN(1-C135)</f>
        <v>-3.2026919728304279E-2</v>
      </c>
      <c r="F135">
        <f>($C135 - Train!$P134)*Train!B134</f>
        <v>3.1519489503931339E-2</v>
      </c>
      <c r="G135">
        <f>($C135 - Train!$P134)*Train!C134</f>
        <v>1.9857278387476744</v>
      </c>
      <c r="H135">
        <f>($C135 - Train!$P134)*Train!D134</f>
        <v>0</v>
      </c>
      <c r="I135">
        <f>($C135 - Train!$P134)*Train!E134</f>
        <v>0</v>
      </c>
      <c r="J135">
        <f>($C135 - Train!$P134)*Train!F134</f>
        <v>4.7279234255897009</v>
      </c>
      <c r="K135">
        <f>($C135 - Train!$P134)*Train!G134</f>
        <v>12.828432228100056</v>
      </c>
      <c r="L135">
        <f>($C135 - Train!$P134)*Train!H134</f>
        <v>0</v>
      </c>
      <c r="M135">
        <f>($C135 - Train!$P134)*Train!I134</f>
        <v>0</v>
      </c>
      <c r="N135">
        <f>($C135 - Train!$P134)*Train!J134</f>
        <v>4.8540013836054259</v>
      </c>
      <c r="O135">
        <f>($C135 - Train!$P134)*Train!K134</f>
        <v>0</v>
      </c>
      <c r="P135">
        <f>($C135 - Train!$P134)*Train!L134</f>
        <v>0.12607795801572536</v>
      </c>
      <c r="Q135">
        <f>($C135 - Train!$P134)*Train!M134</f>
        <v>3.1519489503931339E-2</v>
      </c>
      <c r="R135">
        <f>($C135 - Train!$P134)*Train!N134</f>
        <v>9.4558468511794017E-2</v>
      </c>
      <c r="S135">
        <f>($C135 - Train!$P134)*Train!O134</f>
        <v>9.4558468511794017E-2</v>
      </c>
    </row>
    <row r="136" spans="1:19" x14ac:dyDescent="0.3">
      <c r="A136">
        <f>Train!A135</f>
        <v>222</v>
      </c>
      <c r="B136">
        <v>-7.1038156988084644</v>
      </c>
      <c r="C136">
        <f t="shared" si="3"/>
        <v>8.2128750275534416E-4</v>
      </c>
      <c r="D136">
        <f xml:space="preserve"> Train!P135 * LN(C136) + (1-Train!P135) * LN(1-C136)</f>
        <v>-8.2162494410665924E-4</v>
      </c>
      <c r="F136">
        <f>($C136 - Train!$P135)*Train!B135</f>
        <v>8.2128750275534416E-4</v>
      </c>
      <c r="G136">
        <f>($C136 - Train!$P135)*Train!C135</f>
        <v>4.5170812651543928E-2</v>
      </c>
      <c r="H136">
        <f>($C136 - Train!$P135)*Train!D135</f>
        <v>8.2128750275534416E-4</v>
      </c>
      <c r="I136">
        <f>($C136 - Train!$P135)*Train!E135</f>
        <v>0</v>
      </c>
      <c r="J136">
        <f>($C136 - Train!$P135)*Train!F135</f>
        <v>0.11498025038574819</v>
      </c>
      <c r="K136">
        <f>($C136 - Train!$P135)*Train!G135</f>
        <v>0.17821938809790969</v>
      </c>
      <c r="L136">
        <f>($C136 - Train!$P135)*Train!H135</f>
        <v>0</v>
      </c>
      <c r="M136">
        <f>($C136 - Train!$P135)*Train!I135</f>
        <v>8.2128750275534416E-4</v>
      </c>
      <c r="N136">
        <f>($C136 - Train!$P135)*Train!J135</f>
        <v>9.1162912805843196E-2</v>
      </c>
      <c r="O136">
        <f>($C136 - Train!$P135)*Train!K135</f>
        <v>8.2128750275534416E-4</v>
      </c>
      <c r="P136">
        <f>($C136 - Train!$P135)*Train!L135</f>
        <v>4.5992100154299267E-3</v>
      </c>
      <c r="Q136">
        <f>($C136 - Train!$P135)*Train!M135</f>
        <v>0</v>
      </c>
      <c r="R136">
        <f>($C136 - Train!$P135)*Train!N135</f>
        <v>0</v>
      </c>
      <c r="S136">
        <f>($C136 - Train!$P135)*Train!O135</f>
        <v>2.4638625082660324E-3</v>
      </c>
    </row>
    <row r="137" spans="1:19" x14ac:dyDescent="0.3">
      <c r="A137">
        <f>Train!A136</f>
        <v>225</v>
      </c>
      <c r="B137">
        <v>-5.3324658762344486</v>
      </c>
      <c r="C137">
        <f t="shared" si="3"/>
        <v>4.8089025606247752E-3</v>
      </c>
      <c r="D137">
        <f xml:space="preserve"> Train!P136 * LN(C137) + (1-Train!P136) * LN(1-C137)</f>
        <v>-4.8205025362533941E-3</v>
      </c>
      <c r="F137">
        <f>($C137 - Train!$P136)*Train!B136</f>
        <v>4.8089025606247752E-3</v>
      </c>
      <c r="G137">
        <f>($C137 - Train!$P136)*Train!C136</f>
        <v>0.25968073827373789</v>
      </c>
      <c r="H137">
        <f>($C137 - Train!$P136)*Train!D136</f>
        <v>4.8089025606247752E-3</v>
      </c>
      <c r="I137">
        <f>($C137 - Train!$P136)*Train!E136</f>
        <v>0</v>
      </c>
      <c r="J137">
        <f>($C137 - Train!$P136)*Train!F136</f>
        <v>0.52897928166872532</v>
      </c>
      <c r="K137">
        <f>($C137 - Train!$P136)*Train!G136</f>
        <v>1.1493277119893213</v>
      </c>
      <c r="L137">
        <f>($C137 - Train!$P136)*Train!H136</f>
        <v>0</v>
      </c>
      <c r="M137">
        <f>($C137 - Train!$P136)*Train!I136</f>
        <v>4.8089025606247752E-3</v>
      </c>
      <c r="N137">
        <f>($C137 - Train!$P136)*Train!J136</f>
        <v>0.60592172263872168</v>
      </c>
      <c r="O137">
        <f>($C137 - Train!$P136)*Train!K136</f>
        <v>4.8089025606247752E-3</v>
      </c>
      <c r="P137">
        <f>($C137 - Train!$P136)*Train!L136</f>
        <v>1.3464927169749371E-2</v>
      </c>
      <c r="Q137">
        <f>($C137 - Train!$P136)*Train!M136</f>
        <v>4.8089025606247752E-3</v>
      </c>
      <c r="R137">
        <f>($C137 - Train!$P136)*Train!N136</f>
        <v>4.8089025606247752E-3</v>
      </c>
      <c r="S137">
        <f>($C137 - Train!$P136)*Train!O136</f>
        <v>1.4426707681874325E-2</v>
      </c>
    </row>
    <row r="138" spans="1:19" x14ac:dyDescent="0.3">
      <c r="A138">
        <f>Train!A137</f>
        <v>226</v>
      </c>
      <c r="B138">
        <v>-3.9885503925444161</v>
      </c>
      <c r="C138">
        <f t="shared" si="3"/>
        <v>1.8189561061354706E-2</v>
      </c>
      <c r="D138">
        <f xml:space="preserve"> Train!P137 * LN(C138) + (1-Train!P137) * LN(1-C138)</f>
        <v>-1.8357024965487918E-2</v>
      </c>
      <c r="F138">
        <f>($C138 - Train!$P137)*Train!B137</f>
        <v>1.8189561061354706E-2</v>
      </c>
      <c r="G138">
        <f>($C138 - Train!$P137)*Train!C137</f>
        <v>1.2732692742948295</v>
      </c>
      <c r="H138">
        <f>($C138 - Train!$P137)*Train!D137</f>
        <v>1.8189561061354706E-2</v>
      </c>
      <c r="I138">
        <f>($C138 - Train!$P137)*Train!E137</f>
        <v>0</v>
      </c>
      <c r="J138">
        <f>($C138 - Train!$P137)*Train!F137</f>
        <v>2.6374863538964322</v>
      </c>
      <c r="K138">
        <f>($C138 - Train!$P137)*Train!G137</f>
        <v>3.164983624675719</v>
      </c>
      <c r="L138">
        <f>($C138 - Train!$P137)*Train!H137</f>
        <v>0</v>
      </c>
      <c r="M138">
        <f>($C138 - Train!$P137)*Train!I137</f>
        <v>1.8189561061354706E-2</v>
      </c>
      <c r="N138">
        <f>($C138 - Train!$P137)*Train!J137</f>
        <v>2.2736951326693382</v>
      </c>
      <c r="O138">
        <f>($C138 - Train!$P137)*Train!K137</f>
        <v>1.8189561061354706E-2</v>
      </c>
      <c r="P138">
        <f>($C138 - Train!$P137)*Train!L137</f>
        <v>4.7292858759522237E-2</v>
      </c>
      <c r="Q138">
        <f>($C138 - Train!$P137)*Train!M137</f>
        <v>0</v>
      </c>
      <c r="R138">
        <f>($C138 - Train!$P137)*Train!N137</f>
        <v>0</v>
      </c>
      <c r="S138">
        <f>($C138 - Train!$P137)*Train!O137</f>
        <v>5.4568683184064118E-2</v>
      </c>
    </row>
    <row r="139" spans="1:19" x14ac:dyDescent="0.3">
      <c r="A139">
        <f>Train!A138</f>
        <v>227</v>
      </c>
      <c r="B139">
        <v>-2.6724051544893692</v>
      </c>
      <c r="C139">
        <f t="shared" si="3"/>
        <v>6.4621435502458899E-2</v>
      </c>
      <c r="D139">
        <f xml:space="preserve"> Train!P138 * LN(C139) + (1-Train!P138) * LN(1-C139)</f>
        <v>-6.6803949820423092E-2</v>
      </c>
      <c r="F139">
        <f>($C139 - Train!$P138)*Train!B138</f>
        <v>6.4621435502458899E-2</v>
      </c>
      <c r="G139">
        <f>($C139 - Train!$P138)*Train!C138</f>
        <v>4.0065290011524519</v>
      </c>
      <c r="H139">
        <f>($C139 - Train!$P138)*Train!D138</f>
        <v>6.4621435502458899E-2</v>
      </c>
      <c r="I139">
        <f>($C139 - Train!$P138)*Train!E138</f>
        <v>6.4621435502458899E-2</v>
      </c>
      <c r="J139">
        <f>($C139 - Train!$P138)*Train!F138</f>
        <v>7.7545722602950677</v>
      </c>
      <c r="K139">
        <f>($C139 - Train!$P138)*Train!G138</f>
        <v>18.158623376190949</v>
      </c>
      <c r="L139">
        <f>($C139 - Train!$P138)*Train!H138</f>
        <v>0</v>
      </c>
      <c r="M139">
        <f>($C139 - Train!$P138)*Train!I138</f>
        <v>0</v>
      </c>
      <c r="N139">
        <f>($C139 - Train!$P138)*Train!J138</f>
        <v>6.6560078567532663</v>
      </c>
      <c r="O139">
        <f>($C139 - Train!$P138)*Train!K138</f>
        <v>0</v>
      </c>
      <c r="P139">
        <f>($C139 - Train!$P138)*Train!L138</f>
        <v>9.0470009703442447E-2</v>
      </c>
      <c r="Q139">
        <f>($C139 - Train!$P138)*Train!M138</f>
        <v>6.4621435502458899E-2</v>
      </c>
      <c r="R139">
        <f>($C139 - Train!$P138)*Train!N138</f>
        <v>6.4621435502458899E-2</v>
      </c>
      <c r="S139">
        <f>($C139 - Train!$P138)*Train!O138</f>
        <v>0.19386430650737668</v>
      </c>
    </row>
    <row r="140" spans="1:19" x14ac:dyDescent="0.3">
      <c r="A140">
        <f>Train!A139</f>
        <v>230</v>
      </c>
      <c r="B140">
        <v>-1.1413161502869855</v>
      </c>
      <c r="C140">
        <f t="shared" si="3"/>
        <v>0.2420787961798318</v>
      </c>
      <c r="D140">
        <f xml:space="preserve"> Train!P139 * LN(C140) + (1-Train!P139) * LN(1-C140)</f>
        <v>-0.27717585148706786</v>
      </c>
      <c r="F140">
        <f>($C140 - Train!$P139)*Train!B139</f>
        <v>0.2420787961798318</v>
      </c>
      <c r="G140">
        <f>($C140 - Train!$P139)*Train!C139</f>
        <v>15.493042955509235</v>
      </c>
      <c r="H140">
        <f>($C140 - Train!$P139)*Train!D139</f>
        <v>0.2420787961798318</v>
      </c>
      <c r="I140">
        <f>($C140 - Train!$P139)*Train!E139</f>
        <v>0.4841575923596636</v>
      </c>
      <c r="J140">
        <f>($C140 - Train!$P139)*Train!F139</f>
        <v>30.259849522478977</v>
      </c>
      <c r="K140">
        <f>($C140 - Train!$P139)*Train!G139</f>
        <v>74.802348019568029</v>
      </c>
      <c r="L140">
        <f>($C140 - Train!$P139)*Train!H139</f>
        <v>0</v>
      </c>
      <c r="M140">
        <f>($C140 - Train!$P139)*Train!I139</f>
        <v>0.2420787961798318</v>
      </c>
      <c r="N140">
        <f>($C140 - Train!$P139)*Train!J139</f>
        <v>31.712322299557965</v>
      </c>
      <c r="O140">
        <f>($C140 - Train!$P139)*Train!K139</f>
        <v>0.2420787961798318</v>
      </c>
      <c r="P140">
        <f>($C140 - Train!$P139)*Train!L139</f>
        <v>0.43574183312369724</v>
      </c>
      <c r="Q140">
        <f>($C140 - Train!$P139)*Train!M139</f>
        <v>0.2420787961798318</v>
      </c>
      <c r="R140">
        <f>($C140 - Train!$P139)*Train!N139</f>
        <v>0</v>
      </c>
      <c r="S140">
        <f>($C140 - Train!$P139)*Train!O139</f>
        <v>0.72623638853949535</v>
      </c>
    </row>
    <row r="141" spans="1:19" x14ac:dyDescent="0.3">
      <c r="A141">
        <f>Train!A140</f>
        <v>231</v>
      </c>
      <c r="B141">
        <v>2.7520176862988879</v>
      </c>
      <c r="C141">
        <f t="shared" si="3"/>
        <v>0.94002720007810425</v>
      </c>
      <c r="D141">
        <f xml:space="preserve"> Train!P140 * LN(C141) + (1-Train!P140) * LN(1-C141)</f>
        <v>-2.8138641541823186</v>
      </c>
      <c r="F141">
        <f>($C141 - Train!$P140)*Train!B140</f>
        <v>0.94002720007810425</v>
      </c>
      <c r="G141">
        <f>($C141 - Train!$P140)*Train!C140</f>
        <v>44.181278403670902</v>
      </c>
      <c r="H141">
        <f>($C141 - Train!$P140)*Train!D140</f>
        <v>0.94002720007810425</v>
      </c>
      <c r="I141">
        <f>($C141 - Train!$P140)*Train!E140</f>
        <v>1.8800544001562085</v>
      </c>
      <c r="J141">
        <f>($C141 - Train!$P140)*Train!F140</f>
        <v>101.52293760843526</v>
      </c>
      <c r="K141">
        <f>($C141 - Train!$P140)*Train!G140</f>
        <v>228.42660961897934</v>
      </c>
      <c r="L141">
        <f>($C141 - Train!$P140)*Train!H140</f>
        <v>0</v>
      </c>
      <c r="M141">
        <f>($C141 - Train!$P140)*Train!I140</f>
        <v>0.94002720007810425</v>
      </c>
      <c r="N141">
        <f>($C141 - Train!$P140)*Train!J140</f>
        <v>142.88413441187186</v>
      </c>
      <c r="O141">
        <f>($C141 - Train!$P140)*Train!K140</f>
        <v>0</v>
      </c>
      <c r="P141">
        <f>($C141 - Train!$P140)*Train!L140</f>
        <v>0</v>
      </c>
      <c r="Q141">
        <f>($C141 - Train!$P140)*Train!M140</f>
        <v>1.8800544001562085</v>
      </c>
      <c r="R141">
        <f>($C141 - Train!$P140)*Train!N140</f>
        <v>0</v>
      </c>
      <c r="S141">
        <f>($C141 - Train!$P140)*Train!O140</f>
        <v>1.8800544001562085</v>
      </c>
    </row>
    <row r="142" spans="1:19" x14ac:dyDescent="0.3">
      <c r="A142">
        <f>Train!A141</f>
        <v>232</v>
      </c>
      <c r="B142">
        <v>-5.2595608749013847</v>
      </c>
      <c r="C142">
        <f t="shared" si="3"/>
        <v>5.1707113881163278E-3</v>
      </c>
      <c r="D142">
        <f xml:space="preserve"> Train!P141 * LN(C142) + (1-Train!P141) * LN(1-C142)</f>
        <v>-5.1841257775167631E-3</v>
      </c>
      <c r="F142">
        <f>($C142 - Train!$P141)*Train!B141</f>
        <v>5.1707113881163278E-3</v>
      </c>
      <c r="G142">
        <f>($C142 - Train!$P141)*Train!C141</f>
        <v>0.29473054912263069</v>
      </c>
      <c r="H142">
        <f>($C142 - Train!$P141)*Train!D141</f>
        <v>5.1707113881163278E-3</v>
      </c>
      <c r="I142">
        <f>($C142 - Train!$P141)*Train!E141</f>
        <v>0</v>
      </c>
      <c r="J142">
        <f>($C142 - Train!$P141)*Train!F141</f>
        <v>0.85316737903919404</v>
      </c>
      <c r="K142">
        <f>($C142 - Train!$P141)*Train!G141</f>
        <v>1.4943355911656186</v>
      </c>
      <c r="L142">
        <f>($C142 - Train!$P141)*Train!H141</f>
        <v>5.1707113881163278E-3</v>
      </c>
      <c r="M142">
        <f>($C142 - Train!$P141)*Train!I141</f>
        <v>0</v>
      </c>
      <c r="N142">
        <f>($C142 - Train!$P141)*Train!J141</f>
        <v>0.64116821212642461</v>
      </c>
      <c r="O142">
        <f>($C142 - Train!$P141)*Train!K141</f>
        <v>0</v>
      </c>
      <c r="P142">
        <f>($C142 - Train!$P141)*Train!L141</f>
        <v>5.1707113881163278E-3</v>
      </c>
      <c r="Q142">
        <f>($C142 - Train!$P141)*Train!M141</f>
        <v>5.1707113881163278E-3</v>
      </c>
      <c r="R142">
        <f>($C142 - Train!$P141)*Train!N141</f>
        <v>1.5512134164348983E-2</v>
      </c>
      <c r="S142">
        <f>($C142 - Train!$P141)*Train!O141</f>
        <v>1.5512134164348983E-2</v>
      </c>
    </row>
    <row r="143" spans="1:19" x14ac:dyDescent="0.3">
      <c r="A143">
        <f>Train!A142</f>
        <v>235</v>
      </c>
      <c r="B143">
        <v>-5.3175168089772455</v>
      </c>
      <c r="C143">
        <f t="shared" si="3"/>
        <v>4.8809776673149905E-3</v>
      </c>
      <c r="D143">
        <f xml:space="preserve"> Train!P142 * LN(C143) + (1-Train!P142) * LN(1-C143)</f>
        <v>-4.892928542638693E-3</v>
      </c>
      <c r="F143">
        <f>($C143 - Train!$P142)*Train!B142</f>
        <v>4.8809776673149905E-3</v>
      </c>
      <c r="G143">
        <f>($C143 - Train!$P142)*Train!C142</f>
        <v>0.34166843671204933</v>
      </c>
      <c r="H143">
        <f>($C143 - Train!$P142)*Train!D142</f>
        <v>4.8809776673149905E-3</v>
      </c>
      <c r="I143">
        <f>($C143 - Train!$P142)*Train!E142</f>
        <v>0</v>
      </c>
      <c r="J143">
        <f>($C143 - Train!$P142)*Train!F142</f>
        <v>0.63452709675094876</v>
      </c>
      <c r="K143">
        <f>($C143 - Train!$P142)*Train!G142</f>
        <v>1.5716748088754269</v>
      </c>
      <c r="L143">
        <f>($C143 - Train!$P142)*Train!H142</f>
        <v>0</v>
      </c>
      <c r="M143">
        <f>($C143 - Train!$P142)*Train!I142</f>
        <v>0</v>
      </c>
      <c r="N143">
        <f>($C143 - Train!$P142)*Train!J142</f>
        <v>0.53202656573733398</v>
      </c>
      <c r="O143">
        <f>($C143 - Train!$P142)*Train!K142</f>
        <v>0</v>
      </c>
      <c r="P143">
        <f>($C143 - Train!$P142)*Train!L142</f>
        <v>1.1714346401555976E-2</v>
      </c>
      <c r="Q143">
        <f>($C143 - Train!$P142)*Train!M142</f>
        <v>4.8809776673149905E-3</v>
      </c>
      <c r="R143">
        <f>($C143 - Train!$P142)*Train!N142</f>
        <v>1.4642933001944972E-2</v>
      </c>
      <c r="S143">
        <f>($C143 - Train!$P142)*Train!O142</f>
        <v>9.761955334629981E-3</v>
      </c>
    </row>
    <row r="144" spans="1:19" x14ac:dyDescent="0.3">
      <c r="A144">
        <f>Train!A143</f>
        <v>236</v>
      </c>
      <c r="B144">
        <v>-1.3416450461582046</v>
      </c>
      <c r="C144">
        <f t="shared" si="3"/>
        <v>0.20723966148583581</v>
      </c>
      <c r="D144">
        <f xml:space="preserve"> Train!P143 * LN(C144) + (1-Train!P143) * LN(1-C144)</f>
        <v>-0.23223432431896163</v>
      </c>
      <c r="F144">
        <f>($C144 - Train!$P143)*Train!B143</f>
        <v>0.20723966148583581</v>
      </c>
      <c r="G144">
        <f>($C144 - Train!$P143)*Train!C143</f>
        <v>10.569222735777625</v>
      </c>
      <c r="H144">
        <f>($C144 - Train!$P143)*Train!D143</f>
        <v>0.20723966148583581</v>
      </c>
      <c r="I144">
        <f>($C144 - Train!$P143)*Train!E143</f>
        <v>0</v>
      </c>
      <c r="J144">
        <f>($C144 - Train!$P143)*Train!F143</f>
        <v>29.013552608017012</v>
      </c>
      <c r="K144">
        <f>($C144 - Train!$P143)*Train!G143</f>
        <v>61.964658784264905</v>
      </c>
      <c r="L144">
        <f>($C144 - Train!$P143)*Train!H143</f>
        <v>0</v>
      </c>
      <c r="M144">
        <f>($C144 - Train!$P143)*Train!I143</f>
        <v>0.20723966148583581</v>
      </c>
      <c r="N144">
        <f>($C144 - Train!$P143)*Train!J143</f>
        <v>35.852461437049598</v>
      </c>
      <c r="O144">
        <f>($C144 - Train!$P143)*Train!K143</f>
        <v>0.20723966148583581</v>
      </c>
      <c r="P144">
        <f>($C144 - Train!$P143)*Train!L143</f>
        <v>0.33158345837733733</v>
      </c>
      <c r="Q144">
        <f>($C144 - Train!$P143)*Train!M143</f>
        <v>0.41447932297167162</v>
      </c>
      <c r="R144">
        <f>($C144 - Train!$P143)*Train!N143</f>
        <v>0</v>
      </c>
      <c r="S144">
        <f>($C144 - Train!$P143)*Train!O143</f>
        <v>0.6217189844575074</v>
      </c>
    </row>
    <row r="145" spans="1:19" x14ac:dyDescent="0.3">
      <c r="A145">
        <f>Train!A144</f>
        <v>237</v>
      </c>
      <c r="B145">
        <v>-0.92921035603283686</v>
      </c>
      <c r="C145">
        <f t="shared" si="3"/>
        <v>0.28308494360571668</v>
      </c>
      <c r="D145">
        <f xml:space="preserve"> Train!P144 * LN(C145) + (1-Train!P144) * LN(1-C145)</f>
        <v>-0.33279791625948335</v>
      </c>
      <c r="F145">
        <f>($C145 - Train!$P144)*Train!B144</f>
        <v>0.28308494360571668</v>
      </c>
      <c r="G145">
        <f>($C145 - Train!$P144)*Train!C144</f>
        <v>16.418926729131567</v>
      </c>
      <c r="H145">
        <f>($C145 - Train!$P144)*Train!D144</f>
        <v>0.28308494360571668</v>
      </c>
      <c r="I145">
        <f>($C145 - Train!$P144)*Train!E144</f>
        <v>0</v>
      </c>
      <c r="J145">
        <f>($C145 - Train!$P144)*Train!F144</f>
        <v>35.385617950714582</v>
      </c>
      <c r="K145">
        <f>($C145 - Train!$P144)*Train!G144</f>
        <v>84.925483081715001</v>
      </c>
      <c r="L145">
        <f>($C145 - Train!$P144)*Train!H144</f>
        <v>0</v>
      </c>
      <c r="M145">
        <f>($C145 - Train!$P144)*Train!I144</f>
        <v>0</v>
      </c>
      <c r="N145">
        <f>($C145 - Train!$P144)*Train!J144</f>
        <v>48.407525356577551</v>
      </c>
      <c r="O145">
        <f>($C145 - Train!$P144)*Train!K144</f>
        <v>0</v>
      </c>
      <c r="P145">
        <f>($C145 - Train!$P144)*Train!L144</f>
        <v>0</v>
      </c>
      <c r="Q145">
        <f>($C145 - Train!$P144)*Train!M144</f>
        <v>0.56616988721143335</v>
      </c>
      <c r="R145">
        <f>($C145 - Train!$P144)*Train!N144</f>
        <v>0.56616988721143335</v>
      </c>
      <c r="S145">
        <f>($C145 - Train!$P144)*Train!O144</f>
        <v>0.84925483081715003</v>
      </c>
    </row>
    <row r="146" spans="1:19" x14ac:dyDescent="0.3">
      <c r="A146">
        <f>Train!A145</f>
        <v>240</v>
      </c>
      <c r="B146">
        <v>-1.6426387700595508</v>
      </c>
      <c r="C146">
        <f t="shared" si="3"/>
        <v>0.16210632442861408</v>
      </c>
      <c r="D146">
        <f xml:space="preserve"> Train!P145 * LN(C146) + (1-Train!P145) * LN(1-C146)</f>
        <v>-0.17686406534294452</v>
      </c>
      <c r="F146">
        <f>($C146 - Train!$P145)*Train!B145</f>
        <v>0.16210632442861408</v>
      </c>
      <c r="G146">
        <f>($C146 - Train!$P145)*Train!C145</f>
        <v>5.6737213550014927</v>
      </c>
      <c r="H146">
        <f>($C146 - Train!$P145)*Train!D145</f>
        <v>0.16210632442861408</v>
      </c>
      <c r="I146">
        <f>($C146 - Train!$P145)*Train!E145</f>
        <v>0</v>
      </c>
      <c r="J146">
        <f>($C146 - Train!$P145)*Train!F145</f>
        <v>20.425396878005376</v>
      </c>
      <c r="K146">
        <f>($C146 - Train!$P145)*Train!G145</f>
        <v>45.713983488869175</v>
      </c>
      <c r="L146">
        <f>($C146 - Train!$P145)*Train!H145</f>
        <v>0</v>
      </c>
      <c r="M146">
        <f>($C146 - Train!$P145)*Train!I145</f>
        <v>0</v>
      </c>
      <c r="N146">
        <f>($C146 - Train!$P145)*Train!J145</f>
        <v>25.288586610863796</v>
      </c>
      <c r="O146">
        <f>($C146 - Train!$P145)*Train!K145</f>
        <v>0.16210632442861408</v>
      </c>
      <c r="P146">
        <f>($C146 - Train!$P145)*Train!L145</f>
        <v>0</v>
      </c>
      <c r="Q146">
        <f>($C146 - Train!$P145)*Train!M145</f>
        <v>0.32421264885722817</v>
      </c>
      <c r="R146">
        <f>($C146 - Train!$P145)*Train!N145</f>
        <v>0</v>
      </c>
      <c r="S146">
        <f>($C146 - Train!$P145)*Train!O145</f>
        <v>0.48631897328584228</v>
      </c>
    </row>
    <row r="147" spans="1:19" x14ac:dyDescent="0.3">
      <c r="A147">
        <f>Train!A146</f>
        <v>241</v>
      </c>
      <c r="B147">
        <v>-3.5051358774040757</v>
      </c>
      <c r="C147">
        <f t="shared" si="3"/>
        <v>2.9166452233583919E-2</v>
      </c>
      <c r="D147">
        <f xml:space="preserve"> Train!P146 * LN(C147) + (1-Train!P146) * LN(1-C147)</f>
        <v>-2.9600248901036786E-2</v>
      </c>
      <c r="F147">
        <f>($C147 - Train!$P146)*Train!B146</f>
        <v>2.9166452233583919E-2</v>
      </c>
      <c r="G147">
        <f>($C147 - Train!$P146)*Train!C146</f>
        <v>2.0416516563508744</v>
      </c>
      <c r="H147">
        <f>($C147 - Train!$P146)*Train!D146</f>
        <v>2.9166452233583919E-2</v>
      </c>
      <c r="I147">
        <f>($C147 - Train!$P146)*Train!E146</f>
        <v>5.8332904467167837E-2</v>
      </c>
      <c r="J147">
        <f>($C147 - Train!$P146)*Train!F146</f>
        <v>4.6666323573734267</v>
      </c>
      <c r="K147">
        <f>($C147 - Train!$P146)*Train!G146</f>
        <v>7.8457756508340744</v>
      </c>
      <c r="L147">
        <f>($C147 - Train!$P146)*Train!H146</f>
        <v>0</v>
      </c>
      <c r="M147">
        <f>($C147 - Train!$P146)*Train!I146</f>
        <v>2.9166452233583919E-2</v>
      </c>
      <c r="N147">
        <f>($C147 - Train!$P146)*Train!J146</f>
        <v>3.266642650161399</v>
      </c>
      <c r="O147">
        <f>($C147 - Train!$P146)*Train!K146</f>
        <v>2.9166452233583919E-2</v>
      </c>
      <c r="P147">
        <f>($C147 - Train!$P146)*Train!L146</f>
        <v>8.4582711477393366E-2</v>
      </c>
      <c r="Q147">
        <f>($C147 - Train!$P146)*Train!M146</f>
        <v>2.9166452233583919E-2</v>
      </c>
      <c r="R147">
        <f>($C147 - Train!$P146)*Train!N146</f>
        <v>2.9166452233583919E-2</v>
      </c>
      <c r="S147">
        <f>($C147 - Train!$P146)*Train!O146</f>
        <v>8.7499356700751763E-2</v>
      </c>
    </row>
    <row r="148" spans="1:19" x14ac:dyDescent="0.3">
      <c r="A148">
        <f>Train!A147</f>
        <v>242</v>
      </c>
      <c r="B148">
        <v>1.2122330099785139</v>
      </c>
      <c r="C148">
        <f t="shared" si="3"/>
        <v>0.77069381593594699</v>
      </c>
      <c r="D148">
        <f xml:space="preserve"> Train!P147 * LN(C148) + (1-Train!P147) * LN(1-C148)</f>
        <v>-1.4726971201664052</v>
      </c>
      <c r="F148">
        <f>($C148 - Train!$P147)*Train!B147</f>
        <v>0.77069381593594699</v>
      </c>
      <c r="G148">
        <f>($C148 - Train!$P147)*Train!C147</f>
        <v>45.470935140220874</v>
      </c>
      <c r="H148">
        <f>($C148 - Train!$P147)*Train!D147</f>
        <v>0</v>
      </c>
      <c r="I148">
        <f>($C148 - Train!$P147)*Train!E147</f>
        <v>0</v>
      </c>
      <c r="J148">
        <f>($C148 - Train!$P147)*Train!F147</f>
        <v>134.10072397285478</v>
      </c>
      <c r="K148">
        <f>($C148 - Train!$P147)*Train!G147</f>
        <v>191.9027601680508</v>
      </c>
      <c r="L148">
        <f>($C148 - Train!$P147)*Train!H147</f>
        <v>0</v>
      </c>
      <c r="M148">
        <f>($C148 - Train!$P147)*Train!I147</f>
        <v>0.77069381593594699</v>
      </c>
      <c r="N148">
        <f>($C148 - Train!$P147)*Train!J147</f>
        <v>110.20921567884042</v>
      </c>
      <c r="O148">
        <f>($C148 - Train!$P147)*Train!K147</f>
        <v>0.77069381593594699</v>
      </c>
      <c r="P148">
        <f>($C148 - Train!$P147)*Train!L147</f>
        <v>0</v>
      </c>
      <c r="Q148">
        <f>($C148 - Train!$P147)*Train!M147</f>
        <v>0.77069381593594699</v>
      </c>
      <c r="R148">
        <f>($C148 - Train!$P147)*Train!N147</f>
        <v>0</v>
      </c>
      <c r="S148">
        <f>($C148 - Train!$P147)*Train!O147</f>
        <v>1.541387631871894</v>
      </c>
    </row>
    <row r="149" spans="1:19" x14ac:dyDescent="0.3">
      <c r="A149">
        <f>Train!A148</f>
        <v>245</v>
      </c>
      <c r="B149">
        <v>-4.1898853220985917</v>
      </c>
      <c r="C149">
        <f t="shared" si="3"/>
        <v>1.4921983385443765E-2</v>
      </c>
      <c r="D149">
        <f xml:space="preserve"> Train!P148 * LN(C149) + (1-Train!P148) * LN(1-C149)</f>
        <v>-1.5034436261744989E-2</v>
      </c>
      <c r="F149">
        <f>($C149 - Train!$P148)*Train!B148</f>
        <v>1.4921983385443765E-2</v>
      </c>
      <c r="G149">
        <f>($C149 - Train!$P148)*Train!C148</f>
        <v>0.83563106958485089</v>
      </c>
      <c r="H149">
        <f>($C149 - Train!$P148)*Train!D148</f>
        <v>1.4921983385443765E-2</v>
      </c>
      <c r="I149">
        <f>($C149 - Train!$P148)*Train!E148</f>
        <v>0</v>
      </c>
      <c r="J149">
        <f>($C149 - Train!$P148)*Train!F148</f>
        <v>1.969701806878577</v>
      </c>
      <c r="K149">
        <f>($C149 - Train!$P148)*Train!G148</f>
        <v>2.7456449429216527</v>
      </c>
      <c r="L149">
        <f>($C149 - Train!$P148)*Train!H148</f>
        <v>0</v>
      </c>
      <c r="M149">
        <f>($C149 - Train!$P148)*Train!I148</f>
        <v>0</v>
      </c>
      <c r="N149">
        <f>($C149 - Train!$P148)*Train!J148</f>
        <v>1.5668082554715954</v>
      </c>
      <c r="O149">
        <f>($C149 - Train!$P148)*Train!K148</f>
        <v>1.4921983385443765E-2</v>
      </c>
      <c r="P149">
        <f>($C149 - Train!$P148)*Train!L148</f>
        <v>3.1336165109431907E-2</v>
      </c>
      <c r="Q149">
        <f>($C149 - Train!$P148)*Train!M148</f>
        <v>1.4921983385443765E-2</v>
      </c>
      <c r="R149">
        <f>($C149 - Train!$P148)*Train!N148</f>
        <v>1.4921983385443765E-2</v>
      </c>
      <c r="S149">
        <f>($C149 - Train!$P148)*Train!O148</f>
        <v>1.4921983385443765E-2</v>
      </c>
    </row>
    <row r="150" spans="1:19" x14ac:dyDescent="0.3">
      <c r="A150">
        <f>Train!A149</f>
        <v>246</v>
      </c>
      <c r="B150">
        <v>-0.15644717429561994</v>
      </c>
      <c r="C150">
        <f t="shared" si="3"/>
        <v>0.46096778575925818</v>
      </c>
      <c r="D150">
        <f xml:space="preserve"> Train!P149 * LN(C150) + (1-Train!P149) * LN(1-C150)</f>
        <v>-0.61797994317868532</v>
      </c>
      <c r="F150">
        <f>($C150 - Train!$P149)*Train!B149</f>
        <v>0.46096778575925818</v>
      </c>
      <c r="G150">
        <f>($C150 - Train!$P149)*Train!C149</f>
        <v>22.126453716444392</v>
      </c>
      <c r="H150">
        <f>($C150 - Train!$P149)*Train!D149</f>
        <v>0.46096778575925818</v>
      </c>
      <c r="I150">
        <f>($C150 - Train!$P149)*Train!E149</f>
        <v>0</v>
      </c>
      <c r="J150">
        <f>($C150 - Train!$P149)*Train!F149</f>
        <v>57.160005434148012</v>
      </c>
      <c r="K150">
        <f>($C150 - Train!$P149)*Train!G149</f>
        <v>126.30517329803673</v>
      </c>
      <c r="L150">
        <f>($C150 - Train!$P149)*Train!H149</f>
        <v>0</v>
      </c>
      <c r="M150">
        <f>($C150 - Train!$P149)*Train!I149</f>
        <v>0</v>
      </c>
      <c r="N150">
        <f>($C150 - Train!$P149)*Train!J149</f>
        <v>76.520652436036855</v>
      </c>
      <c r="O150">
        <f>($C150 - Train!$P149)*Train!K149</f>
        <v>0</v>
      </c>
      <c r="P150">
        <f>($C150 - Train!$P149)*Train!L149</f>
        <v>0.23048389287962909</v>
      </c>
      <c r="Q150">
        <f>($C150 - Train!$P149)*Train!M149</f>
        <v>0.46096778575925818</v>
      </c>
      <c r="R150">
        <f>($C150 - Train!$P149)*Train!N149</f>
        <v>0</v>
      </c>
      <c r="S150">
        <f>($C150 - Train!$P149)*Train!O149</f>
        <v>1.3829033572777745</v>
      </c>
    </row>
    <row r="151" spans="1:19" x14ac:dyDescent="0.3">
      <c r="A151">
        <f>Train!A150</f>
        <v>247</v>
      </c>
      <c r="B151">
        <v>-2.7860433595350496</v>
      </c>
      <c r="C151">
        <f t="shared" si="3"/>
        <v>5.8083042601148431E-2</v>
      </c>
      <c r="D151">
        <f xml:space="preserve"> Train!P150 * LN(C151) + (1-Train!P150) * LN(1-C151)</f>
        <v>-5.9838163919255762E-2</v>
      </c>
      <c r="F151">
        <f>($C151 - Train!$P150)*Train!B150</f>
        <v>5.8083042601148431E-2</v>
      </c>
      <c r="G151">
        <f>($C151 - Train!$P150)*Train!C150</f>
        <v>3.2526503856643121</v>
      </c>
      <c r="H151">
        <f>($C151 - Train!$P150)*Train!D150</f>
        <v>0</v>
      </c>
      <c r="I151">
        <f>($C151 - Train!$P150)*Train!E150</f>
        <v>0</v>
      </c>
      <c r="J151">
        <f>($C151 - Train!$P150)*Train!F150</f>
        <v>7.7831277085538897</v>
      </c>
      <c r="K151">
        <f>($C151 - Train!$P150)*Train!G150</f>
        <v>23.75596442386971</v>
      </c>
      <c r="L151">
        <f>($C151 - Train!$P150)*Train!H150</f>
        <v>0</v>
      </c>
      <c r="M151">
        <f>($C151 - Train!$P150)*Train!I150</f>
        <v>0</v>
      </c>
      <c r="N151">
        <f>($C151 - Train!$P150)*Train!J150</f>
        <v>8.7124563901722638</v>
      </c>
      <c r="O151">
        <f>($C151 - Train!$P150)*Train!K150</f>
        <v>5.8083042601148431E-2</v>
      </c>
      <c r="P151">
        <f>($C151 - Train!$P150)*Train!L150</f>
        <v>0.11035778094218202</v>
      </c>
      <c r="Q151">
        <f>($C151 - Train!$P150)*Train!M150</f>
        <v>5.8083042601148431E-2</v>
      </c>
      <c r="R151">
        <f>($C151 - Train!$P150)*Train!N150</f>
        <v>0.11616608520229686</v>
      </c>
      <c r="S151">
        <f>($C151 - Train!$P150)*Train!O150</f>
        <v>0.17424912780344529</v>
      </c>
    </row>
    <row r="152" spans="1:19" x14ac:dyDescent="0.3">
      <c r="A152">
        <f>Train!A151</f>
        <v>250</v>
      </c>
      <c r="B152">
        <v>-2.4894680119942252</v>
      </c>
      <c r="C152">
        <f t="shared" si="3"/>
        <v>7.6599817604727879E-2</v>
      </c>
      <c r="D152">
        <f xml:space="preserve"> Train!P151 * LN(C152) + (1-Train!P151) * LN(1-C152)</f>
        <v>-7.9692571383523911E-2</v>
      </c>
      <c r="F152">
        <f>($C152 - Train!$P151)*Train!B151</f>
        <v>7.6599817604727879E-2</v>
      </c>
      <c r="G152">
        <f>($C152 - Train!$P151)*Train!C151</f>
        <v>5.2853874147262241</v>
      </c>
      <c r="H152">
        <f>($C152 - Train!$P151)*Train!D151</f>
        <v>7.6599817604727879E-2</v>
      </c>
      <c r="I152">
        <f>($C152 - Train!$P151)*Train!E151</f>
        <v>0.15319963520945576</v>
      </c>
      <c r="J152">
        <f>($C152 - Train!$P151)*Train!F151</f>
        <v>10.723974464661904</v>
      </c>
      <c r="K152">
        <f>($C152 - Train!$P151)*Train!G151</f>
        <v>19.45635367160088</v>
      </c>
      <c r="L152">
        <f>($C152 - Train!$P151)*Train!H151</f>
        <v>0</v>
      </c>
      <c r="M152">
        <f>($C152 - Train!$P151)*Train!I151</f>
        <v>0</v>
      </c>
      <c r="N152">
        <f>($C152 - Train!$P151)*Train!J151</f>
        <v>11.18357337029027</v>
      </c>
      <c r="O152">
        <f>($C152 - Train!$P151)*Train!K151</f>
        <v>0</v>
      </c>
      <c r="P152">
        <f>($C152 - Train!$P151)*Train!L151</f>
        <v>0.15319963520945576</v>
      </c>
      <c r="Q152">
        <f>($C152 - Train!$P151)*Train!M151</f>
        <v>7.6599817604727879E-2</v>
      </c>
      <c r="R152">
        <f>($C152 - Train!$P151)*Train!N151</f>
        <v>0.22979945281418362</v>
      </c>
      <c r="S152">
        <f>($C152 - Train!$P151)*Train!O151</f>
        <v>0.22979945281418362</v>
      </c>
    </row>
    <row r="153" spans="1:19" x14ac:dyDescent="0.3">
      <c r="A153">
        <f>Train!A152</f>
        <v>251</v>
      </c>
      <c r="B153">
        <v>-8.9761670541356136</v>
      </c>
      <c r="C153">
        <f t="shared" si="3"/>
        <v>1.263703808408093E-4</v>
      </c>
      <c r="D153">
        <f xml:space="preserve"> Train!P152 * LN(C153) + (1-Train!P152) * LN(1-C153)</f>
        <v>-1.2637836625017579E-4</v>
      </c>
      <c r="F153">
        <f>($C153 - Train!$P152)*Train!B152</f>
        <v>1.263703808408093E-4</v>
      </c>
      <c r="G153">
        <f>($C153 - Train!$P152)*Train!C152</f>
        <v>6.4448894228812739E-3</v>
      </c>
      <c r="H153">
        <f>($C153 - Train!$P152)*Train!D152</f>
        <v>1.263703808408093E-4</v>
      </c>
      <c r="I153">
        <f>($C153 - Train!$P152)*Train!E152</f>
        <v>0</v>
      </c>
      <c r="J153">
        <f>($C153 - Train!$P152)*Train!F152</f>
        <v>1.7691853317713301E-2</v>
      </c>
      <c r="K153">
        <f>($C153 - Train!$P152)*Train!G152</f>
        <v>3.765837349056117E-2</v>
      </c>
      <c r="L153">
        <f>($C153 - Train!$P152)*Train!H152</f>
        <v>0</v>
      </c>
      <c r="M153">
        <f>($C153 - Train!$P152)*Train!I152</f>
        <v>1.263703808408093E-4</v>
      </c>
      <c r="N153">
        <f>($C153 - Train!$P152)*Train!J152</f>
        <v>1.5417186462578735E-2</v>
      </c>
      <c r="O153">
        <f>($C153 - Train!$P152)*Train!K152</f>
        <v>1.263703808408093E-4</v>
      </c>
      <c r="P153">
        <f>($C153 - Train!$P152)*Train!L152</f>
        <v>5.3075559953139908E-4</v>
      </c>
      <c r="Q153">
        <f>($C153 - Train!$P152)*Train!M152</f>
        <v>1.263703808408093E-4</v>
      </c>
      <c r="R153">
        <f>($C153 - Train!$P152)*Train!N152</f>
        <v>3.791111425224279E-4</v>
      </c>
      <c r="S153">
        <f>($C153 - Train!$P152)*Train!O152</f>
        <v>3.791111425224279E-4</v>
      </c>
    </row>
    <row r="154" spans="1:19" x14ac:dyDescent="0.3">
      <c r="A154">
        <f>Train!A153</f>
        <v>252</v>
      </c>
      <c r="B154">
        <v>-7.0257140566967209</v>
      </c>
      <c r="C154">
        <f t="shared" si="3"/>
        <v>8.8794354300075035E-4</v>
      </c>
      <c r="D154">
        <f xml:space="preserve"> Train!P153 * LN(C154) + (1-Train!P153) * LN(1-C154)</f>
        <v>-8.8833799838850978E-4</v>
      </c>
      <c r="F154">
        <f>($C154 - Train!$P153)*Train!B153</f>
        <v>8.8794354300075035E-4</v>
      </c>
      <c r="G154">
        <f>($C154 - Train!$P153)*Train!C153</f>
        <v>3.8181572349032265E-2</v>
      </c>
      <c r="H154">
        <f>($C154 - Train!$P153)*Train!D153</f>
        <v>8.8794354300075035E-4</v>
      </c>
      <c r="I154">
        <f>($C154 - Train!$P153)*Train!E153</f>
        <v>0</v>
      </c>
      <c r="J154">
        <f>($C154 - Train!$P153)*Train!F153</f>
        <v>0.11720854767609905</v>
      </c>
      <c r="K154">
        <f>($C154 - Train!$P153)*Train!G153</f>
        <v>0.21932205512118533</v>
      </c>
      <c r="L154">
        <f>($C154 - Train!$P153)*Train!H153</f>
        <v>8.8794354300075035E-4</v>
      </c>
      <c r="M154">
        <f>($C154 - Train!$P153)*Train!I153</f>
        <v>0</v>
      </c>
      <c r="N154">
        <f>($C154 - Train!$P153)*Train!J153</f>
        <v>0.12697592664910731</v>
      </c>
      <c r="O154">
        <f>($C154 - Train!$P153)*Train!K153</f>
        <v>8.8794354300075035E-4</v>
      </c>
      <c r="P154">
        <f>($C154 - Train!$P153)*Train!L153</f>
        <v>8.8794354300075041E-5</v>
      </c>
      <c r="Q154">
        <f>($C154 - Train!$P153)*Train!M153</f>
        <v>8.8794354300075035E-4</v>
      </c>
      <c r="R154">
        <f>($C154 - Train!$P153)*Train!N153</f>
        <v>3.5517741720030014E-3</v>
      </c>
      <c r="S154">
        <f>($C154 - Train!$P153)*Train!O153</f>
        <v>2.6638306290022512E-3</v>
      </c>
    </row>
    <row r="155" spans="1:19" x14ac:dyDescent="0.3">
      <c r="A155">
        <f>Train!A154</f>
        <v>255</v>
      </c>
      <c r="B155">
        <v>3.0756619168657644</v>
      </c>
      <c r="C155">
        <f t="shared" si="3"/>
        <v>0.95587758462651395</v>
      </c>
      <c r="D155">
        <f xml:space="preserve"> Train!P154 * LN(C155) + (1-Train!P154) * LN(1-C155)</f>
        <v>-3.1207873405493967</v>
      </c>
      <c r="F155">
        <f>($C155 - Train!$P154)*Train!B154</f>
        <v>0.95587758462651395</v>
      </c>
      <c r="G155">
        <f>($C155 - Train!$P154)*Train!C154</f>
        <v>56.396777492964326</v>
      </c>
      <c r="H155">
        <f>($C155 - Train!$P154)*Train!D154</f>
        <v>0.95587758462651395</v>
      </c>
      <c r="I155">
        <f>($C155 - Train!$P154)*Train!E154</f>
        <v>2.8676327538795419</v>
      </c>
      <c r="J155">
        <f>($C155 - Train!$P154)*Train!F154</f>
        <v>152.94041354024222</v>
      </c>
      <c r="K155">
        <f>($C155 - Train!$P154)*Train!G154</f>
        <v>260.95458060303832</v>
      </c>
      <c r="L155">
        <f>($C155 - Train!$P154)*Train!H154</f>
        <v>0</v>
      </c>
      <c r="M155">
        <f>($C155 - Train!$P154)*Train!I154</f>
        <v>0</v>
      </c>
      <c r="N155">
        <f>($C155 - Train!$P154)*Train!J154</f>
        <v>119.48469807831424</v>
      </c>
      <c r="O155">
        <f>($C155 - Train!$P154)*Train!K154</f>
        <v>0</v>
      </c>
      <c r="P155">
        <f>($C155 - Train!$P154)*Train!L154</f>
        <v>0</v>
      </c>
      <c r="Q155">
        <f>($C155 - Train!$P154)*Train!M154</f>
        <v>1.9117551692530279</v>
      </c>
      <c r="R155">
        <f>($C155 - Train!$P154)*Train!N154</f>
        <v>0</v>
      </c>
      <c r="S155">
        <f>($C155 - Train!$P154)*Train!O154</f>
        <v>1.9117551692530279</v>
      </c>
    </row>
    <row r="156" spans="1:19" x14ac:dyDescent="0.3">
      <c r="A156">
        <f>Train!A155</f>
        <v>256</v>
      </c>
      <c r="B156">
        <v>-5.6823270637564853</v>
      </c>
      <c r="C156">
        <f t="shared" si="3"/>
        <v>3.3940652004109347E-3</v>
      </c>
      <c r="D156">
        <f xml:space="preserve"> Train!P155 * LN(C156) + (1-Train!P155) * LN(1-C156)</f>
        <v>-3.3998381058161068E-3</v>
      </c>
      <c r="F156">
        <f>($C156 - Train!$P155)*Train!B155</f>
        <v>3.3940652004109347E-3</v>
      </c>
      <c r="G156">
        <f>($C156 - Train!$P155)*Train!C155</f>
        <v>0.15273293401849206</v>
      </c>
      <c r="H156">
        <f>($C156 - Train!$P155)*Train!D155</f>
        <v>3.3940652004109347E-3</v>
      </c>
      <c r="I156">
        <f>($C156 - Train!$P155)*Train!E155</f>
        <v>0</v>
      </c>
      <c r="J156">
        <f>($C156 - Train!$P155)*Train!F155</f>
        <v>0.48195725845835274</v>
      </c>
      <c r="K156">
        <f>($C156 - Train!$P155)*Train!G155</f>
        <v>1.0487661469269789</v>
      </c>
      <c r="L156">
        <f>($C156 - Train!$P155)*Train!H155</f>
        <v>0</v>
      </c>
      <c r="M156">
        <f>($C156 - Train!$P155)*Train!I155</f>
        <v>0</v>
      </c>
      <c r="N156">
        <f>($C156 - Train!$P155)*Train!J155</f>
        <v>0.49892758446040741</v>
      </c>
      <c r="O156">
        <f>($C156 - Train!$P155)*Train!K155</f>
        <v>3.3940652004109347E-3</v>
      </c>
      <c r="P156">
        <f>($C156 - Train!$P155)*Train!L155</f>
        <v>0</v>
      </c>
      <c r="Q156">
        <f>($C156 - Train!$P155)*Train!M155</f>
        <v>3.3940652004109347E-3</v>
      </c>
      <c r="R156">
        <f>($C156 - Train!$P155)*Train!N155</f>
        <v>1.0182195601232805E-2</v>
      </c>
      <c r="S156">
        <f>($C156 - Train!$P155)*Train!O155</f>
        <v>1.0182195601232805E-2</v>
      </c>
    </row>
    <row r="157" spans="1:19" x14ac:dyDescent="0.3">
      <c r="A157">
        <f>Train!A156</f>
        <v>257</v>
      </c>
      <c r="B157">
        <v>-6.2892597531390395</v>
      </c>
      <c r="C157">
        <f t="shared" si="3"/>
        <v>1.8526945870130595E-3</v>
      </c>
      <c r="D157">
        <f xml:space="preserve"> Train!P156 * LN(C157) + (1-Train!P156) * LN(1-C157)</f>
        <v>-1.8544129483566438E-3</v>
      </c>
      <c r="F157">
        <f>($C157 - Train!$P156)*Train!B156</f>
        <v>1.8526945870130595E-3</v>
      </c>
      <c r="G157">
        <f>($C157 - Train!$P156)*Train!C156</f>
        <v>0.10745628604675744</v>
      </c>
      <c r="H157">
        <f>($C157 - Train!$P156)*Train!D156</f>
        <v>1.8526945870130595E-3</v>
      </c>
      <c r="I157">
        <f>($C157 - Train!$P156)*Train!E156</f>
        <v>0</v>
      </c>
      <c r="J157">
        <f>($C157 - Train!$P156)*Train!F156</f>
        <v>0.23714490713767161</v>
      </c>
      <c r="K157">
        <f>($C157 - Train!$P156)*Train!G156</f>
        <v>0.47984789803638239</v>
      </c>
      <c r="L157">
        <f>($C157 - Train!$P156)*Train!H156</f>
        <v>0</v>
      </c>
      <c r="M157">
        <f>($C157 - Train!$P156)*Train!I156</f>
        <v>0</v>
      </c>
      <c r="N157">
        <f>($C157 - Train!$P156)*Train!J156</f>
        <v>0.24085029631169774</v>
      </c>
      <c r="O157">
        <f>($C157 - Train!$P156)*Train!K156</f>
        <v>1.8526945870130595E-3</v>
      </c>
      <c r="P157">
        <f>($C157 - Train!$P156)*Train!L156</f>
        <v>5.558083761039178E-3</v>
      </c>
      <c r="Q157">
        <f>($C157 - Train!$P156)*Train!M156</f>
        <v>1.8526945870130595E-3</v>
      </c>
      <c r="R157">
        <f>($C157 - Train!$P156)*Train!N156</f>
        <v>3.7053891740261189E-3</v>
      </c>
      <c r="S157">
        <f>($C157 - Train!$P156)*Train!O156</f>
        <v>5.558083761039178E-3</v>
      </c>
    </row>
    <row r="158" spans="1:19" x14ac:dyDescent="0.3">
      <c r="A158">
        <f>Train!A157</f>
        <v>260</v>
      </c>
      <c r="B158">
        <v>-0.62183838001830294</v>
      </c>
      <c r="C158">
        <f t="shared" si="3"/>
        <v>0.34936345614320519</v>
      </c>
      <c r="D158">
        <f xml:space="preserve"> Train!P157 * LN(C158) + (1-Train!P157) * LN(1-C158)</f>
        <v>-0.42980409705092665</v>
      </c>
      <c r="F158">
        <f>($C158 - Train!$P157)*Train!B157</f>
        <v>0.34936345614320519</v>
      </c>
      <c r="G158">
        <f>($C158 - Train!$P157)*Train!C157</f>
        <v>13.275811333441798</v>
      </c>
      <c r="H158">
        <f>($C158 - Train!$P157)*Train!D157</f>
        <v>0.34936345614320519</v>
      </c>
      <c r="I158">
        <f>($C158 - Train!$P157)*Train!E157</f>
        <v>1.0480903684296154</v>
      </c>
      <c r="J158">
        <f>($C158 - Train!$P157)*Train!F157</f>
        <v>41.923614737184622</v>
      </c>
      <c r="K158">
        <f>($C158 - Train!$P157)*Train!G157</f>
        <v>80.702958369080392</v>
      </c>
      <c r="L158">
        <f>($C158 - Train!$P157)*Train!H157</f>
        <v>0</v>
      </c>
      <c r="M158">
        <f>($C158 - Train!$P157)*Train!I157</f>
        <v>0.34936345614320519</v>
      </c>
      <c r="N158">
        <f>($C158 - Train!$P157)*Train!J157</f>
        <v>63.584149018063343</v>
      </c>
      <c r="O158">
        <f>($C158 - Train!$P157)*Train!K157</f>
        <v>0.34936345614320519</v>
      </c>
      <c r="P158">
        <f>($C158 - Train!$P157)*Train!L157</f>
        <v>1.3275811333441796</v>
      </c>
      <c r="Q158">
        <f>($C158 - Train!$P157)*Train!M157</f>
        <v>0.34936345614320519</v>
      </c>
      <c r="R158">
        <f>($C158 - Train!$P157)*Train!N157</f>
        <v>0</v>
      </c>
      <c r="S158">
        <f>($C158 - Train!$P157)*Train!O157</f>
        <v>1.0480903684296154</v>
      </c>
    </row>
    <row r="159" spans="1:19" x14ac:dyDescent="0.3">
      <c r="A159">
        <f>Train!A158</f>
        <v>261</v>
      </c>
      <c r="B159">
        <v>-1.1987596060738812</v>
      </c>
      <c r="C159">
        <f t="shared" si="3"/>
        <v>0.23169594917721933</v>
      </c>
      <c r="D159">
        <f xml:space="preserve"> Train!P158 * LN(C159) + (1-Train!P158) * LN(1-C159)</f>
        <v>-0.26356972467316864</v>
      </c>
      <c r="F159">
        <f>($C159 - Train!$P158)*Train!B158</f>
        <v>0.23169594917721933</v>
      </c>
      <c r="G159">
        <f>($C159 - Train!$P158)*Train!C158</f>
        <v>15.291932645696477</v>
      </c>
      <c r="H159">
        <f>($C159 - Train!$P158)*Train!D158</f>
        <v>0</v>
      </c>
      <c r="I159">
        <f>($C159 - Train!$P158)*Train!E158</f>
        <v>0</v>
      </c>
      <c r="J159">
        <f>($C159 - Train!$P158)*Train!F158</f>
        <v>41.24187895354504</v>
      </c>
      <c r="K159">
        <f>($C159 - Train!$P158)*Train!G158</f>
        <v>52.826676412406009</v>
      </c>
      <c r="L159">
        <f>($C159 - Train!$P158)*Train!H158</f>
        <v>0.23169594917721933</v>
      </c>
      <c r="M159">
        <f>($C159 - Train!$P158)*Train!I158</f>
        <v>0.23169594917721933</v>
      </c>
      <c r="N159">
        <f>($C159 - Train!$P158)*Train!J158</f>
        <v>38.229831614241192</v>
      </c>
      <c r="O159">
        <f>($C159 - Train!$P158)*Train!K158</f>
        <v>0.23169594917721933</v>
      </c>
      <c r="P159">
        <f>($C159 - Train!$P158)*Train!L158</f>
        <v>0.23169594917721933</v>
      </c>
      <c r="Q159">
        <f>($C159 - Train!$P158)*Train!M158</f>
        <v>0.23169594917721933</v>
      </c>
      <c r="R159">
        <f>($C159 - Train!$P158)*Train!N158</f>
        <v>0.46339189835443867</v>
      </c>
      <c r="S159">
        <f>($C159 - Train!$P158)*Train!O158</f>
        <v>0.69508784753165798</v>
      </c>
    </row>
    <row r="160" spans="1:19" x14ac:dyDescent="0.3">
      <c r="A160">
        <f>Train!A159</f>
        <v>262</v>
      </c>
      <c r="B160">
        <v>0.26310413471995964</v>
      </c>
      <c r="C160">
        <f t="shared" si="3"/>
        <v>0.56539920319015113</v>
      </c>
      <c r="D160">
        <f xml:space="preserve"> Train!P159 * LN(C160) + (1-Train!P159) * LN(1-C160)</f>
        <v>-0.83332737772879439</v>
      </c>
      <c r="F160">
        <f>($C160 - Train!$P159)*Train!B159</f>
        <v>0.56539920319015113</v>
      </c>
      <c r="G160">
        <f>($C160 - Train!$P159)*Train!C159</f>
        <v>29.400758565887859</v>
      </c>
      <c r="H160">
        <f>($C160 - Train!$P159)*Train!D159</f>
        <v>0.56539920319015113</v>
      </c>
      <c r="I160">
        <f>($C160 - Train!$P159)*Train!E159</f>
        <v>0</v>
      </c>
      <c r="J160">
        <f>($C160 - Train!$P159)*Train!F159</f>
        <v>63.324710757296927</v>
      </c>
      <c r="K160">
        <f>($C160 - Train!$P159)*Train!G159</f>
        <v>130.04181673373475</v>
      </c>
      <c r="L160">
        <f>($C160 - Train!$P159)*Train!H159</f>
        <v>0</v>
      </c>
      <c r="M160">
        <f>($C160 - Train!$P159)*Train!I159</f>
        <v>0.56539920319015113</v>
      </c>
      <c r="N160">
        <f>($C160 - Train!$P159)*Train!J159</f>
        <v>90.463872510424181</v>
      </c>
      <c r="O160">
        <f>($C160 - Train!$P159)*Train!K159</f>
        <v>0</v>
      </c>
      <c r="P160">
        <f>($C160 - Train!$P159)*Train!L159</f>
        <v>0</v>
      </c>
      <c r="Q160">
        <f>($C160 - Train!$P159)*Train!M159</f>
        <v>1.1307984063803023</v>
      </c>
      <c r="R160">
        <f>($C160 - Train!$P159)*Train!N159</f>
        <v>0.56539920319015113</v>
      </c>
      <c r="S160">
        <f>($C160 - Train!$P159)*Train!O159</f>
        <v>1.1307984063803023</v>
      </c>
    </row>
    <row r="161" spans="1:19" x14ac:dyDescent="0.3">
      <c r="A161">
        <f>Train!A160</f>
        <v>265</v>
      </c>
      <c r="B161">
        <v>-3.5168530627552017</v>
      </c>
      <c r="C161">
        <f t="shared" si="3"/>
        <v>2.8836495201145385E-2</v>
      </c>
      <c r="D161">
        <f xml:space="preserve"> Train!P160 * LN(C161) + (1-Train!P160) * LN(1-C161)</f>
        <v>-2.9260436814115477E-2</v>
      </c>
      <c r="F161">
        <f>($C161 - Train!$P160)*Train!B160</f>
        <v>2.8836495201145385E-2</v>
      </c>
      <c r="G161">
        <f>($C161 - Train!$P160)*Train!C160</f>
        <v>1.5571707408618507</v>
      </c>
      <c r="H161">
        <f>($C161 - Train!$P160)*Train!D160</f>
        <v>2.8836495201145385E-2</v>
      </c>
      <c r="I161">
        <f>($C161 - Train!$P160)*Train!E160</f>
        <v>0</v>
      </c>
      <c r="J161">
        <f>($C161 - Train!$P160)*Train!F160</f>
        <v>3.1720144721259924</v>
      </c>
      <c r="K161">
        <f>($C161 - Train!$P160)*Train!G160</f>
        <v>5.9403180114359495</v>
      </c>
      <c r="L161">
        <f>($C161 - Train!$P160)*Train!H160</f>
        <v>0</v>
      </c>
      <c r="M161">
        <f>($C161 - Train!$P160)*Train!I160</f>
        <v>0</v>
      </c>
      <c r="N161">
        <f>($C161 - Train!$P160)*Train!J160</f>
        <v>3.1143414817237014</v>
      </c>
      <c r="O161">
        <f>($C161 - Train!$P160)*Train!K160</f>
        <v>2.8836495201145385E-2</v>
      </c>
      <c r="P161">
        <f>($C161 - Train!$P160)*Train!L160</f>
        <v>0</v>
      </c>
      <c r="Q161">
        <f>($C161 - Train!$P160)*Train!M160</f>
        <v>2.8836495201145385E-2</v>
      </c>
      <c r="R161">
        <f>($C161 - Train!$P160)*Train!N160</f>
        <v>2.8836495201145385E-2</v>
      </c>
      <c r="S161">
        <f>($C161 - Train!$P160)*Train!O160</f>
        <v>5.7672990402290771E-2</v>
      </c>
    </row>
    <row r="162" spans="1:19" x14ac:dyDescent="0.3">
      <c r="A162">
        <f>Train!A161</f>
        <v>266</v>
      </c>
      <c r="B162">
        <v>-1.4943026398042569</v>
      </c>
      <c r="C162">
        <f t="shared" si="3"/>
        <v>0.18327680281292155</v>
      </c>
      <c r="D162">
        <f xml:space="preserve"> Train!P161 * LN(C162) + (1-Train!P161) * LN(1-C162)</f>
        <v>-0.20245504546173793</v>
      </c>
      <c r="F162">
        <f>($C162 - Train!$P161)*Train!B161</f>
        <v>0.18327680281292155</v>
      </c>
      <c r="G162">
        <f>($C162 - Train!$P161)*Train!C161</f>
        <v>12.096268985652822</v>
      </c>
      <c r="H162">
        <f>($C162 - Train!$P161)*Train!D161</f>
        <v>0.18327680281292155</v>
      </c>
      <c r="I162">
        <f>($C162 - Train!$P161)*Train!E161</f>
        <v>0</v>
      </c>
      <c r="J162">
        <f>($C162 - Train!$P161)*Train!F161</f>
        <v>20.527001915047215</v>
      </c>
      <c r="K162">
        <f>($C162 - Train!$P161)*Train!G161</f>
        <v>38.854682196339368</v>
      </c>
      <c r="L162">
        <f>($C162 - Train!$P161)*Train!H161</f>
        <v>0</v>
      </c>
      <c r="M162">
        <f>($C162 - Train!$P161)*Train!I161</f>
        <v>0</v>
      </c>
      <c r="N162">
        <f>($C162 - Train!$P161)*Train!J161</f>
        <v>24.192537971305644</v>
      </c>
      <c r="O162">
        <f>($C162 - Train!$P161)*Train!K161</f>
        <v>0.18327680281292155</v>
      </c>
      <c r="P162">
        <f>($C162 - Train!$P161)*Train!L161</f>
        <v>1.8327680281292155E-2</v>
      </c>
      <c r="Q162">
        <f>($C162 - Train!$P161)*Train!M161</f>
        <v>0.3665536056258431</v>
      </c>
      <c r="R162">
        <f>($C162 - Train!$P161)*Train!N161</f>
        <v>0.18327680281292155</v>
      </c>
      <c r="S162">
        <f>($C162 - Train!$P161)*Train!O161</f>
        <v>0.3665536056258431</v>
      </c>
    </row>
    <row r="163" spans="1:19" x14ac:dyDescent="0.3">
      <c r="A163">
        <f>Train!A162</f>
        <v>267</v>
      </c>
      <c r="B163">
        <v>-2.2246323146857963</v>
      </c>
      <c r="C163">
        <f t="shared" si="3"/>
        <v>9.7560204078927681E-2</v>
      </c>
      <c r="D163">
        <f xml:space="preserve"> Train!P162 * LN(C163) + (1-Train!P162) * LN(1-C163)</f>
        <v>-0.10265329912088214</v>
      </c>
      <c r="F163">
        <f>($C163 - Train!$P162)*Train!B162</f>
        <v>9.7560204078927681E-2</v>
      </c>
      <c r="G163">
        <f>($C163 - Train!$P162)*Train!C162</f>
        <v>5.3658112243410221</v>
      </c>
      <c r="H163">
        <f>($C163 - Train!$P162)*Train!D162</f>
        <v>0</v>
      </c>
      <c r="I163">
        <f>($C163 - Train!$P162)*Train!E162</f>
        <v>0</v>
      </c>
      <c r="J163">
        <f>($C163 - Train!$P162)*Train!F162</f>
        <v>17.560836734206983</v>
      </c>
      <c r="K163">
        <f>($C163 - Train!$P162)*Train!G162</f>
        <v>31.902186733809351</v>
      </c>
      <c r="L163">
        <f>($C163 - Train!$P162)*Train!H162</f>
        <v>0</v>
      </c>
      <c r="M163">
        <f>($C163 - Train!$P162)*Train!I162</f>
        <v>0.19512040815785536</v>
      </c>
      <c r="N163">
        <f>($C163 - Train!$P162)*Train!J162</f>
        <v>11.414543877234539</v>
      </c>
      <c r="O163">
        <f>($C163 - Train!$P162)*Train!K162</f>
        <v>9.7560204078927681E-2</v>
      </c>
      <c r="P163">
        <f>($C163 - Train!$P162)*Train!L162</f>
        <v>0.33170469386835411</v>
      </c>
      <c r="Q163">
        <f>($C163 - Train!$P162)*Train!M162</f>
        <v>9.7560204078927681E-2</v>
      </c>
      <c r="R163">
        <f>($C163 - Train!$P162)*Train!N162</f>
        <v>0</v>
      </c>
      <c r="S163">
        <f>($C163 - Train!$P162)*Train!O162</f>
        <v>0.19512040815785536</v>
      </c>
    </row>
    <row r="164" spans="1:19" x14ac:dyDescent="0.3">
      <c r="A164">
        <f>Train!A163</f>
        <v>270</v>
      </c>
      <c r="B164">
        <v>-4.8438958046322949</v>
      </c>
      <c r="C164">
        <f t="shared" si="3"/>
        <v>7.8147581845654426E-3</v>
      </c>
      <c r="D164">
        <f xml:space="preserve"> Train!P163 * LN(C164) + (1-Train!P163) * LN(1-C164)</f>
        <v>-7.8454534291621872E-3</v>
      </c>
      <c r="F164">
        <f>($C164 - Train!$P163)*Train!B163</f>
        <v>7.8147581845654426E-3</v>
      </c>
      <c r="G164">
        <f>($C164 - Train!$P163)*Train!C163</f>
        <v>0.43762645833566477</v>
      </c>
      <c r="H164">
        <f>($C164 - Train!$P163)*Train!D163</f>
        <v>7.8147581845654426E-3</v>
      </c>
      <c r="I164">
        <f>($C164 - Train!$P163)*Train!E163</f>
        <v>0</v>
      </c>
      <c r="J164">
        <f>($C164 - Train!$P163)*Train!F163</f>
        <v>1.0159185639935076</v>
      </c>
      <c r="K164">
        <f>($C164 - Train!$P163)*Train!G163</f>
        <v>2.2115765662320204</v>
      </c>
      <c r="L164">
        <f>($C164 - Train!$P163)*Train!H163</f>
        <v>7.8147581845654426E-3</v>
      </c>
      <c r="M164">
        <f>($C164 - Train!$P163)*Train!I163</f>
        <v>0</v>
      </c>
      <c r="N164">
        <f>($C164 - Train!$P163)*Train!J163</f>
        <v>0.80492009301024059</v>
      </c>
      <c r="O164">
        <f>($C164 - Train!$P163)*Train!K163</f>
        <v>7.8147581845654426E-3</v>
      </c>
      <c r="P164">
        <f>($C164 - Train!$P163)*Train!L163</f>
        <v>1.2503613095304709E-2</v>
      </c>
      <c r="Q164">
        <f>($C164 - Train!$P163)*Train!M163</f>
        <v>0</v>
      </c>
      <c r="R164">
        <f>($C164 - Train!$P163)*Train!N163</f>
        <v>0</v>
      </c>
      <c r="S164">
        <f>($C164 - Train!$P163)*Train!O163</f>
        <v>2.3444274553696326E-2</v>
      </c>
    </row>
    <row r="165" spans="1:19" x14ac:dyDescent="0.3">
      <c r="A165">
        <f>Train!A164</f>
        <v>271</v>
      </c>
      <c r="B165">
        <v>-0.63625628274202262</v>
      </c>
      <c r="C165">
        <f t="shared" si="3"/>
        <v>0.34609330138066657</v>
      </c>
      <c r="D165">
        <f xml:space="preserve"> Train!P164 * LN(C165) + (1-Train!P164) * LN(1-C165)</f>
        <v>-0.42479060036379357</v>
      </c>
      <c r="F165">
        <f>($C165 - Train!$P164)*Train!B164</f>
        <v>0.34609330138066657</v>
      </c>
      <c r="G165">
        <f>($C165 - Train!$P164)*Train!C164</f>
        <v>15.920291863510663</v>
      </c>
      <c r="H165">
        <f>($C165 - Train!$P164)*Train!D164</f>
        <v>0.34609330138066657</v>
      </c>
      <c r="I165">
        <f>($C165 - Train!$P164)*Train!E164</f>
        <v>0</v>
      </c>
      <c r="J165">
        <f>($C165 - Train!$P164)*Train!F164</f>
        <v>41.531196165679987</v>
      </c>
      <c r="K165">
        <f>($C165 - Train!$P164)*Train!G164</f>
        <v>86.177232043785978</v>
      </c>
      <c r="L165">
        <f>($C165 - Train!$P164)*Train!H164</f>
        <v>0</v>
      </c>
      <c r="M165">
        <f>($C165 - Train!$P164)*Train!I164</f>
        <v>0</v>
      </c>
      <c r="N165">
        <f>($C165 - Train!$P164)*Train!J164</f>
        <v>49.837435398815984</v>
      </c>
      <c r="O165">
        <f>($C165 - Train!$P164)*Train!K164</f>
        <v>0</v>
      </c>
      <c r="P165">
        <f>($C165 - Train!$P164)*Train!L164</f>
        <v>0.27687464110453325</v>
      </c>
      <c r="Q165">
        <f>($C165 - Train!$P164)*Train!M164</f>
        <v>0.69218660276133315</v>
      </c>
      <c r="R165">
        <f>($C165 - Train!$P164)*Train!N164</f>
        <v>0</v>
      </c>
      <c r="S165">
        <f>($C165 - Train!$P164)*Train!O164</f>
        <v>1.0382799041419997</v>
      </c>
    </row>
    <row r="166" spans="1:19" x14ac:dyDescent="0.3">
      <c r="A166">
        <f>Train!A165</f>
        <v>272</v>
      </c>
      <c r="B166">
        <v>-0.51587253063591154</v>
      </c>
      <c r="C166">
        <f t="shared" si="3"/>
        <v>0.37381787946806627</v>
      </c>
      <c r="D166">
        <f xml:space="preserve"> Train!P165 * LN(C166) + (1-Train!P165) * LN(1-C166)</f>
        <v>-0.4681140228258926</v>
      </c>
      <c r="F166">
        <f>($C166 - Train!$P165)*Train!B165</f>
        <v>0.37381787946806627</v>
      </c>
      <c r="G166">
        <f>($C166 - Train!$P165)*Train!C165</f>
        <v>22.802890647552044</v>
      </c>
      <c r="H166">
        <f>($C166 - Train!$P165)*Train!D165</f>
        <v>0.37381787946806627</v>
      </c>
      <c r="I166">
        <f>($C166 - Train!$P165)*Train!E165</f>
        <v>1.1214536384041989</v>
      </c>
      <c r="J166">
        <f>($C166 - Train!$P165)*Train!F165</f>
        <v>50.091595848720878</v>
      </c>
      <c r="K166">
        <f>($C166 - Train!$P165)*Train!G165</f>
        <v>87.473383795527511</v>
      </c>
      <c r="L166">
        <f>($C166 - Train!$P165)*Train!H165</f>
        <v>0</v>
      </c>
      <c r="M166">
        <f>($C166 - Train!$P165)*Train!I165</f>
        <v>0.37381787946806627</v>
      </c>
      <c r="N166">
        <f>($C166 - Train!$P165)*Train!J165</f>
        <v>54.203592522869613</v>
      </c>
      <c r="O166">
        <f>($C166 - Train!$P165)*Train!K165</f>
        <v>0</v>
      </c>
      <c r="P166">
        <f>($C166 - Train!$P165)*Train!L165</f>
        <v>0.97192648661697234</v>
      </c>
      <c r="Q166">
        <f>($C166 - Train!$P165)*Train!M165</f>
        <v>0.37381787946806627</v>
      </c>
      <c r="R166">
        <f>($C166 - Train!$P165)*Train!N165</f>
        <v>0.74763575893613254</v>
      </c>
      <c r="S166">
        <f>($C166 - Train!$P165)*Train!O165</f>
        <v>0.74763575893613254</v>
      </c>
    </row>
    <row r="167" spans="1:19" x14ac:dyDescent="0.3">
      <c r="A167">
        <f>Train!A166</f>
        <v>275</v>
      </c>
      <c r="B167">
        <v>-4.1486795470852762</v>
      </c>
      <c r="C167">
        <f t="shared" si="3"/>
        <v>1.5539944550159399E-2</v>
      </c>
      <c r="D167">
        <f xml:space="preserve"> Train!P166 * LN(C167) + (1-Train!P166) * LN(1-C167)</f>
        <v>-1.566195516453649E-2</v>
      </c>
      <c r="F167">
        <f>($C167 - Train!$P166)*Train!B166</f>
        <v>1.5539944550159399E-2</v>
      </c>
      <c r="G167">
        <f>($C167 - Train!$P166)*Train!C166</f>
        <v>0.73037739385749179</v>
      </c>
      <c r="H167">
        <f>($C167 - Train!$P166)*Train!D166</f>
        <v>1.5539944550159399E-2</v>
      </c>
      <c r="I167">
        <f>($C167 - Train!$P166)*Train!E166</f>
        <v>0</v>
      </c>
      <c r="J167">
        <f>($C167 - Train!$P166)*Train!F166</f>
        <v>1.7093939005175338</v>
      </c>
      <c r="K167">
        <f>($C167 - Train!$P166)*Train!G166</f>
        <v>4.273484751293835</v>
      </c>
      <c r="L167">
        <f>($C167 - Train!$P166)*Train!H166</f>
        <v>0</v>
      </c>
      <c r="M167">
        <f>($C167 - Train!$P166)*Train!I166</f>
        <v>0</v>
      </c>
      <c r="N167">
        <f>($C167 - Train!$P166)*Train!J166</f>
        <v>1.8337134569188092</v>
      </c>
      <c r="O167">
        <f>($C167 - Train!$P166)*Train!K166</f>
        <v>1.5539944550159399E-2</v>
      </c>
      <c r="P167">
        <f>($C167 - Train!$P166)*Train!L166</f>
        <v>1.5539944550159399E-2</v>
      </c>
      <c r="Q167">
        <f>($C167 - Train!$P166)*Train!M166</f>
        <v>1.5539944550159399E-2</v>
      </c>
      <c r="R167">
        <f>($C167 - Train!$P166)*Train!N166</f>
        <v>1.5539944550159399E-2</v>
      </c>
      <c r="S167">
        <f>($C167 - Train!$P166)*Train!O166</f>
        <v>3.1079889100318798E-2</v>
      </c>
    </row>
    <row r="168" spans="1:19" x14ac:dyDescent="0.3">
      <c r="A168">
        <f>Train!A167</f>
        <v>276</v>
      </c>
      <c r="B168">
        <v>-1.9236524802693529</v>
      </c>
      <c r="C168">
        <f t="shared" si="3"/>
        <v>0.12745482064969682</v>
      </c>
      <c r="D168">
        <f xml:space="preserve"> Train!P167 * LN(C168) + (1-Train!P167) * LN(1-C168)</f>
        <v>-0.13634084475585109</v>
      </c>
      <c r="F168">
        <f>($C168 - Train!$P167)*Train!B167</f>
        <v>0.12745482064969682</v>
      </c>
      <c r="G168">
        <f>($C168 - Train!$P167)*Train!C167</f>
        <v>6.6276506737842347</v>
      </c>
      <c r="H168">
        <f>($C168 - Train!$P167)*Train!D167</f>
        <v>0.12745482064969682</v>
      </c>
      <c r="I168">
        <f>($C168 - Train!$P167)*Train!E167</f>
        <v>0</v>
      </c>
      <c r="J168">
        <f>($C168 - Train!$P167)*Train!F167</f>
        <v>15.931852581212102</v>
      </c>
      <c r="K168">
        <f>($C168 - Train!$P167)*Train!G167</f>
        <v>27.020421977735726</v>
      </c>
      <c r="L168">
        <f>($C168 - Train!$P167)*Train!H167</f>
        <v>0</v>
      </c>
      <c r="M168">
        <f>($C168 - Train!$P167)*Train!I167</f>
        <v>0.12745482064969682</v>
      </c>
      <c r="N168">
        <f>($C168 - Train!$P167)*Train!J167</f>
        <v>21.412409869149066</v>
      </c>
      <c r="O168">
        <f>($C168 - Train!$P167)*Train!K167</f>
        <v>0</v>
      </c>
      <c r="P168">
        <f>($C168 - Train!$P167)*Train!L167</f>
        <v>0.12745482064969682</v>
      </c>
      <c r="Q168">
        <f>($C168 - Train!$P167)*Train!M167</f>
        <v>0.25490964129939364</v>
      </c>
      <c r="R168">
        <f>($C168 - Train!$P167)*Train!N167</f>
        <v>0.25490964129939364</v>
      </c>
      <c r="S168">
        <f>($C168 - Train!$P167)*Train!O167</f>
        <v>0.38236446194909046</v>
      </c>
    </row>
    <row r="169" spans="1:19" x14ac:dyDescent="0.3">
      <c r="A169">
        <f>Train!A168</f>
        <v>277</v>
      </c>
      <c r="B169">
        <v>-4.189107013829644</v>
      </c>
      <c r="C169">
        <f t="shared" si="3"/>
        <v>1.4933428306373635E-2</v>
      </c>
      <c r="D169">
        <f xml:space="preserve"> Train!P168 * LN(C169) + (1-Train!P168) * LN(1-C169)</f>
        <v>-1.504605461808077E-2</v>
      </c>
      <c r="F169">
        <f>($C169 - Train!$P168)*Train!B168</f>
        <v>1.4933428306373635E-2</v>
      </c>
      <c r="G169">
        <f>($C169 - Train!$P168)*Train!C168</f>
        <v>0.86613884176967082</v>
      </c>
      <c r="H169">
        <f>($C169 - Train!$P168)*Train!D168</f>
        <v>1.4933428306373635E-2</v>
      </c>
      <c r="I169">
        <f>($C169 - Train!$P168)*Train!E168</f>
        <v>0</v>
      </c>
      <c r="J169">
        <f>($C169 - Train!$P168)*Train!F168</f>
        <v>2.1802805327305506</v>
      </c>
      <c r="K169">
        <f>($C169 - Train!$P168)*Train!G168</f>
        <v>3.2554873707894525</v>
      </c>
      <c r="L169">
        <f>($C169 - Train!$P168)*Train!H168</f>
        <v>0</v>
      </c>
      <c r="M169">
        <f>($C169 - Train!$P168)*Train!I168</f>
        <v>1.4933428306373635E-2</v>
      </c>
      <c r="N169">
        <f>($C169 - Train!$P168)*Train!J168</f>
        <v>1.5680099721692318</v>
      </c>
      <c r="O169">
        <f>($C169 - Train!$P168)*Train!K168</f>
        <v>0</v>
      </c>
      <c r="P169">
        <f>($C169 - Train!$P168)*Train!L168</f>
        <v>2.986685661274727E-2</v>
      </c>
      <c r="Q169">
        <f>($C169 - Train!$P168)*Train!M168</f>
        <v>1.4933428306373635E-2</v>
      </c>
      <c r="R169">
        <f>($C169 - Train!$P168)*Train!N168</f>
        <v>1.4933428306373635E-2</v>
      </c>
      <c r="S169">
        <f>($C169 - Train!$P168)*Train!O168</f>
        <v>4.4800284919120907E-2</v>
      </c>
    </row>
    <row r="170" spans="1:19" x14ac:dyDescent="0.3">
      <c r="A170">
        <f>Train!A169</f>
        <v>280</v>
      </c>
      <c r="B170">
        <v>-4.7973932681030931</v>
      </c>
      <c r="C170">
        <f t="shared" si="3"/>
        <v>8.1837021874258883E-3</v>
      </c>
      <c r="D170">
        <f xml:space="preserve"> Train!P169 * LN(C170) + (1-Train!P169) * LN(1-C170)</f>
        <v>-8.2173725025540944E-3</v>
      </c>
      <c r="F170">
        <f>($C170 - Train!$P169)*Train!B169</f>
        <v>8.1837021874258883E-3</v>
      </c>
      <c r="G170">
        <f>($C170 - Train!$P169)*Train!C169</f>
        <v>0.4992058334329792</v>
      </c>
      <c r="H170">
        <f>($C170 - Train!$P169)*Train!D169</f>
        <v>8.1837021874258883E-3</v>
      </c>
      <c r="I170">
        <f>($C170 - Train!$P169)*Train!E169</f>
        <v>0</v>
      </c>
      <c r="J170">
        <f>($C170 - Train!$P169)*Train!F169</f>
        <v>1.1293509018647725</v>
      </c>
      <c r="K170">
        <f>($C170 - Train!$P169)*Train!G169</f>
        <v>1.3584945631126975</v>
      </c>
      <c r="L170">
        <f>($C170 - Train!$P169)*Train!H169</f>
        <v>0</v>
      </c>
      <c r="M170">
        <f>($C170 - Train!$P169)*Train!I169</f>
        <v>0</v>
      </c>
      <c r="N170">
        <f>($C170 - Train!$P169)*Train!J169</f>
        <v>1.022962773428236</v>
      </c>
      <c r="O170">
        <f>($C170 - Train!$P169)*Train!K169</f>
        <v>8.1837021874258883E-3</v>
      </c>
      <c r="P170">
        <f>($C170 - Train!$P169)*Train!L169</f>
        <v>2.9461327874733198E-2</v>
      </c>
      <c r="Q170">
        <f>($C170 - Train!$P169)*Train!M169</f>
        <v>8.1837021874258883E-3</v>
      </c>
      <c r="R170">
        <f>($C170 - Train!$P169)*Train!N169</f>
        <v>8.1837021874258883E-3</v>
      </c>
      <c r="S170">
        <f>($C170 - Train!$P169)*Train!O169</f>
        <v>1.6367404374851777E-2</v>
      </c>
    </row>
    <row r="171" spans="1:19" x14ac:dyDescent="0.3">
      <c r="A171">
        <f>Train!A170</f>
        <v>281</v>
      </c>
      <c r="B171">
        <v>-2.9584307682034989</v>
      </c>
      <c r="C171">
        <f t="shared" si="3"/>
        <v>4.933955913243647E-2</v>
      </c>
      <c r="D171">
        <f xml:space="preserve"> Train!P170 * LN(C171) + (1-Train!P170) * LN(1-C171)</f>
        <v>-5.0598335014541154E-2</v>
      </c>
      <c r="F171">
        <f>($C171 - Train!$P170)*Train!B170</f>
        <v>4.933955913243647E-2</v>
      </c>
      <c r="G171">
        <f>($C171 - Train!$P170)*Train!C170</f>
        <v>2.0722614835623316</v>
      </c>
      <c r="H171">
        <f>($C171 - Train!$P170)*Train!D170</f>
        <v>4.933955913243647E-2</v>
      </c>
      <c r="I171">
        <f>($C171 - Train!$P170)*Train!E170</f>
        <v>0</v>
      </c>
      <c r="J171">
        <f>($C171 - Train!$P170)*Train!F170</f>
        <v>6.71018004201136</v>
      </c>
      <c r="K171">
        <f>($C171 - Train!$P170)*Train!G170</f>
        <v>15.541961126717489</v>
      </c>
      <c r="L171">
        <f>($C171 - Train!$P170)*Train!H170</f>
        <v>0</v>
      </c>
      <c r="M171">
        <f>($C171 - Train!$P170)*Train!I170</f>
        <v>4.933955913243647E-2</v>
      </c>
      <c r="N171">
        <f>($C171 - Train!$P170)*Train!J170</f>
        <v>6.1674448915545588</v>
      </c>
      <c r="O171">
        <f>($C171 - Train!$P170)*Train!K170</f>
        <v>4.933955913243647E-2</v>
      </c>
      <c r="P171">
        <f>($C171 - Train!$P170)*Train!L170</f>
        <v>8.8811206438385651E-2</v>
      </c>
      <c r="Q171">
        <f>($C171 - Train!$P170)*Train!M170</f>
        <v>4.933955913243647E-2</v>
      </c>
      <c r="R171">
        <f>($C171 - Train!$P170)*Train!N170</f>
        <v>0</v>
      </c>
      <c r="S171">
        <f>($C171 - Train!$P170)*Train!O170</f>
        <v>4.933955913243647E-2</v>
      </c>
    </row>
    <row r="172" spans="1:19" x14ac:dyDescent="0.3">
      <c r="A172">
        <f>Train!A171</f>
        <v>282</v>
      </c>
      <c r="B172">
        <v>5.7554358321993293E-2</v>
      </c>
      <c r="C172">
        <f t="shared" si="3"/>
        <v>0.51438461904049704</v>
      </c>
      <c r="D172">
        <f xml:space="preserve"> Train!P171 * LN(C172) + (1-Train!P171) * LN(1-C172)</f>
        <v>-0.72233836560439624</v>
      </c>
      <c r="F172">
        <f>($C172 - Train!$P171)*Train!B171</f>
        <v>0.51438461904049704</v>
      </c>
      <c r="G172">
        <f>($C172 - Train!$P171)*Train!C171</f>
        <v>26.748000190105845</v>
      </c>
      <c r="H172">
        <f>($C172 - Train!$P171)*Train!D171</f>
        <v>0.51438461904049704</v>
      </c>
      <c r="I172">
        <f>($C172 - Train!$P171)*Train!E171</f>
        <v>0</v>
      </c>
      <c r="J172">
        <f>($C172 - Train!$P171)*Train!F171</f>
        <v>65.841231237183621</v>
      </c>
      <c r="K172">
        <f>($C172 - Train!$P171)*Train!G171</f>
        <v>104.9344622842614</v>
      </c>
      <c r="L172">
        <f>($C172 - Train!$P171)*Train!H171</f>
        <v>0.51438461904049704</v>
      </c>
      <c r="M172">
        <f>($C172 - Train!$P171)*Train!I171</f>
        <v>0.51438461904049704</v>
      </c>
      <c r="N172">
        <f>($C172 - Train!$P171)*Train!J171</f>
        <v>80.244000570317539</v>
      </c>
      <c r="O172">
        <f>($C172 - Train!$P171)*Train!K171</f>
        <v>0.51438461904049704</v>
      </c>
      <c r="P172">
        <f>($C172 - Train!$P171)*Train!L171</f>
        <v>0.51438461904049704</v>
      </c>
      <c r="Q172">
        <f>($C172 - Train!$P171)*Train!M171</f>
        <v>0.51438461904049704</v>
      </c>
      <c r="R172">
        <f>($C172 - Train!$P171)*Train!N171</f>
        <v>0</v>
      </c>
      <c r="S172">
        <f>($C172 - Train!$P171)*Train!O171</f>
        <v>0</v>
      </c>
    </row>
    <row r="173" spans="1:19" x14ac:dyDescent="0.3">
      <c r="A173">
        <f>Train!A172</f>
        <v>285</v>
      </c>
      <c r="B173">
        <v>-3.3923153093578016</v>
      </c>
      <c r="C173">
        <f t="shared" si="3"/>
        <v>3.2536495361944077E-2</v>
      </c>
      <c r="D173">
        <f xml:space="preserve"> Train!P172 * LN(C173) + (1-Train!P172) * LN(1-C173)</f>
        <v>-3.3077576094001387E-2</v>
      </c>
      <c r="F173">
        <f>($C173 - Train!$P172)*Train!B172</f>
        <v>3.2536495361944077E-2</v>
      </c>
      <c r="G173">
        <f>($C173 - Train!$P172)*Train!C172</f>
        <v>1.9847262170785887</v>
      </c>
      <c r="H173">
        <f>($C173 - Train!$P172)*Train!D172</f>
        <v>3.2536495361944077E-2</v>
      </c>
      <c r="I173">
        <f>($C173 - Train!$P172)*Train!E172</f>
        <v>0</v>
      </c>
      <c r="J173">
        <f>($C173 - Train!$P172)*Train!F172</f>
        <v>4.5551093506721712</v>
      </c>
      <c r="K173">
        <f>($C173 - Train!$P172)*Train!G172</f>
        <v>6.735054539922424</v>
      </c>
      <c r="L173">
        <f>($C173 - Train!$P172)*Train!H172</f>
        <v>0</v>
      </c>
      <c r="M173">
        <f>($C173 - Train!$P172)*Train!I172</f>
        <v>0</v>
      </c>
      <c r="N173">
        <f>($C173 - Train!$P172)*Train!J172</f>
        <v>4.4900363599482827</v>
      </c>
      <c r="O173">
        <f>($C173 - Train!$P172)*Train!K172</f>
        <v>3.2536495361944077E-2</v>
      </c>
      <c r="P173">
        <f>($C173 - Train!$P172)*Train!L172</f>
        <v>6.1819341187693742E-2</v>
      </c>
      <c r="Q173">
        <f>($C173 - Train!$P172)*Train!M172</f>
        <v>6.5072990723888155E-2</v>
      </c>
      <c r="R173">
        <f>($C173 - Train!$P172)*Train!N172</f>
        <v>3.2536495361944077E-2</v>
      </c>
      <c r="S173">
        <f>($C173 - Train!$P172)*Train!O172</f>
        <v>9.7609486085832226E-2</v>
      </c>
    </row>
    <row r="174" spans="1:19" x14ac:dyDescent="0.3">
      <c r="A174">
        <f>Train!A173</f>
        <v>286</v>
      </c>
      <c r="B174">
        <v>-6.6731539583766191</v>
      </c>
      <c r="C174">
        <f t="shared" si="3"/>
        <v>1.2628078761257532E-3</v>
      </c>
      <c r="D174">
        <f xml:space="preserve"> Train!P173 * LN(C174) + (1-Train!P173) * LN(1-C174)</f>
        <v>-1.2636058898878851E-3</v>
      </c>
      <c r="F174">
        <f>($C174 - Train!$P173)*Train!B173</f>
        <v>1.2628078761257532E-3</v>
      </c>
      <c r="G174">
        <f>($C174 - Train!$P173)*Train!C173</f>
        <v>5.8089162301784646E-2</v>
      </c>
      <c r="H174">
        <f>($C174 - Train!$P173)*Train!D173</f>
        <v>1.2628078761257532E-3</v>
      </c>
      <c r="I174">
        <f>($C174 - Train!$P173)*Train!E173</f>
        <v>0</v>
      </c>
      <c r="J174">
        <f>($C174 - Train!$P173)*Train!F173</f>
        <v>0.17679310265760545</v>
      </c>
      <c r="K174">
        <f>($C174 - Train!$P173)*Train!G173</f>
        <v>0.39273324947510924</v>
      </c>
      <c r="L174">
        <f>($C174 - Train!$P173)*Train!H173</f>
        <v>0</v>
      </c>
      <c r="M174">
        <f>($C174 - Train!$P173)*Train!I173</f>
        <v>1.2628078761257532E-3</v>
      </c>
      <c r="N174">
        <f>($C174 - Train!$P173)*Train!J173</f>
        <v>0.15153694513509039</v>
      </c>
      <c r="O174">
        <f>($C174 - Train!$P173)*Train!K173</f>
        <v>1.2628078761257532E-3</v>
      </c>
      <c r="P174">
        <f>($C174 - Train!$P173)*Train!L173</f>
        <v>2.2730541770263559E-3</v>
      </c>
      <c r="Q174">
        <f>($C174 - Train!$P173)*Train!M173</f>
        <v>1.2628078761257532E-3</v>
      </c>
      <c r="R174">
        <f>($C174 - Train!$P173)*Train!N173</f>
        <v>2.5256157522515065E-3</v>
      </c>
      <c r="S174">
        <f>($C174 - Train!$P173)*Train!O173</f>
        <v>3.7884236283772599E-3</v>
      </c>
    </row>
    <row r="175" spans="1:19" x14ac:dyDescent="0.3">
      <c r="A175">
        <f>Train!A174</f>
        <v>287</v>
      </c>
      <c r="B175">
        <v>1.7763031695418494</v>
      </c>
      <c r="C175">
        <f t="shared" si="3"/>
        <v>0.85523978172448345</v>
      </c>
      <c r="D175">
        <f xml:space="preserve"> Train!P174 * LN(C175) + (1-Train!P174) * LN(1-C175)</f>
        <v>-1.9326765724436001</v>
      </c>
      <c r="F175">
        <f>($C175 - Train!$P174)*Train!B174</f>
        <v>0.85523978172448345</v>
      </c>
      <c r="G175">
        <f>($C175 - Train!$P174)*Train!C174</f>
        <v>50.459147121744522</v>
      </c>
      <c r="H175">
        <f>($C175 - Train!$P174)*Train!D174</f>
        <v>0.85523978172448345</v>
      </c>
      <c r="I175">
        <f>($C175 - Train!$P174)*Train!E174</f>
        <v>2.5657193451734503</v>
      </c>
      <c r="J175">
        <f>($C175 - Train!$P174)*Train!F174</f>
        <v>114.60213075108078</v>
      </c>
      <c r="K175">
        <f>($C175 - Train!$P174)*Train!G174</f>
        <v>174.46891547179462</v>
      </c>
      <c r="L175">
        <f>($C175 - Train!$P174)*Train!H174</f>
        <v>0</v>
      </c>
      <c r="M175">
        <f>($C175 - Train!$P174)*Train!I174</f>
        <v>0.85523978172448345</v>
      </c>
      <c r="N175">
        <f>($C175 - Train!$P174)*Train!J174</f>
        <v>138.54884463936631</v>
      </c>
      <c r="O175">
        <f>($C175 - Train!$P174)*Train!K174</f>
        <v>0</v>
      </c>
      <c r="P175">
        <f>($C175 - Train!$P174)*Train!L174</f>
        <v>0.68419182537958678</v>
      </c>
      <c r="Q175">
        <f>($C175 - Train!$P174)*Train!M174</f>
        <v>1.7104795634489669</v>
      </c>
      <c r="R175">
        <f>($C175 - Train!$P174)*Train!N174</f>
        <v>1.7104795634489669</v>
      </c>
      <c r="S175">
        <f>($C175 - Train!$P174)*Train!O174</f>
        <v>1.7104795634489669</v>
      </c>
    </row>
    <row r="176" spans="1:19" x14ac:dyDescent="0.3">
      <c r="A176">
        <f>Train!A175</f>
        <v>290</v>
      </c>
      <c r="B176">
        <v>-2.4117304053852107</v>
      </c>
      <c r="C176">
        <f t="shared" si="3"/>
        <v>8.2282557033769715E-2</v>
      </c>
      <c r="D176">
        <f xml:space="preserve"> Train!P175 * LN(C176) + (1-Train!P175) * LN(1-C176)</f>
        <v>-8.5865732073742734E-2</v>
      </c>
      <c r="F176">
        <f>($C176 - Train!$P175)*Train!B175</f>
        <v>8.2282557033769715E-2</v>
      </c>
      <c r="G176">
        <f>($C176 - Train!$P175)*Train!C175</f>
        <v>4.5255406368573343</v>
      </c>
      <c r="H176">
        <f>($C176 - Train!$P175)*Train!D175</f>
        <v>0</v>
      </c>
      <c r="I176">
        <f>($C176 - Train!$P175)*Train!E175</f>
        <v>0</v>
      </c>
      <c r="J176">
        <f>($C176 - Train!$P175)*Train!F175</f>
        <v>10.532167300322524</v>
      </c>
      <c r="K176">
        <f>($C176 - Train!$P175)*Train!G175</f>
        <v>16.867924191922793</v>
      </c>
      <c r="L176">
        <f>($C176 - Train!$P175)*Train!H175</f>
        <v>0</v>
      </c>
      <c r="M176">
        <f>($C176 - Train!$P175)*Train!I175</f>
        <v>0.16456511406753943</v>
      </c>
      <c r="N176">
        <f>($C176 - Train!$P175)*Train!J175</f>
        <v>10.696732414390063</v>
      </c>
      <c r="O176">
        <f>($C176 - Train!$P175)*Train!K175</f>
        <v>8.2282557033769715E-2</v>
      </c>
      <c r="P176">
        <f>($C176 - Train!$P175)*Train!L175</f>
        <v>0.16456511406753943</v>
      </c>
      <c r="Q176">
        <f>($C176 - Train!$P175)*Train!M175</f>
        <v>8.2282557033769715E-2</v>
      </c>
      <c r="R176">
        <f>($C176 - Train!$P175)*Train!N175</f>
        <v>8.2282557033769715E-2</v>
      </c>
      <c r="S176">
        <f>($C176 - Train!$P175)*Train!O175</f>
        <v>0.24684767110130915</v>
      </c>
    </row>
    <row r="177" spans="1:19" x14ac:dyDescent="0.3">
      <c r="A177">
        <f>Train!A176</f>
        <v>291</v>
      </c>
      <c r="B177">
        <v>-6.2502307645986299E-2</v>
      </c>
      <c r="C177">
        <f t="shared" si="3"/>
        <v>0.48437950792853207</v>
      </c>
      <c r="D177">
        <f xml:space="preserve"> Train!P176 * LN(C177) + (1-Train!P176) * LN(1-C177)</f>
        <v>-0.662384264580683</v>
      </c>
      <c r="F177">
        <f>($C177 - Train!$P176)*Train!B176</f>
        <v>0.48437950792853207</v>
      </c>
      <c r="G177">
        <f>($C177 - Train!$P176)*Train!C176</f>
        <v>29.547149983640455</v>
      </c>
      <c r="H177">
        <f>($C177 - Train!$P176)*Train!D176</f>
        <v>0.48437950792853207</v>
      </c>
      <c r="I177">
        <f>($C177 - Train!$P176)*Train!E176</f>
        <v>0</v>
      </c>
      <c r="J177">
        <f>($C177 - Train!$P176)*Train!F176</f>
        <v>71.688167173422741</v>
      </c>
      <c r="K177">
        <f>($C177 - Train!$P176)*Train!G176</f>
        <v>98.329040109492013</v>
      </c>
      <c r="L177">
        <f>($C177 - Train!$P176)*Train!H176</f>
        <v>0</v>
      </c>
      <c r="M177">
        <f>($C177 - Train!$P176)*Train!I176</f>
        <v>0.48437950792853207</v>
      </c>
      <c r="N177">
        <f>($C177 - Train!$P176)*Train!J176</f>
        <v>77.985100776493667</v>
      </c>
      <c r="O177">
        <f>($C177 - Train!$P176)*Train!K176</f>
        <v>0</v>
      </c>
      <c r="P177">
        <f>($C177 - Train!$P176)*Train!L176</f>
        <v>0</v>
      </c>
      <c r="Q177">
        <f>($C177 - Train!$P176)*Train!M176</f>
        <v>0.96875901585706414</v>
      </c>
      <c r="R177">
        <f>($C177 - Train!$P176)*Train!N176</f>
        <v>0.48437950792853207</v>
      </c>
      <c r="S177">
        <f>($C177 - Train!$P176)*Train!O176</f>
        <v>1.4531385237855963</v>
      </c>
    </row>
    <row r="178" spans="1:19" x14ac:dyDescent="0.3">
      <c r="A178">
        <f>Train!A177</f>
        <v>292</v>
      </c>
      <c r="B178">
        <v>-5.9136781749036276</v>
      </c>
      <c r="C178">
        <f t="shared" si="3"/>
        <v>2.6949469490738973E-3</v>
      </c>
      <c r="D178">
        <f xml:space="preserve"> Train!P177 * LN(C178) + (1-Train!P177) * LN(1-C178)</f>
        <v>-2.6985848560505624E-3</v>
      </c>
      <c r="F178">
        <f>($C178 - Train!$P177)*Train!B177</f>
        <v>2.6949469490738973E-3</v>
      </c>
      <c r="G178">
        <f>($C178 - Train!$P177)*Train!C177</f>
        <v>0.15630692304628604</v>
      </c>
      <c r="H178">
        <f>($C178 - Train!$P177)*Train!D177</f>
        <v>2.6949469490738973E-3</v>
      </c>
      <c r="I178">
        <f>($C178 - Train!$P177)*Train!E177</f>
        <v>0</v>
      </c>
      <c r="J178">
        <f>($C178 - Train!$P177)*Train!F177</f>
        <v>0.30722395219442428</v>
      </c>
      <c r="K178">
        <f>($C178 - Train!$P177)*Train!G177</f>
        <v>0.85699312980549935</v>
      </c>
      <c r="L178">
        <f>($C178 - Train!$P177)*Train!H177</f>
        <v>0</v>
      </c>
      <c r="M178">
        <f>($C178 - Train!$P177)*Train!I177</f>
        <v>5.3898938981477946E-3</v>
      </c>
      <c r="N178">
        <f>($C178 - Train!$P177)*Train!J177</f>
        <v>0.37729257287034562</v>
      </c>
      <c r="O178">
        <f>($C178 - Train!$P177)*Train!K177</f>
        <v>0</v>
      </c>
      <c r="P178">
        <f>($C178 - Train!$P177)*Train!L177</f>
        <v>1.1857766575925148E-2</v>
      </c>
      <c r="Q178">
        <f>($C178 - Train!$P177)*Train!M177</f>
        <v>0</v>
      </c>
      <c r="R178">
        <f>($C178 - Train!$P177)*Train!N177</f>
        <v>8.0848408472216915E-3</v>
      </c>
      <c r="S178">
        <f>($C178 - Train!$P177)*Train!O177</f>
        <v>2.6949469490738973E-3</v>
      </c>
    </row>
    <row r="179" spans="1:19" x14ac:dyDescent="0.3">
      <c r="A179">
        <f>Train!A178</f>
        <v>295</v>
      </c>
      <c r="B179">
        <v>-3.1482449357373987</v>
      </c>
      <c r="C179">
        <f t="shared" si="3"/>
        <v>4.1160488345439221E-2</v>
      </c>
      <c r="D179">
        <f xml:space="preserve"> Train!P178 * LN(C179) + (1-Train!P178) * LN(1-C179)</f>
        <v>-4.2031567785637713E-2</v>
      </c>
      <c r="F179">
        <f>($C179 - Train!$P178)*Train!B178</f>
        <v>4.1160488345439221E-2</v>
      </c>
      <c r="G179">
        <f>($C179 - Train!$P178)*Train!C178</f>
        <v>1.8110614871993258</v>
      </c>
      <c r="H179">
        <f>($C179 - Train!$P178)*Train!D178</f>
        <v>4.1160488345439221E-2</v>
      </c>
      <c r="I179">
        <f>($C179 - Train!$P178)*Train!E178</f>
        <v>0</v>
      </c>
      <c r="J179">
        <f>($C179 - Train!$P178)*Train!F178</f>
        <v>4.9392586014527069</v>
      </c>
      <c r="K179">
        <f>($C179 - Train!$P178)*Train!G178</f>
        <v>6.9561225303792282</v>
      </c>
      <c r="L179">
        <f>($C179 - Train!$P178)*Train!H178</f>
        <v>0</v>
      </c>
      <c r="M179">
        <f>($C179 - Train!$P178)*Train!I178</f>
        <v>4.1160488345439221E-2</v>
      </c>
      <c r="N179">
        <f>($C179 - Train!$P178)*Train!J178</f>
        <v>5.9271103217432479</v>
      </c>
      <c r="O179">
        <f>($C179 - Train!$P178)*Train!K178</f>
        <v>4.1160488345439221E-2</v>
      </c>
      <c r="P179">
        <f>($C179 - Train!$P178)*Train!L178</f>
        <v>0.11524936736722981</v>
      </c>
      <c r="Q179">
        <f>($C179 - Train!$P178)*Train!M178</f>
        <v>0</v>
      </c>
      <c r="R179">
        <f>($C179 - Train!$P178)*Train!N178</f>
        <v>0</v>
      </c>
      <c r="S179">
        <f>($C179 - Train!$P178)*Train!O178</f>
        <v>4.1160488345439221E-2</v>
      </c>
    </row>
    <row r="180" spans="1:19" x14ac:dyDescent="0.3">
      <c r="A180">
        <f>Train!A179</f>
        <v>296</v>
      </c>
      <c r="B180">
        <v>-5.494573876254039</v>
      </c>
      <c r="C180">
        <f t="shared" si="3"/>
        <v>4.0921921914957009E-3</v>
      </c>
      <c r="D180">
        <f xml:space="preserve"> Train!P179 * LN(C180) + (1-Train!P179) * LN(1-C180)</f>
        <v>-4.1005881229667007E-3</v>
      </c>
      <c r="F180">
        <f>($C180 - Train!$P179)*Train!B179</f>
        <v>4.0921921914957009E-3</v>
      </c>
      <c r="G180">
        <f>($C180 - Train!$P179)*Train!C179</f>
        <v>0.25780810806422916</v>
      </c>
      <c r="H180">
        <f>($C180 - Train!$P179)*Train!D179</f>
        <v>4.0921921914957009E-3</v>
      </c>
      <c r="I180">
        <f>($C180 - Train!$P179)*Train!E179</f>
        <v>0</v>
      </c>
      <c r="J180">
        <f>($C180 - Train!$P179)*Train!F179</f>
        <v>0.57290690680939815</v>
      </c>
      <c r="K180">
        <f>($C180 - Train!$P179)*Train!G179</f>
        <v>0.76523993980969607</v>
      </c>
      <c r="L180">
        <f>($C180 - Train!$P179)*Train!H179</f>
        <v>0</v>
      </c>
      <c r="M180">
        <f>($C180 - Train!$P179)*Train!I179</f>
        <v>0</v>
      </c>
      <c r="N180">
        <f>($C180 - Train!$P179)*Train!J179</f>
        <v>0.58927567557538096</v>
      </c>
      <c r="O180">
        <f>($C180 - Train!$P179)*Train!K179</f>
        <v>4.0921921914957009E-3</v>
      </c>
      <c r="P180">
        <f>($C180 - Train!$P179)*Train!L179</f>
        <v>1.6368768765982804E-2</v>
      </c>
      <c r="Q180">
        <f>($C180 - Train!$P179)*Train!M179</f>
        <v>8.1843843829914019E-3</v>
      </c>
      <c r="R180">
        <f>($C180 - Train!$P179)*Train!N179</f>
        <v>8.1843843829914019E-3</v>
      </c>
      <c r="S180">
        <f>($C180 - Train!$P179)*Train!O179</f>
        <v>1.2276576574487103E-2</v>
      </c>
    </row>
    <row r="181" spans="1:19" x14ac:dyDescent="0.3">
      <c r="A181">
        <f>Train!A180</f>
        <v>297</v>
      </c>
      <c r="B181">
        <v>1.3671185861881616</v>
      </c>
      <c r="C181">
        <f t="shared" si="3"/>
        <v>0.79691421889328262</v>
      </c>
      <c r="D181">
        <f xml:space="preserve"> Train!P180 * LN(C181) + (1-Train!P180) * LN(1-C181)</f>
        <v>-1.5941268221684883</v>
      </c>
      <c r="F181">
        <f>($C181 - Train!$P180)*Train!B180</f>
        <v>0.79691421889328262</v>
      </c>
      <c r="G181">
        <f>($C181 - Train!$P180)*Train!C180</f>
        <v>50.205595790276803</v>
      </c>
      <c r="H181">
        <f>($C181 - Train!$P180)*Train!D180</f>
        <v>0</v>
      </c>
      <c r="I181">
        <f>($C181 - Train!$P180)*Train!E180</f>
        <v>0</v>
      </c>
      <c r="J181">
        <f>($C181 - Train!$P180)*Train!F180</f>
        <v>98.81736314276705</v>
      </c>
      <c r="K181">
        <f>($C181 - Train!$P180)*Train!G180</f>
        <v>156.99210112197667</v>
      </c>
      <c r="L181">
        <f>($C181 - Train!$P180)*Train!H180</f>
        <v>0</v>
      </c>
      <c r="M181">
        <f>($C181 - Train!$P180)*Train!I180</f>
        <v>0.79691421889328262</v>
      </c>
      <c r="N181">
        <f>($C181 - Train!$P180)*Train!J180</f>
        <v>108.38033376948644</v>
      </c>
      <c r="O181">
        <f>($C181 - Train!$P180)*Train!K180</f>
        <v>0.79691421889328262</v>
      </c>
      <c r="P181">
        <f>($C181 - Train!$P180)*Train!L180</f>
        <v>0</v>
      </c>
      <c r="Q181">
        <f>($C181 - Train!$P180)*Train!M180</f>
        <v>0.79691421889328262</v>
      </c>
      <c r="R181">
        <f>($C181 - Train!$P180)*Train!N180</f>
        <v>0</v>
      </c>
      <c r="S181">
        <f>($C181 - Train!$P180)*Train!O180</f>
        <v>1.5938284377865652</v>
      </c>
    </row>
    <row r="182" spans="1:19" x14ac:dyDescent="0.3">
      <c r="A182">
        <f>Train!A181</f>
        <v>300</v>
      </c>
      <c r="B182">
        <v>0.7682759580554297</v>
      </c>
      <c r="C182">
        <f t="shared" si="3"/>
        <v>0.6831478308984239</v>
      </c>
      <c r="D182">
        <f xml:space="preserve"> Train!P181 * LN(C182) + (1-Train!P181) * LN(1-C182)</f>
        <v>-1.1493199574049686</v>
      </c>
      <c r="F182">
        <f>($C182 - Train!$P181)*Train!B181</f>
        <v>0.6831478308984239</v>
      </c>
      <c r="G182">
        <f>($C182 - Train!$P181)*Train!C181</f>
        <v>30.741652390429074</v>
      </c>
      <c r="H182">
        <f>($C182 - Train!$P181)*Train!D181</f>
        <v>0.6831478308984239</v>
      </c>
      <c r="I182">
        <f>($C182 - Train!$P181)*Train!E181</f>
        <v>2.0494434926952718</v>
      </c>
      <c r="J182">
        <f>($C182 - Train!$P181)*Train!F181</f>
        <v>75.146261398826624</v>
      </c>
      <c r="K182">
        <f>($C182 - Train!$P181)*Train!G181</f>
        <v>180.35102735718391</v>
      </c>
      <c r="L182">
        <f>($C182 - Train!$P181)*Train!H181</f>
        <v>0</v>
      </c>
      <c r="M182">
        <f>($C182 - Train!$P181)*Train!I181</f>
        <v>0.6831478308984239</v>
      </c>
      <c r="N182">
        <f>($C182 - Train!$P181)*Train!J181</f>
        <v>90.175513678591955</v>
      </c>
      <c r="O182">
        <f>($C182 - Train!$P181)*Train!K181</f>
        <v>0</v>
      </c>
      <c r="P182">
        <f>($C182 - Train!$P181)*Train!L181</f>
        <v>0.8197773970781087</v>
      </c>
      <c r="Q182">
        <f>($C182 - Train!$P181)*Train!M181</f>
        <v>0.6831478308984239</v>
      </c>
      <c r="R182">
        <f>($C182 - Train!$P181)*Train!N181</f>
        <v>0</v>
      </c>
      <c r="S182">
        <f>($C182 - Train!$P181)*Train!O181</f>
        <v>2.0494434926952718</v>
      </c>
    </row>
    <row r="183" spans="1:19" x14ac:dyDescent="0.3">
      <c r="A183">
        <f>Train!A182</f>
        <v>301</v>
      </c>
      <c r="B183">
        <v>-4.2876407108232133</v>
      </c>
      <c r="C183">
        <f t="shared" si="3"/>
        <v>1.3551141294373667E-2</v>
      </c>
      <c r="D183">
        <f xml:space="preserve"> Train!P182 * LN(C183) + (1-Train!P182) * LN(1-C183)</f>
        <v>-1.3643796013163107E-2</v>
      </c>
      <c r="F183">
        <f>($C183 - Train!$P182)*Train!B182</f>
        <v>1.3551141294373667E-2</v>
      </c>
      <c r="G183">
        <f>($C183 - Train!$P182)*Train!C182</f>
        <v>0.92147760801740941</v>
      </c>
      <c r="H183">
        <f>($C183 - Train!$P182)*Train!D182</f>
        <v>1.3551141294373667E-2</v>
      </c>
      <c r="I183">
        <f>($C183 - Train!$P182)*Train!E182</f>
        <v>0</v>
      </c>
      <c r="J183">
        <f>($C183 - Train!$P182)*Train!F182</f>
        <v>1.951364346389808</v>
      </c>
      <c r="K183">
        <f>($C183 - Train!$P182)*Train!G182</f>
        <v>2.6153702698141177</v>
      </c>
      <c r="L183">
        <f>($C183 - Train!$P182)*Train!H182</f>
        <v>1.3551141294373667E-2</v>
      </c>
      <c r="M183">
        <f>($C183 - Train!$P182)*Train!I182</f>
        <v>1.3551141294373667E-2</v>
      </c>
      <c r="N183">
        <f>($C183 - Train!$P182)*Train!J182</f>
        <v>1.9107109225066869</v>
      </c>
      <c r="O183">
        <f>($C183 - Train!$P182)*Train!K182</f>
        <v>0</v>
      </c>
      <c r="P183">
        <f>($C183 - Train!$P182)*Train!L182</f>
        <v>4.6073880400870466E-2</v>
      </c>
      <c r="Q183">
        <f>($C183 - Train!$P182)*Train!M182</f>
        <v>1.3551141294373667E-2</v>
      </c>
      <c r="R183">
        <f>($C183 - Train!$P182)*Train!N182</f>
        <v>2.7102282588747334E-2</v>
      </c>
      <c r="S183">
        <f>($C183 - Train!$P182)*Train!O182</f>
        <v>4.0653423883121001E-2</v>
      </c>
    </row>
    <row r="184" spans="1:19" x14ac:dyDescent="0.3">
      <c r="A184">
        <f>Train!A183</f>
        <v>302</v>
      </c>
      <c r="B184">
        <v>-4.5961620205373279</v>
      </c>
      <c r="C184">
        <f t="shared" si="3"/>
        <v>9.989687780020573E-3</v>
      </c>
      <c r="D184">
        <f xml:space="preserve"> Train!P183 * LN(C184) + (1-Train!P183) * LN(1-C184)</f>
        <v>-1.0039919523933931E-2</v>
      </c>
      <c r="F184">
        <f>($C184 - Train!$P183)*Train!B183</f>
        <v>9.989687780020573E-3</v>
      </c>
      <c r="G184">
        <f>($C184 - Train!$P183)*Train!C183</f>
        <v>0.56941220346117261</v>
      </c>
      <c r="H184">
        <f>($C184 - Train!$P183)*Train!D183</f>
        <v>9.989687780020573E-3</v>
      </c>
      <c r="I184">
        <f>($C184 - Train!$P183)*Train!E183</f>
        <v>0</v>
      </c>
      <c r="J184">
        <f>($C184 - Train!$P183)*Train!F183</f>
        <v>1.2986594114026744</v>
      </c>
      <c r="K184">
        <f>($C184 - Train!$P183)*Train!G183</f>
        <v>1.3086490991826951</v>
      </c>
      <c r="L184">
        <f>($C184 - Train!$P183)*Train!H183</f>
        <v>0</v>
      </c>
      <c r="M184">
        <f>($C184 - Train!$P183)*Train!I183</f>
        <v>9.989687780020573E-3</v>
      </c>
      <c r="N184">
        <f>($C184 - Train!$P183)*Train!J183</f>
        <v>1.148814094702366</v>
      </c>
      <c r="O184">
        <f>($C184 - Train!$P183)*Train!K183</f>
        <v>9.989687780020573E-3</v>
      </c>
      <c r="P184">
        <f>($C184 - Train!$P183)*Train!L183</f>
        <v>1.1987625336024687E-2</v>
      </c>
      <c r="Q184">
        <f>($C184 - Train!$P183)*Train!M183</f>
        <v>9.989687780020573E-3</v>
      </c>
      <c r="R184">
        <f>($C184 - Train!$P183)*Train!N183</f>
        <v>9.989687780020573E-3</v>
      </c>
      <c r="S184">
        <f>($C184 - Train!$P183)*Train!O183</f>
        <v>2.9969063340061719E-2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4D2-53F9-438E-BC3C-CF05104A2B91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</vt:lpstr>
      <vt:lpstr>Train</vt:lpstr>
      <vt:lpstr>Test</vt:lpstr>
      <vt:lpstr>Answer Report 1</vt:lpstr>
      <vt:lpstr>Sensitivity Report 1</vt:lpstr>
      <vt:lpstr>Limits Report 1</vt:lpstr>
      <vt:lpstr>Model training</vt:lpstr>
      <vt:lpstr>Sheet4</vt:lpstr>
      <vt:lpstr>Test!Extract</vt:lpstr>
      <vt:lpstr>Train!Extract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Animucki, Bartosz</dc:creator>
  <cp:lastModifiedBy>Animucki, B.</cp:lastModifiedBy>
  <dcterms:created xsi:type="dcterms:W3CDTF">2015-06-05T18:17:20Z</dcterms:created>
  <dcterms:modified xsi:type="dcterms:W3CDTF">2021-07-24T22:34:13Z</dcterms:modified>
</cp:coreProperties>
</file>