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activeTab="1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8" i="2"/>
  <c r="AM9"/>
  <c r="AM10"/>
  <c r="AM11"/>
  <c r="AM12"/>
  <c r="AM13"/>
  <c r="AM14"/>
  <c r="AM15"/>
  <c r="AM16"/>
  <c r="AM17"/>
  <c r="AM18"/>
  <c r="AM19"/>
  <c r="AM7"/>
  <c r="F28" i="1" l="1"/>
  <c r="E28"/>
  <c r="E116"/>
  <c r="F116"/>
  <c r="M116"/>
  <c r="N116"/>
  <c r="I116"/>
  <c r="J116"/>
  <c r="M87"/>
  <c r="N87"/>
  <c r="I87"/>
  <c r="J87"/>
  <c r="E87"/>
  <c r="F87"/>
  <c r="M58"/>
  <c r="N58"/>
  <c r="I58"/>
  <c r="J58"/>
  <c r="E58"/>
  <c r="F58"/>
  <c r="M28"/>
  <c r="N28"/>
  <c r="I28"/>
  <c r="J28"/>
</calcChain>
</file>

<file path=xl/sharedStrings.xml><?xml version="1.0" encoding="utf-8"?>
<sst xmlns="http://schemas.openxmlformats.org/spreadsheetml/2006/main" count="175" uniqueCount="72">
  <si>
    <t>PRODUCT NAME</t>
  </si>
  <si>
    <t>DDD</t>
  </si>
  <si>
    <t>Name of the hospital:</t>
  </si>
  <si>
    <t>Total no of beds:</t>
  </si>
  <si>
    <t>DDD/100 Bed Days</t>
  </si>
  <si>
    <t>Total</t>
  </si>
  <si>
    <t>Volume</t>
  </si>
  <si>
    <t>S.NO</t>
  </si>
  <si>
    <t>Inj.Amikacin 500mg/Vial</t>
  </si>
  <si>
    <t>Inj.Ciprofloxacin 200mg/100ml</t>
  </si>
  <si>
    <t>Inj.Metronidazole 0.5g/100ml</t>
  </si>
  <si>
    <t>Tab.Cefixime 200mg</t>
  </si>
  <si>
    <t>Tab. Amoxicillin 500mg</t>
  </si>
  <si>
    <t>Tab.Doxycyline 100mg</t>
  </si>
  <si>
    <t>Tab.Azithromycin 500mg</t>
  </si>
  <si>
    <t>Tab.Norfloxacin 400mg</t>
  </si>
  <si>
    <t>Tab. Ofloxacin 100mg</t>
  </si>
  <si>
    <t>Inj.Ampicillin 500mg/Vial</t>
  </si>
  <si>
    <t>Inj.Augmentin 1.2g/Vial</t>
  </si>
  <si>
    <t>Inj.Ceftriaxone 1g/Vial</t>
  </si>
  <si>
    <t>Inj.Cefotaxime 1g/Vial</t>
  </si>
  <si>
    <t>Inj.Cefoperazon 1g /Vial</t>
  </si>
  <si>
    <t>Inj.Piperacillin 1.2g/Vial</t>
  </si>
  <si>
    <t>Inj.Gentamycin 80mg/Vial</t>
  </si>
  <si>
    <t>Inj.Meropenam 1g/Vial</t>
  </si>
  <si>
    <t>Inj.Vancomycin 1g/Vial</t>
  </si>
  <si>
    <t>Inj.Imipenam 1g/Vial</t>
  </si>
  <si>
    <t>Tab.Ciprofloxacin 500mg</t>
  </si>
  <si>
    <t xml:space="preserve">Bed Occupancy Rate </t>
  </si>
  <si>
    <t xml:space="preserve">JANUARY </t>
  </si>
  <si>
    <t xml:space="preserve">FEBRUARY </t>
  </si>
  <si>
    <t>Bed Occupancy index</t>
  </si>
  <si>
    <t xml:space="preserve">Bed Occupancy index </t>
  </si>
  <si>
    <t xml:space="preserve">MARCH </t>
  </si>
  <si>
    <t xml:space="preserve">APRIL </t>
  </si>
  <si>
    <t>MAY</t>
  </si>
  <si>
    <t xml:space="preserve">JUNE </t>
  </si>
  <si>
    <t xml:space="preserve">SEPTEMBER </t>
  </si>
  <si>
    <t xml:space="preserve">AUGUST </t>
  </si>
  <si>
    <t xml:space="preserve">JULY </t>
  </si>
  <si>
    <t xml:space="preserve">OCTOBER </t>
  </si>
  <si>
    <t xml:space="preserve">NOVEMBER </t>
  </si>
  <si>
    <t>DECEMBER</t>
  </si>
  <si>
    <t>ANTI MICROBIAL CONSUMPTION DATA (Jan-2017 to Dec-2017)</t>
  </si>
  <si>
    <t>GGH/GMC, Guntur, Andhra Pradesh</t>
  </si>
  <si>
    <t>Cefixime  Tab</t>
  </si>
  <si>
    <t>Gentamycin  Inj 2 ml vial</t>
  </si>
  <si>
    <t>Meropenem Inj</t>
  </si>
  <si>
    <t>Piperacilline + Tazobactum Inj</t>
  </si>
  <si>
    <t>JANUARY (Bed occupancy=1)</t>
  </si>
  <si>
    <t>Amoxycillin  (mg)  Tab</t>
  </si>
  <si>
    <t>Azithromycin (mg) Tab</t>
  </si>
  <si>
    <t>Ceftriaxone  (mg) Inj</t>
  </si>
  <si>
    <t>Cefotaxime Inj</t>
  </si>
  <si>
    <t>Metronidazole (mg) Inj</t>
  </si>
  <si>
    <t>Amoxycillin + Clav Inj</t>
  </si>
  <si>
    <t>Metronidazole (mg)  Tab</t>
  </si>
  <si>
    <t>Ciprofloxacin  (mg)Tab</t>
  </si>
  <si>
    <t>Ciprofloxacin Inj</t>
  </si>
  <si>
    <t>Agartala Govt. Medical College</t>
  </si>
  <si>
    <r>
      <t xml:space="preserve">FEBRUARY </t>
    </r>
    <r>
      <rPr>
        <sz val="11"/>
        <color rgb="FF000000"/>
        <rFont val="Calibri"/>
        <family val="2"/>
      </rPr>
      <t>(Bed occupancy=1)</t>
    </r>
  </si>
  <si>
    <t>MARCH (Bed occupancy=1)</t>
  </si>
  <si>
    <t>April(Bed occupancy=1)</t>
  </si>
  <si>
    <t>May(Bed occupancy=1)</t>
  </si>
  <si>
    <t>June(Bed occupancy=1)</t>
  </si>
  <si>
    <t>July(Bed occupancy=1)</t>
  </si>
  <si>
    <t>August(Bed occupancy=1)</t>
  </si>
  <si>
    <t>September (Bed occupancy=1)</t>
  </si>
  <si>
    <t>October (Bed occupancy=1)</t>
  </si>
  <si>
    <t>November (Bed occupancy=1)</t>
  </si>
  <si>
    <t>December (Bed occupancy=1)</t>
  </si>
  <si>
    <t>Annual (Bed occupancy=1)</t>
  </si>
</sst>
</file>

<file path=xl/styles.xml><?xml version="1.0" encoding="utf-8"?>
<styleSheet xmlns="http://schemas.openxmlformats.org/spreadsheetml/2006/main">
  <numFmts count="2">
    <numFmt numFmtId="164" formatCode="[$-409]General"/>
    <numFmt numFmtId="165" formatCode="0.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87">
    <xf numFmtId="0" fontId="0" fillId="0" borderId="0" xfId="0"/>
    <xf numFmtId="164" fontId="1" fillId="0" borderId="1" xfId="1" applyBorder="1"/>
    <xf numFmtId="164" fontId="1" fillId="0" borderId="1" xfId="1" applyBorder="1" applyAlignment="1">
      <alignment horizontal="center"/>
    </xf>
    <xf numFmtId="0" fontId="2" fillId="0" borderId="0" xfId="0" applyFont="1"/>
    <xf numFmtId="164" fontId="1" fillId="0" borderId="1" xfId="1" applyBorder="1" applyAlignment="1">
      <alignment horizontal="left"/>
    </xf>
    <xf numFmtId="165" fontId="0" fillId="0" borderId="0" xfId="0" applyNumberFormat="1" applyAlignment="1">
      <alignment wrapText="1"/>
    </xf>
    <xf numFmtId="165" fontId="1" fillId="0" borderId="1" xfId="1" applyNumberFormat="1" applyBorder="1" applyAlignment="1">
      <alignment horizontal="left" wrapTex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3" fillId="2" borderId="2" xfId="1" applyFont="1" applyFill="1" applyBorder="1" applyAlignment="1">
      <alignment horizontal="center"/>
    </xf>
    <xf numFmtId="164" fontId="1" fillId="0" borderId="3" xfId="1" applyBorder="1" applyAlignment="1">
      <alignment horizontal="center" wrapText="1"/>
    </xf>
    <xf numFmtId="164" fontId="1" fillId="3" borderId="3" xfId="1" applyFill="1" applyBorder="1" applyAlignment="1">
      <alignment horizontal="center"/>
    </xf>
    <xf numFmtId="165" fontId="1" fillId="3" borderId="3" xfId="1" applyNumberFormat="1" applyFill="1" applyBorder="1" applyAlignment="1">
      <alignment horizontal="center" wrapText="1"/>
    </xf>
    <xf numFmtId="164" fontId="3" fillId="2" borderId="1" xfId="1" applyFont="1" applyFill="1" applyBorder="1" applyAlignment="1">
      <alignment horizontal="center" wrapText="1"/>
    </xf>
    <xf numFmtId="164" fontId="1" fillId="0" borderId="5" xfId="1" applyBorder="1" applyAlignment="1">
      <alignment horizontal="left"/>
    </xf>
    <xf numFmtId="165" fontId="1" fillId="0" borderId="5" xfId="1" applyNumberForma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1" fillId="0" borderId="1" xfId="2" applyFont="1" applyBorder="1"/>
    <xf numFmtId="0" fontId="1" fillId="0" borderId="5" xfId="2" applyFont="1" applyBorder="1"/>
    <xf numFmtId="0" fontId="1" fillId="0" borderId="1" xfId="2" applyFont="1" applyBorder="1" applyAlignment="1">
      <alignment wrapText="1"/>
    </xf>
    <xf numFmtId="0" fontId="1" fillId="0" borderId="1" xfId="2" applyFont="1" applyFill="1" applyBorder="1" applyAlignment="1"/>
    <xf numFmtId="0" fontId="1" fillId="0" borderId="1" xfId="2" applyFont="1" applyBorder="1" applyAlignment="1">
      <alignment horizontal="left" wrapText="1"/>
    </xf>
    <xf numFmtId="0" fontId="0" fillId="0" borderId="0" xfId="0" applyBorder="1"/>
    <xf numFmtId="0" fontId="0" fillId="0" borderId="0" xfId="0" applyFont="1" applyBorder="1"/>
    <xf numFmtId="165" fontId="0" fillId="0" borderId="0" xfId="0" applyNumberFormat="1" applyBorder="1" applyAlignment="1">
      <alignment wrapText="1"/>
    </xf>
    <xf numFmtId="164" fontId="1" fillId="0" borderId="7" xfId="1" applyBorder="1" applyAlignment="1">
      <alignment horizontal="center"/>
    </xf>
    <xf numFmtId="0" fontId="1" fillId="0" borderId="1" xfId="2" applyBorder="1" applyAlignment="1">
      <alignment horizontal="left"/>
    </xf>
    <xf numFmtId="0" fontId="1" fillId="0" borderId="1" xfId="2" applyFill="1" applyBorder="1" applyAlignment="1">
      <alignment horizontal="left"/>
    </xf>
    <xf numFmtId="0" fontId="1" fillId="0" borderId="5" xfId="2" applyBorder="1" applyAlignment="1">
      <alignment horizontal="left"/>
    </xf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 wrapText="1"/>
    </xf>
    <xf numFmtId="0" fontId="0" fillId="0" borderId="4" xfId="0" applyBorder="1" applyAlignment="1">
      <alignment horizontal="left"/>
    </xf>
    <xf numFmtId="164" fontId="0" fillId="0" borderId="4" xfId="0" applyNumberFormat="1" applyFont="1" applyBorder="1" applyAlignment="1">
      <alignment horizontal="left"/>
    </xf>
    <xf numFmtId="165" fontId="0" fillId="0" borderId="4" xfId="0" applyNumberFormat="1" applyFont="1" applyBorder="1" applyAlignment="1">
      <alignment horizontal="left" wrapText="1"/>
    </xf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left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wrapText="1"/>
    </xf>
    <xf numFmtId="164" fontId="1" fillId="0" borderId="1" xfId="1" applyBorder="1" applyAlignment="1">
      <alignment horizontal="left" wrapText="1"/>
    </xf>
    <xf numFmtId="164" fontId="1" fillId="0" borderId="5" xfId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164" fontId="0" fillId="0" borderId="4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1" xfId="2" applyBorder="1" applyAlignment="1">
      <alignment horizontal="left" wrapText="1"/>
    </xf>
    <xf numFmtId="0" fontId="1" fillId="0" borderId="1" xfId="2" applyFill="1" applyBorder="1" applyAlignment="1">
      <alignment horizontal="left" wrapText="1"/>
    </xf>
    <xf numFmtId="0" fontId="1" fillId="0" borderId="5" xfId="2" applyBorder="1" applyAlignment="1">
      <alignment horizontal="left" wrapText="1"/>
    </xf>
    <xf numFmtId="164" fontId="2" fillId="0" borderId="0" xfId="0" applyNumberFormat="1" applyFont="1" applyBorder="1"/>
    <xf numFmtId="165" fontId="2" fillId="0" borderId="0" xfId="0" applyNumberFormat="1" applyFont="1" applyBorder="1" applyAlignment="1">
      <alignment wrapText="1"/>
    </xf>
    <xf numFmtId="0" fontId="0" fillId="0" borderId="12" xfId="0" applyBorder="1" applyAlignment="1">
      <alignment horizontal="left"/>
    </xf>
    <xf numFmtId="164" fontId="1" fillId="0" borderId="5" xfId="1" applyBorder="1"/>
    <xf numFmtId="164" fontId="1" fillId="0" borderId="5" xfId="1" applyBorder="1" applyAlignment="1">
      <alignment horizontal="center"/>
    </xf>
    <xf numFmtId="0" fontId="6" fillId="0" borderId="4" xfId="0" applyFont="1" applyBorder="1"/>
    <xf numFmtId="0" fontId="7" fillId="0" borderId="10" xfId="2" applyFont="1" applyBorder="1" applyAlignment="1">
      <alignment horizontal="left"/>
    </xf>
    <xf numFmtId="0" fontId="7" fillId="0" borderId="11" xfId="2" applyFont="1" applyBorder="1" applyAlignment="1">
      <alignment horizontal="left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8" xfId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1" fillId="0" borderId="9" xfId="1" applyBorder="1" applyAlignment="1">
      <alignment horizontal="center" vertical="center"/>
    </xf>
    <xf numFmtId="164" fontId="3" fillId="2" borderId="4" xfId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0" borderId="8" xfId="1" applyBorder="1" applyAlignment="1">
      <alignment horizontal="center" vertical="center" wrapText="1"/>
    </xf>
    <xf numFmtId="164" fontId="1" fillId="0" borderId="0" xfId="1" applyBorder="1" applyAlignment="1">
      <alignment horizontal="center" vertical="center" wrapText="1"/>
    </xf>
    <xf numFmtId="164" fontId="1" fillId="0" borderId="9" xfId="1" applyBorder="1" applyAlignment="1">
      <alignment horizontal="center" vertical="center" wrapText="1"/>
    </xf>
    <xf numFmtId="165" fontId="0" fillId="0" borderId="4" xfId="0" applyNumberFormat="1" applyBorder="1" applyAlignment="1">
      <alignment wrapText="1"/>
    </xf>
    <xf numFmtId="164" fontId="1" fillId="0" borderId="13" xfId="1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165" fontId="0" fillId="0" borderId="14" xfId="0" applyNumberFormat="1" applyBorder="1" applyAlignment="1">
      <alignment horizontal="left" wrapText="1"/>
    </xf>
    <xf numFmtId="0" fontId="0" fillId="0" borderId="4" xfId="0" applyFill="1" applyBorder="1"/>
    <xf numFmtId="164" fontId="1" fillId="0" borderId="4" xfId="1" applyBorder="1" applyAlignment="1">
      <alignment horizontal="left"/>
    </xf>
    <xf numFmtId="0" fontId="0" fillId="0" borderId="4" xfId="0" applyFill="1" applyBorder="1" applyAlignment="1">
      <alignment horizontal="left"/>
    </xf>
    <xf numFmtId="165" fontId="0" fillId="0" borderId="4" xfId="0" applyNumberFormat="1" applyFill="1" applyBorder="1" applyAlignment="1">
      <alignment horizontal="left" wrapText="1"/>
    </xf>
    <xf numFmtId="165" fontId="1" fillId="0" borderId="13" xfId="1" applyNumberFormat="1" applyBorder="1" applyAlignment="1">
      <alignment horizontal="left" wrapText="1"/>
    </xf>
    <xf numFmtId="165" fontId="0" fillId="0" borderId="16" xfId="0" applyNumberFormat="1" applyBorder="1" applyAlignment="1">
      <alignment horizontal="left" wrapText="1"/>
    </xf>
    <xf numFmtId="165" fontId="0" fillId="0" borderId="17" xfId="0" applyNumberFormat="1" applyBorder="1" applyAlignment="1">
      <alignment horizontal="left" wrapText="1"/>
    </xf>
    <xf numFmtId="164" fontId="1" fillId="0" borderId="11" xfId="1" applyBorder="1" applyAlignment="1">
      <alignment horizontal="left"/>
    </xf>
    <xf numFmtId="0" fontId="1" fillId="0" borderId="4" xfId="2" applyBorder="1" applyAlignment="1">
      <alignment horizontal="left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 wrapText="1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6"/>
  <sheetViews>
    <sheetView view="pageLayout" zoomScale="112" zoomScalePageLayoutView="112" workbookViewId="0">
      <selection sqref="A1:N28"/>
    </sheetView>
  </sheetViews>
  <sheetFormatPr defaultRowHeight="15"/>
  <cols>
    <col min="1" max="1" width="3.5703125" customWidth="1"/>
    <col min="2" max="2" width="29.85546875" customWidth="1"/>
    <col min="3" max="4" width="6.28515625" customWidth="1"/>
    <col min="5" max="5" width="7.85546875" customWidth="1"/>
    <col min="6" max="6" width="8.42578125" style="5" customWidth="1"/>
    <col min="7" max="8" width="6.42578125" customWidth="1"/>
    <col min="9" max="10" width="7.7109375" customWidth="1"/>
    <col min="11" max="11" width="6.7109375" customWidth="1"/>
    <col min="12" max="12" width="6.5703125" customWidth="1"/>
    <col min="13" max="13" width="8" customWidth="1"/>
    <col min="14" max="14" width="7.28515625" customWidth="1"/>
  </cols>
  <sheetData>
    <row r="1" spans="1:14" ht="23.25">
      <c r="A1" s="60" t="s">
        <v>43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>
      <c r="B2" s="3" t="s">
        <v>2</v>
      </c>
      <c r="C2" s="3"/>
    </row>
    <row r="3" spans="1:14">
      <c r="B3" s="3" t="s">
        <v>3</v>
      </c>
      <c r="C3" s="3"/>
    </row>
    <row r="4" spans="1:14">
      <c r="B4" s="3"/>
      <c r="C4" s="3"/>
    </row>
    <row r="5" spans="1:14" s="3" customFormat="1" ht="29.25" customHeight="1">
      <c r="A5" s="13" t="s">
        <v>7</v>
      </c>
      <c r="B5" s="9" t="s">
        <v>0</v>
      </c>
      <c r="C5" s="65" t="s">
        <v>29</v>
      </c>
      <c r="D5" s="65"/>
      <c r="E5" s="65"/>
      <c r="F5" s="65"/>
      <c r="G5" s="65" t="s">
        <v>30</v>
      </c>
      <c r="H5" s="65"/>
      <c r="I5" s="65"/>
      <c r="J5" s="65"/>
      <c r="K5" s="65" t="s">
        <v>33</v>
      </c>
      <c r="L5" s="65"/>
      <c r="M5" s="65"/>
      <c r="N5" s="65"/>
    </row>
    <row r="6" spans="1:14" ht="60" customHeight="1">
      <c r="A6" s="1"/>
      <c r="B6" s="2"/>
      <c r="C6" s="10" t="s">
        <v>6</v>
      </c>
      <c r="D6" s="10" t="s">
        <v>31</v>
      </c>
      <c r="E6" s="11" t="s">
        <v>1</v>
      </c>
      <c r="F6" s="12" t="s">
        <v>4</v>
      </c>
      <c r="G6" s="10" t="s">
        <v>6</v>
      </c>
      <c r="H6" s="10" t="s">
        <v>32</v>
      </c>
      <c r="I6" s="11" t="s">
        <v>1</v>
      </c>
      <c r="J6" s="12" t="s">
        <v>4</v>
      </c>
      <c r="K6" s="10" t="s">
        <v>6</v>
      </c>
      <c r="L6" s="10" t="s">
        <v>32</v>
      </c>
      <c r="M6" s="11" t="s">
        <v>1</v>
      </c>
      <c r="N6" s="12" t="s">
        <v>4</v>
      </c>
    </row>
    <row r="7" spans="1:14" ht="16.5" customHeight="1">
      <c r="A7" s="2">
        <v>1</v>
      </c>
      <c r="B7" s="18" t="s">
        <v>9</v>
      </c>
      <c r="C7" s="4"/>
      <c r="D7" s="67"/>
      <c r="E7" s="4"/>
      <c r="F7" s="6"/>
      <c r="G7" s="4"/>
      <c r="H7" s="62"/>
      <c r="I7" s="4"/>
      <c r="J7" s="6"/>
      <c r="K7" s="4"/>
      <c r="L7" s="62"/>
      <c r="M7" s="4"/>
      <c r="N7" s="6"/>
    </row>
    <row r="8" spans="1:14" ht="15.75">
      <c r="A8" s="2">
        <v>2</v>
      </c>
      <c r="B8" s="19" t="s">
        <v>17</v>
      </c>
      <c r="C8" s="29"/>
      <c r="D8" s="68"/>
      <c r="E8" s="4"/>
      <c r="F8" s="6"/>
      <c r="G8" s="29"/>
      <c r="H8" s="63"/>
      <c r="I8" s="4"/>
      <c r="J8" s="6"/>
      <c r="K8" s="29"/>
      <c r="L8" s="63"/>
      <c r="M8" s="4"/>
      <c r="N8" s="6"/>
    </row>
    <row r="9" spans="1:14">
      <c r="A9" s="2">
        <v>3</v>
      </c>
      <c r="B9" s="24" t="s">
        <v>8</v>
      </c>
      <c r="C9" s="29"/>
      <c r="D9" s="68"/>
      <c r="E9" s="4"/>
      <c r="F9" s="6"/>
      <c r="G9" s="29"/>
      <c r="H9" s="63"/>
      <c r="I9" s="4"/>
      <c r="J9" s="6"/>
      <c r="K9" s="29"/>
      <c r="L9" s="63"/>
      <c r="M9" s="4"/>
      <c r="N9" s="6"/>
    </row>
    <row r="10" spans="1:14">
      <c r="A10" s="2">
        <v>4</v>
      </c>
      <c r="B10" s="22" t="s">
        <v>18</v>
      </c>
      <c r="C10" s="29"/>
      <c r="D10" s="68"/>
      <c r="E10" s="4"/>
      <c r="F10" s="6"/>
      <c r="G10" s="29"/>
      <c r="H10" s="63"/>
      <c r="I10" s="4"/>
      <c r="J10" s="6"/>
      <c r="K10" s="29"/>
      <c r="L10" s="63"/>
      <c r="M10" s="4"/>
      <c r="N10" s="6"/>
    </row>
    <row r="11" spans="1:14">
      <c r="A11" s="2">
        <v>5</v>
      </c>
      <c r="B11" s="23" t="s">
        <v>19</v>
      </c>
      <c r="C11" s="30"/>
      <c r="D11" s="68"/>
      <c r="E11" s="4"/>
      <c r="F11" s="6"/>
      <c r="G11" s="30"/>
      <c r="H11" s="63"/>
      <c r="I11" s="4"/>
      <c r="J11" s="6"/>
      <c r="K11" s="30"/>
      <c r="L11" s="63"/>
      <c r="M11" s="4"/>
      <c r="N11" s="6"/>
    </row>
    <row r="12" spans="1:14">
      <c r="A12" s="2">
        <v>6</v>
      </c>
      <c r="B12" s="22" t="s">
        <v>20</v>
      </c>
      <c r="C12" s="29"/>
      <c r="D12" s="68"/>
      <c r="E12" s="4"/>
      <c r="F12" s="6"/>
      <c r="G12" s="29"/>
      <c r="H12" s="63"/>
      <c r="I12" s="4"/>
      <c r="J12" s="6"/>
      <c r="K12" s="29"/>
      <c r="L12" s="63"/>
      <c r="M12" s="4"/>
      <c r="N12" s="6"/>
    </row>
    <row r="13" spans="1:14">
      <c r="A13" s="2">
        <v>7</v>
      </c>
      <c r="B13" s="20" t="s">
        <v>21</v>
      </c>
      <c r="C13" s="29"/>
      <c r="D13" s="68"/>
      <c r="E13" s="4"/>
      <c r="F13" s="6"/>
      <c r="G13" s="29"/>
      <c r="H13" s="63"/>
      <c r="I13" s="4"/>
      <c r="J13" s="6"/>
      <c r="K13" s="29"/>
      <c r="L13" s="63"/>
      <c r="M13" s="4"/>
      <c r="N13" s="6"/>
    </row>
    <row r="14" spans="1:14">
      <c r="A14" s="2">
        <v>8</v>
      </c>
      <c r="B14" s="20" t="s">
        <v>22</v>
      </c>
      <c r="C14" s="29"/>
      <c r="D14" s="68"/>
      <c r="E14" s="4"/>
      <c r="F14" s="6"/>
      <c r="G14" s="29"/>
      <c r="H14" s="63"/>
      <c r="I14" s="4"/>
      <c r="J14" s="6"/>
      <c r="K14" s="29"/>
      <c r="L14" s="63"/>
      <c r="M14" s="4"/>
      <c r="N14" s="6"/>
    </row>
    <row r="15" spans="1:14">
      <c r="A15" s="2">
        <v>9</v>
      </c>
      <c r="B15" s="20" t="s">
        <v>23</v>
      </c>
      <c r="C15" s="29"/>
      <c r="D15" s="68"/>
      <c r="E15" s="4"/>
      <c r="F15" s="6"/>
      <c r="G15" s="29"/>
      <c r="H15" s="63"/>
      <c r="I15" s="4"/>
      <c r="J15" s="6"/>
      <c r="K15" s="29"/>
      <c r="L15" s="63"/>
      <c r="M15" s="4"/>
      <c r="N15" s="6"/>
    </row>
    <row r="16" spans="1:14">
      <c r="A16" s="2">
        <v>10</v>
      </c>
      <c r="B16" s="20" t="s">
        <v>24</v>
      </c>
      <c r="C16" s="29"/>
      <c r="D16" s="68"/>
      <c r="E16" s="4"/>
      <c r="F16" s="6"/>
      <c r="G16" s="29"/>
      <c r="H16" s="63"/>
      <c r="I16" s="4"/>
      <c r="J16" s="6"/>
      <c r="K16" s="29"/>
      <c r="L16" s="63"/>
      <c r="M16" s="4"/>
      <c r="N16" s="6"/>
    </row>
    <row r="17" spans="1:14">
      <c r="A17" s="2">
        <v>11</v>
      </c>
      <c r="B17" s="20" t="s">
        <v>10</v>
      </c>
      <c r="C17" s="29"/>
      <c r="D17" s="68"/>
      <c r="E17" s="4"/>
      <c r="F17" s="6"/>
      <c r="G17" s="29"/>
      <c r="H17" s="63"/>
      <c r="I17" s="4"/>
      <c r="J17" s="6"/>
      <c r="K17" s="29"/>
      <c r="L17" s="63"/>
      <c r="M17" s="4"/>
      <c r="N17" s="6"/>
    </row>
    <row r="18" spans="1:14">
      <c r="A18" s="2">
        <v>12</v>
      </c>
      <c r="B18" s="20" t="s">
        <v>25</v>
      </c>
      <c r="C18" s="29"/>
      <c r="D18" s="68"/>
      <c r="E18" s="4"/>
      <c r="F18" s="6"/>
      <c r="G18" s="29"/>
      <c r="H18" s="63"/>
      <c r="I18" s="4"/>
      <c r="J18" s="6"/>
      <c r="K18" s="29"/>
      <c r="L18" s="63"/>
      <c r="M18" s="4"/>
      <c r="N18" s="6"/>
    </row>
    <row r="19" spans="1:14">
      <c r="A19" s="2">
        <v>13</v>
      </c>
      <c r="B19" s="20" t="s">
        <v>11</v>
      </c>
      <c r="C19" s="29"/>
      <c r="D19" s="68"/>
      <c r="E19" s="4"/>
      <c r="F19" s="6"/>
      <c r="G19" s="29"/>
      <c r="H19" s="63"/>
      <c r="I19" s="4"/>
      <c r="J19" s="6"/>
      <c r="K19" s="29"/>
      <c r="L19" s="63"/>
      <c r="M19" s="4"/>
      <c r="N19" s="6"/>
    </row>
    <row r="20" spans="1:14">
      <c r="A20" s="2">
        <v>14</v>
      </c>
      <c r="B20" s="20" t="s">
        <v>12</v>
      </c>
      <c r="C20" s="29"/>
      <c r="D20" s="68"/>
      <c r="E20" s="4"/>
      <c r="F20" s="6"/>
      <c r="G20" s="29"/>
      <c r="H20" s="63"/>
      <c r="I20" s="4"/>
      <c r="J20" s="6"/>
      <c r="K20" s="29"/>
      <c r="L20" s="63"/>
      <c r="M20" s="4"/>
      <c r="N20" s="6"/>
    </row>
    <row r="21" spans="1:14">
      <c r="A21" s="2">
        <v>15</v>
      </c>
      <c r="B21" s="20" t="s">
        <v>27</v>
      </c>
      <c r="C21" s="29"/>
      <c r="D21" s="68"/>
      <c r="E21" s="4"/>
      <c r="F21" s="6"/>
      <c r="G21" s="29"/>
      <c r="H21" s="63"/>
      <c r="I21" s="4"/>
      <c r="J21" s="6"/>
      <c r="K21" s="29"/>
      <c r="L21" s="63"/>
      <c r="M21" s="4"/>
      <c r="N21" s="6"/>
    </row>
    <row r="22" spans="1:14">
      <c r="A22" s="2">
        <v>16</v>
      </c>
      <c r="B22" s="21" t="s">
        <v>13</v>
      </c>
      <c r="C22" s="31"/>
      <c r="D22" s="68"/>
      <c r="E22" s="14"/>
      <c r="F22" s="15"/>
      <c r="G22" s="31"/>
      <c r="H22" s="63"/>
      <c r="I22" s="14"/>
      <c r="J22" s="15"/>
      <c r="K22" s="31"/>
      <c r="L22" s="63"/>
      <c r="M22" s="14"/>
      <c r="N22" s="15"/>
    </row>
    <row r="23" spans="1:14">
      <c r="A23" s="2">
        <v>17</v>
      </c>
      <c r="B23" s="16" t="s">
        <v>14</v>
      </c>
      <c r="C23" s="34"/>
      <c r="D23" s="68"/>
      <c r="E23" s="32"/>
      <c r="F23" s="33"/>
      <c r="G23" s="34"/>
      <c r="H23" s="63"/>
      <c r="I23" s="32"/>
      <c r="J23" s="33"/>
      <c r="K23" s="34"/>
      <c r="L23" s="63"/>
      <c r="M23" s="32"/>
      <c r="N23" s="33"/>
    </row>
    <row r="24" spans="1:14">
      <c r="A24" s="2">
        <v>18</v>
      </c>
      <c r="B24" s="17" t="s">
        <v>15</v>
      </c>
      <c r="C24" s="34"/>
      <c r="D24" s="68"/>
      <c r="E24" s="35"/>
      <c r="F24" s="36"/>
      <c r="G24" s="34"/>
      <c r="H24" s="63"/>
      <c r="I24" s="35"/>
      <c r="J24" s="36"/>
      <c r="K24" s="34"/>
      <c r="L24" s="63"/>
      <c r="M24" s="35"/>
      <c r="N24" s="36"/>
    </row>
    <row r="25" spans="1:14">
      <c r="A25" s="2">
        <v>19</v>
      </c>
      <c r="B25" s="16" t="s">
        <v>16</v>
      </c>
      <c r="C25" s="34"/>
      <c r="D25" s="68"/>
      <c r="E25" s="34"/>
      <c r="F25" s="33"/>
      <c r="G25" s="34"/>
      <c r="H25" s="63"/>
      <c r="I25" s="34"/>
      <c r="J25" s="33"/>
      <c r="K25" s="34"/>
      <c r="L25" s="63"/>
      <c r="M25" s="34"/>
      <c r="N25" s="33"/>
    </row>
    <row r="26" spans="1:14">
      <c r="A26" s="28">
        <v>20</v>
      </c>
      <c r="B26" s="16" t="s">
        <v>26</v>
      </c>
      <c r="C26" s="34"/>
      <c r="D26" s="69"/>
      <c r="E26" s="34"/>
      <c r="F26" s="33"/>
      <c r="G26" s="34"/>
      <c r="H26" s="64"/>
      <c r="I26" s="34"/>
      <c r="J26" s="33"/>
      <c r="K26" s="34"/>
      <c r="L26" s="64"/>
      <c r="M26" s="34"/>
      <c r="N26" s="33"/>
    </row>
    <row r="27" spans="1:14">
      <c r="A27" s="25"/>
      <c r="B27" s="26"/>
      <c r="C27" s="25"/>
      <c r="D27" s="25"/>
      <c r="G27" s="25"/>
      <c r="H27" s="25"/>
      <c r="I27" s="25"/>
      <c r="J27" s="27"/>
      <c r="K27" s="25"/>
      <c r="L27" s="25"/>
      <c r="M27" s="25"/>
      <c r="N27" s="27"/>
    </row>
    <row r="28" spans="1:14">
      <c r="A28" s="66" t="s">
        <v>5</v>
      </c>
      <c r="B28" s="66"/>
      <c r="C28" s="66"/>
      <c r="D28" s="66"/>
      <c r="E28" s="52">
        <f>SUM(E7:E26)</f>
        <v>0</v>
      </c>
      <c r="F28" s="53">
        <f>SUM(F7:F26)</f>
        <v>0</v>
      </c>
      <c r="I28" s="38">
        <f>SUM(I7:I27)</f>
        <v>0</v>
      </c>
      <c r="J28" s="39">
        <f>SUM(J7:J27)</f>
        <v>0</v>
      </c>
      <c r="K28" s="37"/>
      <c r="M28" s="38">
        <f>SUM(M7:M27)</f>
        <v>0</v>
      </c>
      <c r="N28" s="39">
        <f>SUM(N7:N27)</f>
        <v>0</v>
      </c>
    </row>
    <row r="32" spans="1:14">
      <c r="B32" s="3" t="s">
        <v>2</v>
      </c>
      <c r="C32" s="3" t="s">
        <v>44</v>
      </c>
    </row>
    <row r="33" spans="1:14">
      <c r="B33" s="3" t="s">
        <v>3</v>
      </c>
      <c r="C33" s="3">
        <v>1153</v>
      </c>
    </row>
    <row r="34" spans="1:14">
      <c r="B34" s="3"/>
      <c r="C34" s="3"/>
    </row>
    <row r="35" spans="1:14" ht="31.5" customHeight="1">
      <c r="A35" s="13" t="s">
        <v>7</v>
      </c>
      <c r="B35" s="9" t="s">
        <v>0</v>
      </c>
      <c r="C35" s="65" t="s">
        <v>34</v>
      </c>
      <c r="D35" s="65"/>
      <c r="E35" s="65"/>
      <c r="F35" s="65"/>
      <c r="G35" s="65" t="s">
        <v>35</v>
      </c>
      <c r="H35" s="65"/>
      <c r="I35" s="65"/>
      <c r="J35" s="65"/>
      <c r="K35" s="65" t="s">
        <v>36</v>
      </c>
      <c r="L35" s="65"/>
      <c r="M35" s="65"/>
      <c r="N35" s="65"/>
    </row>
    <row r="36" spans="1:14" ht="60">
      <c r="A36" s="1"/>
      <c r="B36" s="2"/>
      <c r="C36" s="10" t="s">
        <v>6</v>
      </c>
      <c r="D36" s="10" t="s">
        <v>31</v>
      </c>
      <c r="E36" s="11" t="s">
        <v>1</v>
      </c>
      <c r="F36" s="12" t="s">
        <v>4</v>
      </c>
      <c r="G36" s="10" t="s">
        <v>6</v>
      </c>
      <c r="H36" s="10" t="s">
        <v>31</v>
      </c>
      <c r="I36" s="11" t="s">
        <v>1</v>
      </c>
      <c r="J36" s="12" t="s">
        <v>4</v>
      </c>
      <c r="K36" s="10" t="s">
        <v>6</v>
      </c>
      <c r="L36" s="10" t="s">
        <v>31</v>
      </c>
      <c r="M36" s="11" t="s">
        <v>1</v>
      </c>
      <c r="N36" s="12" t="s">
        <v>4</v>
      </c>
    </row>
    <row r="37" spans="1:14" ht="18.75" customHeight="1">
      <c r="A37" s="2">
        <v>1</v>
      </c>
      <c r="B37" s="18"/>
      <c r="C37" s="4"/>
      <c r="D37" s="62"/>
      <c r="E37" s="4"/>
      <c r="F37" s="6"/>
      <c r="G37" s="4"/>
      <c r="H37" s="62"/>
      <c r="I37" s="4"/>
      <c r="J37" s="6"/>
      <c r="K37" s="4"/>
      <c r="L37" s="62"/>
      <c r="M37" s="4"/>
      <c r="N37" s="6"/>
    </row>
    <row r="38" spans="1:14" ht="15.75">
      <c r="A38" s="2">
        <v>2</v>
      </c>
      <c r="B38" s="19"/>
      <c r="C38" s="29"/>
      <c r="D38" s="63"/>
      <c r="E38" s="4"/>
      <c r="F38" s="6"/>
      <c r="G38" s="29"/>
      <c r="H38" s="63"/>
      <c r="I38" s="4"/>
      <c r="J38" s="6"/>
      <c r="K38" s="29"/>
      <c r="L38" s="63"/>
      <c r="M38" s="4"/>
      <c r="N38" s="6"/>
    </row>
    <row r="39" spans="1:14">
      <c r="A39" s="2">
        <v>3</v>
      </c>
      <c r="B39" s="24"/>
      <c r="C39" s="29"/>
      <c r="D39" s="63"/>
      <c r="E39" s="4"/>
      <c r="F39" s="6"/>
      <c r="G39" s="29"/>
      <c r="H39" s="63"/>
      <c r="I39" s="4"/>
      <c r="J39" s="6"/>
      <c r="K39" s="29"/>
      <c r="L39" s="63"/>
      <c r="M39" s="4"/>
      <c r="N39" s="6"/>
    </row>
    <row r="40" spans="1:14">
      <c r="A40" s="2">
        <v>4</v>
      </c>
      <c r="B40" s="22"/>
      <c r="C40" s="29"/>
      <c r="D40" s="63"/>
      <c r="E40" s="4"/>
      <c r="F40" s="6"/>
      <c r="G40" s="29"/>
      <c r="H40" s="63"/>
      <c r="I40" s="4"/>
      <c r="J40" s="6"/>
      <c r="K40" s="29"/>
      <c r="L40" s="63"/>
      <c r="M40" s="4"/>
      <c r="N40" s="6"/>
    </row>
    <row r="41" spans="1:14">
      <c r="A41" s="2">
        <v>5</v>
      </c>
      <c r="B41" s="23"/>
      <c r="C41" s="30"/>
      <c r="D41" s="63"/>
      <c r="E41" s="4"/>
      <c r="F41" s="6"/>
      <c r="G41" s="30"/>
      <c r="H41" s="63"/>
      <c r="I41" s="4"/>
      <c r="J41" s="6"/>
      <c r="K41" s="30"/>
      <c r="L41" s="63"/>
      <c r="M41" s="4"/>
      <c r="N41" s="6"/>
    </row>
    <row r="42" spans="1:14">
      <c r="A42" s="2">
        <v>6</v>
      </c>
      <c r="B42" s="22"/>
      <c r="C42" s="29"/>
      <c r="D42" s="63"/>
      <c r="E42" s="4"/>
      <c r="F42" s="6"/>
      <c r="G42" s="29"/>
      <c r="H42" s="63"/>
      <c r="I42" s="4"/>
      <c r="J42" s="6"/>
      <c r="K42" s="29"/>
      <c r="L42" s="63"/>
      <c r="M42" s="4"/>
      <c r="N42" s="6"/>
    </row>
    <row r="43" spans="1:14">
      <c r="A43" s="2">
        <v>7</v>
      </c>
      <c r="B43" s="20"/>
      <c r="C43" s="29"/>
      <c r="D43" s="63"/>
      <c r="E43" s="4"/>
      <c r="F43" s="6"/>
      <c r="G43" s="29"/>
      <c r="H43" s="63"/>
      <c r="I43" s="4"/>
      <c r="J43" s="6"/>
      <c r="K43" s="29"/>
      <c r="L43" s="63"/>
      <c r="M43" s="4"/>
      <c r="N43" s="6"/>
    </row>
    <row r="44" spans="1:14">
      <c r="A44" s="2">
        <v>8</v>
      </c>
      <c r="B44" s="20"/>
      <c r="C44" s="29"/>
      <c r="D44" s="63"/>
      <c r="E44" s="4"/>
      <c r="F44" s="6"/>
      <c r="G44" s="29"/>
      <c r="H44" s="63"/>
      <c r="I44" s="4"/>
      <c r="J44" s="6"/>
      <c r="K44" s="29"/>
      <c r="L44" s="63"/>
      <c r="M44" s="4"/>
      <c r="N44" s="6"/>
    </row>
    <row r="45" spans="1:14">
      <c r="A45" s="2">
        <v>9</v>
      </c>
      <c r="B45" s="20"/>
      <c r="C45" s="29"/>
      <c r="D45" s="63"/>
      <c r="E45" s="4"/>
      <c r="F45" s="6"/>
      <c r="G45" s="29"/>
      <c r="H45" s="63"/>
      <c r="I45" s="4"/>
      <c r="J45" s="6"/>
      <c r="K45" s="29"/>
      <c r="L45" s="63"/>
      <c r="M45" s="4"/>
      <c r="N45" s="6"/>
    </row>
    <row r="46" spans="1:14">
      <c r="A46" s="2">
        <v>10</v>
      </c>
      <c r="B46" s="20"/>
      <c r="C46" s="29"/>
      <c r="D46" s="63"/>
      <c r="E46" s="4"/>
      <c r="F46" s="6"/>
      <c r="G46" s="29"/>
      <c r="H46" s="63"/>
      <c r="I46" s="4"/>
      <c r="J46" s="6"/>
      <c r="K46" s="29"/>
      <c r="L46" s="63"/>
      <c r="M46" s="4"/>
      <c r="N46" s="6"/>
    </row>
    <row r="47" spans="1:14">
      <c r="A47" s="2">
        <v>11</v>
      </c>
      <c r="B47" s="20"/>
      <c r="C47" s="29"/>
      <c r="D47" s="63"/>
      <c r="E47" s="4"/>
      <c r="F47" s="6"/>
      <c r="G47" s="29"/>
      <c r="H47" s="63"/>
      <c r="I47" s="4"/>
      <c r="J47" s="6"/>
      <c r="K47" s="29"/>
      <c r="L47" s="63"/>
      <c r="M47" s="4"/>
      <c r="N47" s="6"/>
    </row>
    <row r="48" spans="1:14">
      <c r="A48" s="2">
        <v>12</v>
      </c>
      <c r="B48" s="20"/>
      <c r="C48" s="29"/>
      <c r="D48" s="63"/>
      <c r="E48" s="4"/>
      <c r="F48" s="6"/>
      <c r="G48" s="29"/>
      <c r="H48" s="63"/>
      <c r="I48" s="4"/>
      <c r="J48" s="6"/>
      <c r="K48" s="29"/>
      <c r="L48" s="63"/>
      <c r="M48" s="4"/>
      <c r="N48" s="6"/>
    </row>
    <row r="49" spans="1:14">
      <c r="A49" s="2">
        <v>13</v>
      </c>
      <c r="B49" s="20"/>
      <c r="C49" s="29"/>
      <c r="D49" s="63"/>
      <c r="E49" s="4"/>
      <c r="F49" s="6"/>
      <c r="G49" s="29"/>
      <c r="H49" s="63"/>
      <c r="I49" s="4"/>
      <c r="J49" s="6"/>
      <c r="K49" s="29"/>
      <c r="L49" s="63"/>
      <c r="M49" s="4"/>
      <c r="N49" s="6"/>
    </row>
    <row r="50" spans="1:14">
      <c r="A50" s="2">
        <v>14</v>
      </c>
      <c r="B50" s="20"/>
      <c r="C50" s="29"/>
      <c r="D50" s="63"/>
      <c r="E50" s="4"/>
      <c r="F50" s="6"/>
      <c r="G50" s="29"/>
      <c r="H50" s="63"/>
      <c r="I50" s="4"/>
      <c r="J50" s="6"/>
      <c r="K50" s="29"/>
      <c r="L50" s="63"/>
      <c r="M50" s="4"/>
      <c r="N50" s="6"/>
    </row>
    <row r="51" spans="1:14">
      <c r="A51" s="2">
        <v>15</v>
      </c>
      <c r="B51" s="20"/>
      <c r="C51" s="29"/>
      <c r="D51" s="63"/>
      <c r="E51" s="4"/>
      <c r="F51" s="6"/>
      <c r="G51" s="29"/>
      <c r="H51" s="63"/>
      <c r="I51" s="4"/>
      <c r="J51" s="6"/>
      <c r="K51" s="29"/>
      <c r="L51" s="63"/>
      <c r="M51" s="4"/>
      <c r="N51" s="6"/>
    </row>
    <row r="52" spans="1:14">
      <c r="A52" s="2">
        <v>16</v>
      </c>
      <c r="B52" s="21"/>
      <c r="C52" s="31"/>
      <c r="D52" s="63"/>
      <c r="E52" s="14"/>
      <c r="F52" s="15"/>
      <c r="G52" s="31"/>
      <c r="H52" s="63"/>
      <c r="I52" s="14"/>
      <c r="J52" s="15"/>
      <c r="K52" s="31"/>
      <c r="L52" s="63"/>
      <c r="M52" s="14"/>
      <c r="N52" s="15"/>
    </row>
    <row r="53" spans="1:14">
      <c r="A53" s="2">
        <v>17</v>
      </c>
      <c r="B53" s="16"/>
      <c r="C53" s="34"/>
      <c r="D53" s="63"/>
      <c r="E53" s="32"/>
      <c r="F53" s="33"/>
      <c r="G53" s="34"/>
      <c r="H53" s="63"/>
      <c r="I53" s="32"/>
      <c r="J53" s="33"/>
      <c r="K53" s="34"/>
      <c r="L53" s="63"/>
      <c r="M53" s="32"/>
      <c r="N53" s="33"/>
    </row>
    <row r="54" spans="1:14">
      <c r="A54" s="2">
        <v>18</v>
      </c>
      <c r="B54" s="17"/>
      <c r="C54" s="34"/>
      <c r="D54" s="63"/>
      <c r="E54" s="35"/>
      <c r="F54" s="36"/>
      <c r="G54" s="34"/>
      <c r="H54" s="63"/>
      <c r="I54" s="35"/>
      <c r="J54" s="36"/>
      <c r="K54" s="34"/>
      <c r="L54" s="63"/>
      <c r="M54" s="35"/>
      <c r="N54" s="36"/>
    </row>
    <row r="55" spans="1:14">
      <c r="A55" s="2">
        <v>19</v>
      </c>
      <c r="B55" s="16"/>
      <c r="C55" s="34"/>
      <c r="D55" s="63"/>
      <c r="E55" s="34"/>
      <c r="F55" s="33"/>
      <c r="G55" s="34"/>
      <c r="H55" s="63"/>
      <c r="I55" s="34"/>
      <c r="J55" s="33"/>
      <c r="K55" s="34"/>
      <c r="L55" s="63"/>
      <c r="M55" s="34"/>
      <c r="N55" s="33"/>
    </row>
    <row r="56" spans="1:14">
      <c r="A56" s="28">
        <v>20</v>
      </c>
      <c r="B56" s="16"/>
      <c r="C56" s="34"/>
      <c r="D56" s="64"/>
      <c r="E56" s="34"/>
      <c r="F56" s="33"/>
      <c r="G56" s="34"/>
      <c r="H56" s="64"/>
      <c r="I56" s="34"/>
      <c r="J56" s="33"/>
      <c r="K56" s="34"/>
      <c r="L56" s="64"/>
      <c r="M56" s="34"/>
      <c r="N56" s="33"/>
    </row>
    <row r="57" spans="1:14">
      <c r="A57" s="25"/>
      <c r="B57" s="26"/>
      <c r="C57" s="25"/>
      <c r="D57" s="25"/>
      <c r="E57" s="25"/>
      <c r="F57" s="27"/>
      <c r="G57" s="25"/>
      <c r="H57" s="25"/>
      <c r="I57" s="25"/>
      <c r="J57" s="27"/>
      <c r="K57" s="25"/>
      <c r="L57" s="25"/>
      <c r="M57" s="25"/>
      <c r="N57" s="27"/>
    </row>
    <row r="58" spans="1:14">
      <c r="A58" s="66" t="s">
        <v>5</v>
      </c>
      <c r="B58" s="66"/>
      <c r="C58" s="66"/>
      <c r="D58" s="66"/>
      <c r="E58" s="8">
        <f>SUM(E37:E57)</f>
        <v>0</v>
      </c>
      <c r="F58" s="7">
        <f>SUM(F37:F57)</f>
        <v>0</v>
      </c>
      <c r="I58" s="38">
        <f>SUM(I37:I57)</f>
        <v>0</v>
      </c>
      <c r="J58" s="39">
        <f>SUM(J37:J57)</f>
        <v>0</v>
      </c>
      <c r="M58" s="38">
        <f>SUM(M37:M57)</f>
        <v>0</v>
      </c>
      <c r="N58" s="39">
        <f>SUM(N37:N57)</f>
        <v>0</v>
      </c>
    </row>
    <row r="61" spans="1:14">
      <c r="B61" s="3" t="s">
        <v>2</v>
      </c>
      <c r="C61" s="3" t="s">
        <v>44</v>
      </c>
    </row>
    <row r="62" spans="1:14">
      <c r="B62" s="3" t="s">
        <v>3</v>
      </c>
      <c r="C62" s="3">
        <v>1153</v>
      </c>
    </row>
    <row r="63" spans="1:14">
      <c r="B63" s="3"/>
      <c r="C63" s="3"/>
    </row>
    <row r="64" spans="1:14" ht="34.5" customHeight="1">
      <c r="A64" s="13" t="s">
        <v>7</v>
      </c>
      <c r="B64" s="9" t="s">
        <v>0</v>
      </c>
      <c r="C64" s="65" t="s">
        <v>39</v>
      </c>
      <c r="D64" s="65"/>
      <c r="E64" s="65"/>
      <c r="F64" s="65"/>
      <c r="G64" s="65" t="s">
        <v>38</v>
      </c>
      <c r="H64" s="65"/>
      <c r="I64" s="65"/>
      <c r="J64" s="65"/>
      <c r="K64" s="65" t="s">
        <v>37</v>
      </c>
      <c r="L64" s="65"/>
      <c r="M64" s="65"/>
      <c r="N64" s="65"/>
    </row>
    <row r="65" spans="1:14" ht="60">
      <c r="A65" s="1"/>
      <c r="B65" s="2"/>
      <c r="C65" s="10" t="s">
        <v>6</v>
      </c>
      <c r="D65" s="10" t="s">
        <v>31</v>
      </c>
      <c r="E65" s="11" t="s">
        <v>1</v>
      </c>
      <c r="F65" s="12" t="s">
        <v>4</v>
      </c>
      <c r="G65" s="10" t="s">
        <v>6</v>
      </c>
      <c r="H65" s="10" t="s">
        <v>31</v>
      </c>
      <c r="I65" s="11" t="s">
        <v>1</v>
      </c>
      <c r="J65" s="12" t="s">
        <v>4</v>
      </c>
      <c r="K65" s="10" t="s">
        <v>6</v>
      </c>
      <c r="L65" s="10" t="s">
        <v>31</v>
      </c>
      <c r="M65" s="11" t="s">
        <v>1</v>
      </c>
      <c r="N65" s="12" t="s">
        <v>4</v>
      </c>
    </row>
    <row r="66" spans="1:14" ht="15.75">
      <c r="A66" s="2">
        <v>1</v>
      </c>
      <c r="B66" s="18"/>
      <c r="C66" s="4"/>
      <c r="D66" s="62"/>
      <c r="E66" s="4"/>
      <c r="F66" s="6"/>
      <c r="G66" s="4"/>
      <c r="H66" s="62"/>
      <c r="I66" s="4"/>
      <c r="J66" s="6"/>
      <c r="K66" s="4"/>
      <c r="L66" s="62"/>
      <c r="M66" s="4"/>
      <c r="N66" s="6"/>
    </row>
    <row r="67" spans="1:14" ht="15.75">
      <c r="A67" s="2">
        <v>2</v>
      </c>
      <c r="B67" s="19"/>
      <c r="C67" s="29"/>
      <c r="D67" s="63"/>
      <c r="E67" s="4"/>
      <c r="F67" s="6"/>
      <c r="G67" s="29"/>
      <c r="H67" s="63"/>
      <c r="I67" s="4"/>
      <c r="J67" s="6"/>
      <c r="K67" s="29"/>
      <c r="L67" s="63"/>
      <c r="M67" s="4"/>
      <c r="N67" s="6"/>
    </row>
    <row r="68" spans="1:14">
      <c r="A68" s="2">
        <v>3</v>
      </c>
      <c r="B68" s="24"/>
      <c r="C68" s="29"/>
      <c r="D68" s="63"/>
      <c r="E68" s="4"/>
      <c r="F68" s="6"/>
      <c r="G68" s="29"/>
      <c r="H68" s="63"/>
      <c r="I68" s="4"/>
      <c r="J68" s="6"/>
      <c r="K68" s="29"/>
      <c r="L68" s="63"/>
      <c r="M68" s="4"/>
      <c r="N68" s="6"/>
    </row>
    <row r="69" spans="1:14">
      <c r="A69" s="2">
        <v>4</v>
      </c>
      <c r="B69" s="22"/>
      <c r="C69" s="29"/>
      <c r="D69" s="63"/>
      <c r="E69" s="4"/>
      <c r="F69" s="6"/>
      <c r="G69" s="29"/>
      <c r="H69" s="63"/>
      <c r="I69" s="4"/>
      <c r="J69" s="6"/>
      <c r="K69" s="29"/>
      <c r="L69" s="63"/>
      <c r="M69" s="4"/>
      <c r="N69" s="6"/>
    </row>
    <row r="70" spans="1:14">
      <c r="A70" s="2">
        <v>5</v>
      </c>
      <c r="B70" s="23"/>
      <c r="C70" s="30"/>
      <c r="D70" s="63"/>
      <c r="E70" s="4"/>
      <c r="F70" s="6"/>
      <c r="G70" s="30"/>
      <c r="H70" s="63"/>
      <c r="I70" s="4"/>
      <c r="J70" s="6"/>
      <c r="K70" s="30"/>
      <c r="L70" s="63"/>
      <c r="M70" s="4"/>
      <c r="N70" s="6"/>
    </row>
    <row r="71" spans="1:14">
      <c r="A71" s="2">
        <v>6</v>
      </c>
      <c r="B71" s="22"/>
      <c r="C71" s="29"/>
      <c r="D71" s="63"/>
      <c r="E71" s="4"/>
      <c r="F71" s="6"/>
      <c r="G71" s="29"/>
      <c r="H71" s="63"/>
      <c r="I71" s="4"/>
      <c r="J71" s="6"/>
      <c r="K71" s="29"/>
      <c r="L71" s="63"/>
      <c r="M71" s="4"/>
      <c r="N71" s="6"/>
    </row>
    <row r="72" spans="1:14">
      <c r="A72" s="2">
        <v>7</v>
      </c>
      <c r="B72" s="20"/>
      <c r="C72" s="29"/>
      <c r="D72" s="63"/>
      <c r="E72" s="4"/>
      <c r="F72" s="6"/>
      <c r="G72" s="29"/>
      <c r="H72" s="63"/>
      <c r="I72" s="4"/>
      <c r="J72" s="6"/>
      <c r="K72" s="29"/>
      <c r="L72" s="63"/>
      <c r="M72" s="4"/>
      <c r="N72" s="6"/>
    </row>
    <row r="73" spans="1:14">
      <c r="A73" s="2">
        <v>8</v>
      </c>
      <c r="B73" s="20"/>
      <c r="C73" s="29"/>
      <c r="D73" s="63"/>
      <c r="E73" s="4"/>
      <c r="F73" s="6"/>
      <c r="G73" s="29"/>
      <c r="H73" s="63"/>
      <c r="I73" s="4"/>
      <c r="J73" s="6"/>
      <c r="K73" s="29"/>
      <c r="L73" s="63"/>
      <c r="M73" s="4"/>
      <c r="N73" s="6"/>
    </row>
    <row r="74" spans="1:14">
      <c r="A74" s="2">
        <v>9</v>
      </c>
      <c r="B74" s="20"/>
      <c r="C74" s="29"/>
      <c r="D74" s="63"/>
      <c r="E74" s="4"/>
      <c r="F74" s="6"/>
      <c r="G74" s="29"/>
      <c r="H74" s="63"/>
      <c r="I74" s="4"/>
      <c r="J74" s="6"/>
      <c r="K74" s="29"/>
      <c r="L74" s="63"/>
      <c r="M74" s="4"/>
      <c r="N74" s="6"/>
    </row>
    <row r="75" spans="1:14">
      <c r="A75" s="2">
        <v>10</v>
      </c>
      <c r="B75" s="20"/>
      <c r="C75" s="29"/>
      <c r="D75" s="63"/>
      <c r="E75" s="4"/>
      <c r="F75" s="6"/>
      <c r="G75" s="29"/>
      <c r="H75" s="63"/>
      <c r="I75" s="4"/>
      <c r="J75" s="6"/>
      <c r="K75" s="29"/>
      <c r="L75" s="63"/>
      <c r="M75" s="4"/>
      <c r="N75" s="6"/>
    </row>
    <row r="76" spans="1:14">
      <c r="A76" s="2">
        <v>11</v>
      </c>
      <c r="B76" s="20"/>
      <c r="C76" s="29"/>
      <c r="D76" s="63"/>
      <c r="E76" s="4"/>
      <c r="F76" s="6"/>
      <c r="G76" s="29"/>
      <c r="H76" s="63"/>
      <c r="I76" s="4"/>
      <c r="J76" s="6"/>
      <c r="K76" s="29"/>
      <c r="L76" s="63"/>
      <c r="M76" s="4"/>
      <c r="N76" s="6"/>
    </row>
    <row r="77" spans="1:14">
      <c r="A77" s="2">
        <v>12</v>
      </c>
      <c r="B77" s="20"/>
      <c r="C77" s="29"/>
      <c r="D77" s="63"/>
      <c r="E77" s="4"/>
      <c r="F77" s="6"/>
      <c r="G77" s="29"/>
      <c r="H77" s="63"/>
      <c r="I77" s="4"/>
      <c r="J77" s="6"/>
      <c r="K77" s="29"/>
      <c r="L77" s="63"/>
      <c r="M77" s="4"/>
      <c r="N77" s="6"/>
    </row>
    <row r="78" spans="1:14">
      <c r="A78" s="2">
        <v>13</v>
      </c>
      <c r="B78" s="20"/>
      <c r="C78" s="29"/>
      <c r="D78" s="63"/>
      <c r="E78" s="4"/>
      <c r="F78" s="6"/>
      <c r="G78" s="29"/>
      <c r="H78" s="63"/>
      <c r="I78" s="4"/>
      <c r="J78" s="6"/>
      <c r="K78" s="29"/>
      <c r="L78" s="63"/>
      <c r="M78" s="4"/>
      <c r="N78" s="6"/>
    </row>
    <row r="79" spans="1:14">
      <c r="A79" s="2">
        <v>14</v>
      </c>
      <c r="B79" s="20"/>
      <c r="C79" s="29"/>
      <c r="D79" s="63"/>
      <c r="E79" s="4"/>
      <c r="F79" s="6"/>
      <c r="G79" s="29"/>
      <c r="H79" s="63"/>
      <c r="I79" s="4"/>
      <c r="J79" s="6"/>
      <c r="K79" s="29"/>
      <c r="L79" s="63"/>
      <c r="M79" s="4"/>
      <c r="N79" s="6"/>
    </row>
    <row r="80" spans="1:14">
      <c r="A80" s="2">
        <v>15</v>
      </c>
      <c r="B80" s="20"/>
      <c r="C80" s="29"/>
      <c r="D80" s="63"/>
      <c r="E80" s="4"/>
      <c r="F80" s="6"/>
      <c r="G80" s="29"/>
      <c r="H80" s="63"/>
      <c r="I80" s="4"/>
      <c r="J80" s="6"/>
      <c r="K80" s="29"/>
      <c r="L80" s="63"/>
      <c r="M80" s="4"/>
      <c r="N80" s="6"/>
    </row>
    <row r="81" spans="1:14">
      <c r="A81" s="2">
        <v>16</v>
      </c>
      <c r="B81" s="21"/>
      <c r="C81" s="31"/>
      <c r="D81" s="63"/>
      <c r="E81" s="14"/>
      <c r="F81" s="15"/>
      <c r="G81" s="31"/>
      <c r="H81" s="63"/>
      <c r="I81" s="14"/>
      <c r="J81" s="15"/>
      <c r="K81" s="31"/>
      <c r="L81" s="63"/>
      <c r="M81" s="14"/>
      <c r="N81" s="15"/>
    </row>
    <row r="82" spans="1:14">
      <c r="A82" s="2">
        <v>17</v>
      </c>
      <c r="B82" s="16"/>
      <c r="C82" s="34"/>
      <c r="D82" s="63"/>
      <c r="E82" s="32"/>
      <c r="F82" s="33"/>
      <c r="G82" s="34"/>
      <c r="H82" s="63"/>
      <c r="I82" s="32"/>
      <c r="J82" s="33"/>
      <c r="K82" s="34"/>
      <c r="L82" s="63"/>
      <c r="M82" s="32"/>
      <c r="N82" s="33"/>
    </row>
    <row r="83" spans="1:14">
      <c r="A83" s="2">
        <v>18</v>
      </c>
      <c r="B83" s="17"/>
      <c r="C83" s="34"/>
      <c r="D83" s="63"/>
      <c r="E83" s="35"/>
      <c r="F83" s="36"/>
      <c r="G83" s="34"/>
      <c r="H83" s="63"/>
      <c r="I83" s="35"/>
      <c r="J83" s="36"/>
      <c r="K83" s="34"/>
      <c r="L83" s="63"/>
      <c r="M83" s="35"/>
      <c r="N83" s="36"/>
    </row>
    <row r="84" spans="1:14">
      <c r="A84" s="2">
        <v>19</v>
      </c>
      <c r="B84" s="16"/>
      <c r="C84" s="34"/>
      <c r="D84" s="63"/>
      <c r="E84" s="34"/>
      <c r="F84" s="33"/>
      <c r="G84" s="34"/>
      <c r="H84" s="63"/>
      <c r="I84" s="34"/>
      <c r="J84" s="33"/>
      <c r="K84" s="34"/>
      <c r="L84" s="63"/>
      <c r="M84" s="34"/>
      <c r="N84" s="33"/>
    </row>
    <row r="85" spans="1:14">
      <c r="A85" s="28">
        <v>20</v>
      </c>
      <c r="B85" s="16"/>
      <c r="C85" s="34"/>
      <c r="D85" s="64"/>
      <c r="E85" s="34"/>
      <c r="F85" s="33"/>
      <c r="G85" s="34"/>
      <c r="H85" s="64"/>
      <c r="I85" s="34"/>
      <c r="J85" s="33"/>
      <c r="K85" s="34"/>
      <c r="L85" s="64"/>
      <c r="M85" s="34"/>
      <c r="N85" s="33"/>
    </row>
    <row r="86" spans="1:14">
      <c r="A86" s="25"/>
      <c r="B86" s="26"/>
      <c r="C86" s="25"/>
      <c r="D86" s="25"/>
      <c r="E86" s="40"/>
      <c r="F86" s="41"/>
      <c r="G86" s="25"/>
      <c r="H86" s="25"/>
      <c r="I86" s="25"/>
      <c r="J86" s="27"/>
      <c r="K86" s="25"/>
      <c r="L86" s="25"/>
      <c r="M86" s="25"/>
      <c r="N86" s="27"/>
    </row>
    <row r="87" spans="1:14">
      <c r="A87" s="66" t="s">
        <v>5</v>
      </c>
      <c r="B87" s="66"/>
      <c r="C87" s="66"/>
      <c r="D87" s="66"/>
      <c r="E87" s="42">
        <f>SUM(E66:E86)</f>
        <v>0</v>
      </c>
      <c r="F87" s="43">
        <f>SUM(F66:F86)</f>
        <v>0</v>
      </c>
      <c r="I87" s="38">
        <f>SUM(I66:I86)</f>
        <v>0</v>
      </c>
      <c r="J87" s="39">
        <f>SUM(J66:J86)</f>
        <v>0</v>
      </c>
      <c r="M87" s="38">
        <f>SUM(M66:M86)</f>
        <v>0</v>
      </c>
      <c r="N87" s="39">
        <f>SUM(N66:N86)</f>
        <v>0</v>
      </c>
    </row>
    <row r="90" spans="1:14">
      <c r="B90" s="3" t="s">
        <v>2</v>
      </c>
      <c r="C90" s="3" t="s">
        <v>44</v>
      </c>
    </row>
    <row r="91" spans="1:14">
      <c r="B91" s="3" t="s">
        <v>3</v>
      </c>
      <c r="C91" s="3">
        <v>1153</v>
      </c>
    </row>
    <row r="92" spans="1:14">
      <c r="B92" s="3"/>
      <c r="C92" s="3"/>
    </row>
    <row r="93" spans="1:14" ht="36.75" customHeight="1">
      <c r="A93" s="13" t="s">
        <v>7</v>
      </c>
      <c r="B93" s="9" t="s">
        <v>0</v>
      </c>
      <c r="C93" s="65" t="s">
        <v>40</v>
      </c>
      <c r="D93" s="65"/>
      <c r="E93" s="65"/>
      <c r="F93" s="65"/>
      <c r="G93" s="65" t="s">
        <v>41</v>
      </c>
      <c r="H93" s="65"/>
      <c r="I93" s="65"/>
      <c r="J93" s="65"/>
      <c r="K93" s="65" t="s">
        <v>42</v>
      </c>
      <c r="L93" s="65"/>
      <c r="M93" s="65"/>
      <c r="N93" s="65"/>
    </row>
    <row r="94" spans="1:14" ht="60">
      <c r="A94" s="1"/>
      <c r="B94" s="2"/>
      <c r="C94" s="10" t="s">
        <v>6</v>
      </c>
      <c r="D94" s="10" t="s">
        <v>28</v>
      </c>
      <c r="E94" s="11" t="s">
        <v>1</v>
      </c>
      <c r="F94" s="12" t="s">
        <v>4</v>
      </c>
      <c r="G94" s="10" t="s">
        <v>6</v>
      </c>
      <c r="H94" s="10" t="s">
        <v>28</v>
      </c>
      <c r="I94" s="11" t="s">
        <v>1</v>
      </c>
      <c r="J94" s="12" t="s">
        <v>4</v>
      </c>
      <c r="K94" s="10" t="s">
        <v>6</v>
      </c>
      <c r="L94" s="10" t="s">
        <v>28</v>
      </c>
      <c r="M94" s="11" t="s">
        <v>1</v>
      </c>
      <c r="N94" s="12" t="s">
        <v>4</v>
      </c>
    </row>
    <row r="95" spans="1:14" ht="15.75">
      <c r="A95" s="2">
        <v>1</v>
      </c>
      <c r="B95" s="18"/>
      <c r="C95" s="44"/>
      <c r="D95" s="62"/>
      <c r="E95" s="44"/>
      <c r="F95" s="6"/>
      <c r="G95" s="44"/>
      <c r="H95" s="62"/>
      <c r="I95" s="44"/>
      <c r="J95" s="6"/>
      <c r="K95" s="44"/>
      <c r="L95" s="62"/>
      <c r="M95" s="44"/>
      <c r="N95" s="6"/>
    </row>
    <row r="96" spans="1:14" ht="15.75">
      <c r="A96" s="2">
        <v>2</v>
      </c>
      <c r="B96" s="19"/>
      <c r="C96" s="49"/>
      <c r="D96" s="63"/>
      <c r="E96" s="44"/>
      <c r="F96" s="6"/>
      <c r="G96" s="49"/>
      <c r="H96" s="63"/>
      <c r="I96" s="44"/>
      <c r="J96" s="6"/>
      <c r="K96" s="49"/>
      <c r="L96" s="63"/>
      <c r="M96" s="44"/>
      <c r="N96" s="6"/>
    </row>
    <row r="97" spans="1:14">
      <c r="A97" s="2">
        <v>3</v>
      </c>
      <c r="B97" s="24"/>
      <c r="C97" s="49"/>
      <c r="D97" s="63"/>
      <c r="E97" s="44"/>
      <c r="F97" s="6"/>
      <c r="G97" s="49"/>
      <c r="H97" s="63"/>
      <c r="I97" s="44"/>
      <c r="J97" s="6"/>
      <c r="K97" s="49"/>
      <c r="L97" s="63"/>
      <c r="M97" s="44"/>
      <c r="N97" s="6"/>
    </row>
    <row r="98" spans="1:14">
      <c r="A98" s="2">
        <v>4</v>
      </c>
      <c r="B98" s="22"/>
      <c r="C98" s="49"/>
      <c r="D98" s="63"/>
      <c r="E98" s="44"/>
      <c r="F98" s="6"/>
      <c r="G98" s="49"/>
      <c r="H98" s="63"/>
      <c r="I98" s="44"/>
      <c r="J98" s="6"/>
      <c r="K98" s="49"/>
      <c r="L98" s="63"/>
      <c r="M98" s="44"/>
      <c r="N98" s="6"/>
    </row>
    <row r="99" spans="1:14">
      <c r="A99" s="2">
        <v>5</v>
      </c>
      <c r="B99" s="23"/>
      <c r="C99" s="50"/>
      <c r="D99" s="63"/>
      <c r="E99" s="44"/>
      <c r="F99" s="6"/>
      <c r="G99" s="50"/>
      <c r="H99" s="63"/>
      <c r="I99" s="44"/>
      <c r="J99" s="6"/>
      <c r="K99" s="50"/>
      <c r="L99" s="63"/>
      <c r="M99" s="44"/>
      <c r="N99" s="6"/>
    </row>
    <row r="100" spans="1:14">
      <c r="A100" s="2">
        <v>6</v>
      </c>
      <c r="B100" s="22"/>
      <c r="C100" s="49"/>
      <c r="D100" s="63"/>
      <c r="E100" s="44"/>
      <c r="F100" s="6"/>
      <c r="G100" s="49"/>
      <c r="H100" s="63"/>
      <c r="I100" s="44"/>
      <c r="J100" s="6"/>
      <c r="K100" s="49"/>
      <c r="L100" s="63"/>
      <c r="M100" s="44"/>
      <c r="N100" s="6"/>
    </row>
    <row r="101" spans="1:14">
      <c r="A101" s="2">
        <v>7</v>
      </c>
      <c r="B101" s="20"/>
      <c r="C101" s="49"/>
      <c r="D101" s="63"/>
      <c r="E101" s="44"/>
      <c r="F101" s="6"/>
      <c r="G101" s="49"/>
      <c r="H101" s="63"/>
      <c r="I101" s="44"/>
      <c r="J101" s="6"/>
      <c r="K101" s="49"/>
      <c r="L101" s="63"/>
      <c r="M101" s="44"/>
      <c r="N101" s="6"/>
    </row>
    <row r="102" spans="1:14">
      <c r="A102" s="2">
        <v>8</v>
      </c>
      <c r="B102" s="20"/>
      <c r="C102" s="49"/>
      <c r="D102" s="63"/>
      <c r="E102" s="44"/>
      <c r="F102" s="6"/>
      <c r="G102" s="49"/>
      <c r="H102" s="63"/>
      <c r="I102" s="44"/>
      <c r="J102" s="6"/>
      <c r="K102" s="49"/>
      <c r="L102" s="63"/>
      <c r="M102" s="44"/>
      <c r="N102" s="6"/>
    </row>
    <row r="103" spans="1:14">
      <c r="A103" s="2">
        <v>9</v>
      </c>
      <c r="B103" s="20"/>
      <c r="C103" s="49"/>
      <c r="D103" s="63"/>
      <c r="E103" s="44"/>
      <c r="F103" s="6"/>
      <c r="G103" s="49"/>
      <c r="H103" s="63"/>
      <c r="I103" s="44"/>
      <c r="J103" s="6"/>
      <c r="K103" s="49"/>
      <c r="L103" s="63"/>
      <c r="M103" s="44"/>
      <c r="N103" s="6"/>
    </row>
    <row r="104" spans="1:14">
      <c r="A104" s="2">
        <v>10</v>
      </c>
      <c r="B104" s="20"/>
      <c r="C104" s="49"/>
      <c r="D104" s="63"/>
      <c r="E104" s="44"/>
      <c r="F104" s="6"/>
      <c r="G104" s="49"/>
      <c r="H104" s="63"/>
      <c r="I104" s="44"/>
      <c r="J104" s="6"/>
      <c r="K104" s="49"/>
      <c r="L104" s="63"/>
      <c r="M104" s="44"/>
      <c r="N104" s="6"/>
    </row>
    <row r="105" spans="1:14">
      <c r="A105" s="2">
        <v>11</v>
      </c>
      <c r="B105" s="20"/>
      <c r="C105" s="49"/>
      <c r="D105" s="63"/>
      <c r="E105" s="44"/>
      <c r="F105" s="6"/>
      <c r="G105" s="49"/>
      <c r="H105" s="63"/>
      <c r="I105" s="44"/>
      <c r="J105" s="6"/>
      <c r="K105" s="49"/>
      <c r="L105" s="63"/>
      <c r="M105" s="44"/>
      <c r="N105" s="6"/>
    </row>
    <row r="106" spans="1:14">
      <c r="A106" s="2">
        <v>12</v>
      </c>
      <c r="B106" s="20"/>
      <c r="C106" s="49"/>
      <c r="D106" s="63"/>
      <c r="E106" s="44"/>
      <c r="F106" s="6"/>
      <c r="G106" s="49"/>
      <c r="H106" s="63"/>
      <c r="I106" s="44"/>
      <c r="J106" s="6"/>
      <c r="K106" s="49"/>
      <c r="L106" s="63"/>
      <c r="M106" s="44"/>
      <c r="N106" s="6"/>
    </row>
    <row r="107" spans="1:14">
      <c r="A107" s="2">
        <v>13</v>
      </c>
      <c r="B107" s="20"/>
      <c r="C107" s="49"/>
      <c r="D107" s="63"/>
      <c r="E107" s="44"/>
      <c r="F107" s="6"/>
      <c r="G107" s="49"/>
      <c r="H107" s="63"/>
      <c r="I107" s="44"/>
      <c r="J107" s="6"/>
      <c r="K107" s="49"/>
      <c r="L107" s="63"/>
      <c r="M107" s="44"/>
      <c r="N107" s="6"/>
    </row>
    <row r="108" spans="1:14">
      <c r="A108" s="2">
        <v>14</v>
      </c>
      <c r="B108" s="20"/>
      <c r="C108" s="49"/>
      <c r="D108" s="63"/>
      <c r="E108" s="44"/>
      <c r="F108" s="6"/>
      <c r="G108" s="49"/>
      <c r="H108" s="63"/>
      <c r="I108" s="44"/>
      <c r="J108" s="6"/>
      <c r="K108" s="49"/>
      <c r="L108" s="63"/>
      <c r="M108" s="44"/>
      <c r="N108" s="6"/>
    </row>
    <row r="109" spans="1:14">
      <c r="A109" s="2">
        <v>15</v>
      </c>
      <c r="B109" s="20"/>
      <c r="C109" s="49"/>
      <c r="D109" s="63"/>
      <c r="E109" s="44"/>
      <c r="F109" s="6"/>
      <c r="G109" s="49"/>
      <c r="H109" s="63"/>
      <c r="I109" s="44"/>
      <c r="J109" s="6"/>
      <c r="K109" s="49"/>
      <c r="L109" s="63"/>
      <c r="M109" s="44"/>
      <c r="N109" s="6"/>
    </row>
    <row r="110" spans="1:14">
      <c r="A110" s="2">
        <v>16</v>
      </c>
      <c r="B110" s="21"/>
      <c r="C110" s="51"/>
      <c r="D110" s="63"/>
      <c r="E110" s="45"/>
      <c r="F110" s="15"/>
      <c r="G110" s="51"/>
      <c r="H110" s="63"/>
      <c r="I110" s="45"/>
      <c r="J110" s="15"/>
      <c r="K110" s="51"/>
      <c r="L110" s="63"/>
      <c r="M110" s="45"/>
      <c r="N110" s="15"/>
    </row>
    <row r="111" spans="1:14">
      <c r="A111" s="2">
        <v>17</v>
      </c>
      <c r="B111" s="16"/>
      <c r="C111" s="48"/>
      <c r="D111" s="63"/>
      <c r="E111" s="46"/>
      <c r="F111" s="33"/>
      <c r="G111" s="48"/>
      <c r="H111" s="63"/>
      <c r="I111" s="46"/>
      <c r="J111" s="33"/>
      <c r="K111" s="48"/>
      <c r="L111" s="63"/>
      <c r="M111" s="46"/>
      <c r="N111" s="33"/>
    </row>
    <row r="112" spans="1:14">
      <c r="A112" s="2">
        <v>18</v>
      </c>
      <c r="B112" s="17"/>
      <c r="C112" s="48"/>
      <c r="D112" s="63"/>
      <c r="E112" s="47"/>
      <c r="F112" s="36"/>
      <c r="G112" s="48"/>
      <c r="H112" s="63"/>
      <c r="I112" s="47"/>
      <c r="J112" s="36"/>
      <c r="K112" s="48"/>
      <c r="L112" s="63"/>
      <c r="M112" s="47"/>
      <c r="N112" s="36"/>
    </row>
    <row r="113" spans="1:14">
      <c r="A113" s="2">
        <v>19</v>
      </c>
      <c r="B113" s="16"/>
      <c r="C113" s="48"/>
      <c r="D113" s="63"/>
      <c r="E113" s="48"/>
      <c r="F113" s="33"/>
      <c r="G113" s="48"/>
      <c r="H113" s="63"/>
      <c r="I113" s="48"/>
      <c r="J113" s="33"/>
      <c r="K113" s="48"/>
      <c r="L113" s="63"/>
      <c r="M113" s="48"/>
      <c r="N113" s="33"/>
    </row>
    <row r="114" spans="1:14">
      <c r="A114" s="28">
        <v>20</v>
      </c>
      <c r="B114" s="16"/>
      <c r="C114" s="48"/>
      <c r="D114" s="64"/>
      <c r="E114" s="48"/>
      <c r="F114" s="33"/>
      <c r="G114" s="48"/>
      <c r="H114" s="64"/>
      <c r="I114" s="48"/>
      <c r="J114" s="33"/>
      <c r="K114" s="48"/>
      <c r="L114" s="64"/>
      <c r="M114" s="48"/>
      <c r="N114" s="33"/>
    </row>
    <row r="115" spans="1:14">
      <c r="A115" s="25"/>
      <c r="B115" s="26"/>
      <c r="C115" s="25"/>
      <c r="D115" s="25"/>
      <c r="E115" s="25"/>
      <c r="F115" s="27"/>
      <c r="G115" s="25"/>
      <c r="H115" s="25"/>
      <c r="I115" s="25"/>
      <c r="J115" s="27"/>
      <c r="K115" s="25"/>
      <c r="L115" s="25"/>
      <c r="M115" s="25"/>
      <c r="N115" s="27"/>
    </row>
    <row r="116" spans="1:14">
      <c r="A116" s="66" t="s">
        <v>5</v>
      </c>
      <c r="B116" s="66"/>
      <c r="C116" s="66"/>
      <c r="D116" s="66"/>
      <c r="E116" s="8">
        <f>SUM(E95:E115)</f>
        <v>0</v>
      </c>
      <c r="F116" s="7">
        <f>SUM(F95:F115)</f>
        <v>0</v>
      </c>
      <c r="I116" s="38">
        <f>SUM(I95:I115)</f>
        <v>0</v>
      </c>
      <c r="J116" s="39">
        <f>SUM(J95:J115)</f>
        <v>0</v>
      </c>
      <c r="M116" s="38">
        <f>SUM(M95:M115)</f>
        <v>0</v>
      </c>
      <c r="N116" s="39">
        <f>SUM(N95:N115)</f>
        <v>0</v>
      </c>
    </row>
  </sheetData>
  <mergeCells count="29">
    <mergeCell ref="L7:L26"/>
    <mergeCell ref="C93:F93"/>
    <mergeCell ref="G93:J93"/>
    <mergeCell ref="K93:N93"/>
    <mergeCell ref="A116:D116"/>
    <mergeCell ref="A58:D58"/>
    <mergeCell ref="C64:F64"/>
    <mergeCell ref="G64:J64"/>
    <mergeCell ref="K64:N64"/>
    <mergeCell ref="A87:D87"/>
    <mergeCell ref="D95:D114"/>
    <mergeCell ref="H95:H114"/>
    <mergeCell ref="L95:L114"/>
    <mergeCell ref="A1:N1"/>
    <mergeCell ref="D37:D56"/>
    <mergeCell ref="H37:H56"/>
    <mergeCell ref="L37:L56"/>
    <mergeCell ref="D66:D85"/>
    <mergeCell ref="H66:H85"/>
    <mergeCell ref="L66:L85"/>
    <mergeCell ref="K5:N5"/>
    <mergeCell ref="A28:D28"/>
    <mergeCell ref="C35:F35"/>
    <mergeCell ref="G35:J35"/>
    <mergeCell ref="K35:N35"/>
    <mergeCell ref="C5:F5"/>
    <mergeCell ref="G5:J5"/>
    <mergeCell ref="D7:D26"/>
    <mergeCell ref="H7:H26"/>
  </mergeCells>
  <pageMargins left="0.7" right="0.7" top="0.75" bottom="0.75" header="0.3" footer="0.3"/>
  <pageSetup orientation="landscape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O20"/>
  <sheetViews>
    <sheetView tabSelected="1" topLeftCell="P1" zoomScale="77" zoomScaleNormal="77" workbookViewId="0">
      <selection activeCell="AM5" sqref="AM5:AO5"/>
    </sheetView>
  </sheetViews>
  <sheetFormatPr defaultRowHeight="15"/>
  <cols>
    <col min="2" max="2" width="27.28515625" customWidth="1"/>
    <col min="3" max="3" width="10.140625" bestFit="1" customWidth="1"/>
    <col min="5" max="5" width="9.5703125" bestFit="1" customWidth="1"/>
    <col min="9" max="9" width="10.140625" bestFit="1" customWidth="1"/>
    <col min="27" max="27" width="10.140625" bestFit="1" customWidth="1"/>
    <col min="30" max="30" width="10.140625" bestFit="1" customWidth="1"/>
    <col min="33" max="33" width="10.140625" bestFit="1" customWidth="1"/>
    <col min="34" max="34" width="11.42578125" customWidth="1"/>
    <col min="39" max="39" width="13" customWidth="1"/>
  </cols>
  <sheetData>
    <row r="1" spans="1:41" ht="23.25">
      <c r="A1" s="60" t="s">
        <v>43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41">
      <c r="B2" s="3" t="s">
        <v>2</v>
      </c>
      <c r="C2" s="85" t="s">
        <v>59</v>
      </c>
      <c r="D2" s="85"/>
      <c r="E2" s="85"/>
      <c r="F2" s="85"/>
      <c r="G2" s="85"/>
      <c r="H2" s="85"/>
    </row>
    <row r="3" spans="1:41">
      <c r="B3" s="3" t="s">
        <v>3</v>
      </c>
      <c r="C3" s="86">
        <v>685</v>
      </c>
      <c r="D3" s="86"/>
      <c r="E3" s="86"/>
      <c r="F3" s="86"/>
      <c r="G3" s="86"/>
      <c r="H3" s="86"/>
    </row>
    <row r="4" spans="1:41">
      <c r="B4" s="3"/>
      <c r="C4" s="3"/>
      <c r="E4" s="5"/>
    </row>
    <row r="5" spans="1:41">
      <c r="A5" s="13" t="s">
        <v>7</v>
      </c>
      <c r="B5" s="9" t="s">
        <v>0</v>
      </c>
      <c r="C5" s="65" t="s">
        <v>49</v>
      </c>
      <c r="D5" s="65"/>
      <c r="E5" s="65"/>
      <c r="F5" s="65" t="s">
        <v>60</v>
      </c>
      <c r="G5" s="65"/>
      <c r="H5" s="65"/>
      <c r="I5" s="65" t="s">
        <v>61</v>
      </c>
      <c r="J5" s="65"/>
      <c r="K5" s="65"/>
      <c r="L5" s="65" t="s">
        <v>62</v>
      </c>
      <c r="M5" s="65"/>
      <c r="N5" s="65"/>
      <c r="O5" s="65" t="s">
        <v>63</v>
      </c>
      <c r="P5" s="65"/>
      <c r="Q5" s="65"/>
      <c r="R5" s="65" t="s">
        <v>64</v>
      </c>
      <c r="S5" s="65"/>
      <c r="T5" s="65"/>
      <c r="U5" s="65" t="s">
        <v>65</v>
      </c>
      <c r="V5" s="65"/>
      <c r="W5" s="65"/>
      <c r="X5" s="65" t="s">
        <v>66</v>
      </c>
      <c r="Y5" s="65"/>
      <c r="Z5" s="65"/>
      <c r="AA5" s="65" t="s">
        <v>67</v>
      </c>
      <c r="AB5" s="65"/>
      <c r="AC5" s="65"/>
      <c r="AD5" s="65" t="s">
        <v>68</v>
      </c>
      <c r="AE5" s="65"/>
      <c r="AF5" s="65"/>
      <c r="AG5" s="65" t="s">
        <v>69</v>
      </c>
      <c r="AH5" s="65"/>
      <c r="AI5" s="65"/>
      <c r="AJ5" s="65" t="s">
        <v>70</v>
      </c>
      <c r="AK5" s="65"/>
      <c r="AL5" s="65"/>
      <c r="AM5" s="65" t="s">
        <v>71</v>
      </c>
      <c r="AN5" s="65"/>
      <c r="AO5" s="65"/>
    </row>
    <row r="6" spans="1:41" ht="30">
      <c r="A6" s="55"/>
      <c r="B6" s="56"/>
      <c r="C6" s="10" t="s">
        <v>6</v>
      </c>
      <c r="D6" s="11" t="s">
        <v>1</v>
      </c>
      <c r="E6" s="12" t="s">
        <v>4</v>
      </c>
      <c r="F6" s="10" t="s">
        <v>6</v>
      </c>
      <c r="G6" s="11" t="s">
        <v>1</v>
      </c>
      <c r="H6" s="12" t="s">
        <v>4</v>
      </c>
      <c r="I6" s="10" t="s">
        <v>6</v>
      </c>
      <c r="J6" s="11" t="s">
        <v>1</v>
      </c>
      <c r="K6" s="12" t="s">
        <v>4</v>
      </c>
      <c r="L6" s="10" t="s">
        <v>6</v>
      </c>
      <c r="M6" s="11" t="s">
        <v>1</v>
      </c>
      <c r="N6" s="12" t="s">
        <v>4</v>
      </c>
      <c r="O6" s="10" t="s">
        <v>6</v>
      </c>
      <c r="P6" s="11" t="s">
        <v>1</v>
      </c>
      <c r="Q6" s="12" t="s">
        <v>4</v>
      </c>
      <c r="R6" s="10" t="s">
        <v>6</v>
      </c>
      <c r="S6" s="11" t="s">
        <v>1</v>
      </c>
      <c r="T6" s="12" t="s">
        <v>4</v>
      </c>
      <c r="U6" s="10" t="s">
        <v>6</v>
      </c>
      <c r="V6" s="11" t="s">
        <v>1</v>
      </c>
      <c r="W6" s="12" t="s">
        <v>4</v>
      </c>
      <c r="X6" s="10" t="s">
        <v>6</v>
      </c>
      <c r="Y6" s="11" t="s">
        <v>1</v>
      </c>
      <c r="Z6" s="12" t="s">
        <v>4</v>
      </c>
      <c r="AA6" s="10" t="s">
        <v>6</v>
      </c>
      <c r="AB6" s="11" t="s">
        <v>1</v>
      </c>
      <c r="AC6" s="12" t="s">
        <v>4</v>
      </c>
      <c r="AD6" s="10" t="s">
        <v>6</v>
      </c>
      <c r="AE6" s="11" t="s">
        <v>1</v>
      </c>
      <c r="AF6" s="12" t="s">
        <v>4</v>
      </c>
      <c r="AG6" s="10" t="s">
        <v>6</v>
      </c>
      <c r="AH6" s="11" t="s">
        <v>1</v>
      </c>
      <c r="AI6" s="12" t="s">
        <v>4</v>
      </c>
      <c r="AJ6" s="10" t="s">
        <v>6</v>
      </c>
      <c r="AK6" s="11" t="s">
        <v>1</v>
      </c>
      <c r="AL6" s="12" t="s">
        <v>4</v>
      </c>
      <c r="AM6" s="10" t="s">
        <v>6</v>
      </c>
      <c r="AN6" s="11" t="s">
        <v>1</v>
      </c>
      <c r="AO6" s="12" t="s">
        <v>4</v>
      </c>
    </row>
    <row r="7" spans="1:41" ht="18" customHeight="1">
      <c r="A7" s="55">
        <v>1</v>
      </c>
      <c r="B7" s="57" t="s">
        <v>50</v>
      </c>
      <c r="C7" s="58">
        <v>1875000</v>
      </c>
      <c r="D7" s="4">
        <v>1875</v>
      </c>
      <c r="E7" s="6">
        <v>8.83</v>
      </c>
      <c r="F7" s="29">
        <v>100000</v>
      </c>
      <c r="G7" s="4">
        <v>100</v>
      </c>
      <c r="H7" s="6">
        <v>0.52100000000000002</v>
      </c>
      <c r="I7" s="29">
        <v>8050000</v>
      </c>
      <c r="J7" s="4">
        <v>8050</v>
      </c>
      <c r="K7" s="6">
        <v>37.408999999999999</v>
      </c>
      <c r="L7" s="29">
        <v>100000</v>
      </c>
      <c r="M7" s="4">
        <v>100</v>
      </c>
      <c r="N7" s="6">
        <v>0.48699999999999999</v>
      </c>
      <c r="O7" s="29">
        <v>4800000</v>
      </c>
      <c r="P7" s="4">
        <v>4800</v>
      </c>
      <c r="Q7" s="6">
        <v>22.603999999999999</v>
      </c>
      <c r="R7" s="29">
        <v>1350000</v>
      </c>
      <c r="S7" s="4">
        <v>1350</v>
      </c>
      <c r="T7" s="6">
        <v>6.569</v>
      </c>
      <c r="U7" s="29">
        <v>3000000</v>
      </c>
      <c r="V7" s="4">
        <v>3000</v>
      </c>
      <c r="W7" s="6">
        <v>14.128</v>
      </c>
      <c r="X7" s="29">
        <v>500000</v>
      </c>
      <c r="Y7" s="4">
        <v>500</v>
      </c>
      <c r="Z7" s="6">
        <v>2.355</v>
      </c>
      <c r="AA7" s="29">
        <v>700000</v>
      </c>
      <c r="AB7" s="4">
        <v>700</v>
      </c>
      <c r="AC7" s="6">
        <v>3.4060000000000001</v>
      </c>
      <c r="AD7" s="29">
        <v>500000</v>
      </c>
      <c r="AE7" s="4">
        <v>500</v>
      </c>
      <c r="AF7" s="6">
        <v>2.355</v>
      </c>
      <c r="AG7" s="29">
        <v>6550000</v>
      </c>
      <c r="AH7" s="4">
        <v>6550</v>
      </c>
      <c r="AI7" s="6">
        <v>31.873000000000001</v>
      </c>
      <c r="AJ7" s="29">
        <v>50000</v>
      </c>
      <c r="AK7" s="4">
        <v>50</v>
      </c>
      <c r="AL7" s="6">
        <v>0.23499999999999999</v>
      </c>
      <c r="AM7" s="4">
        <f>C7+F7+I7+L7+O7+R7+U7+X7+AA7+AD7+AG7+AJ7</f>
        <v>27575000</v>
      </c>
      <c r="AN7" s="4">
        <v>27575</v>
      </c>
      <c r="AO7" s="6">
        <v>11.029</v>
      </c>
    </row>
    <row r="8" spans="1:41" ht="15.75" customHeight="1">
      <c r="A8" s="55">
        <v>2</v>
      </c>
      <c r="B8" s="57" t="s">
        <v>51</v>
      </c>
      <c r="C8" s="58">
        <v>195000</v>
      </c>
      <c r="D8" s="4">
        <v>650</v>
      </c>
      <c r="E8" s="6">
        <v>3.0609999999999999</v>
      </c>
      <c r="F8" s="29"/>
      <c r="G8" s="4"/>
      <c r="H8" s="6"/>
      <c r="I8" s="29">
        <v>885000</v>
      </c>
      <c r="J8" s="4">
        <v>2950</v>
      </c>
      <c r="K8" s="6">
        <v>13.891999999999999</v>
      </c>
      <c r="L8" s="29">
        <v>30000</v>
      </c>
      <c r="M8" s="4">
        <v>100</v>
      </c>
      <c r="N8" s="6">
        <v>0.48699999999999999</v>
      </c>
      <c r="O8" s="29">
        <v>75000</v>
      </c>
      <c r="P8" s="4">
        <v>250</v>
      </c>
      <c r="Q8" s="6">
        <v>1.177</v>
      </c>
      <c r="R8" s="29">
        <v>15000</v>
      </c>
      <c r="S8" s="4">
        <v>50</v>
      </c>
      <c r="T8" s="6">
        <v>0.24299999999999999</v>
      </c>
      <c r="U8" s="29">
        <v>2310000</v>
      </c>
      <c r="V8" s="4">
        <v>7700</v>
      </c>
      <c r="W8" s="6">
        <v>36.261000000000003</v>
      </c>
      <c r="X8" s="29">
        <v>150000</v>
      </c>
      <c r="Y8" s="4">
        <v>500</v>
      </c>
      <c r="Z8" s="6">
        <v>2.355</v>
      </c>
      <c r="AA8" s="29">
        <v>0</v>
      </c>
      <c r="AB8" s="4"/>
      <c r="AC8" s="6"/>
      <c r="AD8" s="29">
        <v>0</v>
      </c>
      <c r="AE8" s="4"/>
      <c r="AF8" s="6"/>
      <c r="AG8" s="29">
        <v>3100000</v>
      </c>
      <c r="AH8" s="4">
        <v>10333.333000000001</v>
      </c>
      <c r="AI8" s="6">
        <v>50.283999999999999</v>
      </c>
      <c r="AJ8" s="29">
        <v>125000</v>
      </c>
      <c r="AK8" s="4">
        <v>416.66699999999997</v>
      </c>
      <c r="AL8" s="6">
        <v>1.962</v>
      </c>
      <c r="AM8" s="4">
        <f t="shared" ref="AM8:AM19" si="0">C8+F8+I8+L8+O8+R8+U8+X8+AA8+AD8+AG8+AJ8</f>
        <v>6885000</v>
      </c>
      <c r="AN8" s="4">
        <v>22950</v>
      </c>
      <c r="AO8" s="6">
        <v>9.1790000000000003</v>
      </c>
    </row>
    <row r="9" spans="1:41">
      <c r="A9" s="55">
        <v>3</v>
      </c>
      <c r="B9" s="16" t="s">
        <v>45</v>
      </c>
      <c r="C9" s="58"/>
      <c r="D9" s="4"/>
      <c r="E9" s="6"/>
      <c r="F9" s="29"/>
      <c r="G9" s="4"/>
      <c r="H9" s="6"/>
      <c r="I9" s="29">
        <v>0</v>
      </c>
      <c r="J9" s="4"/>
      <c r="K9" s="6"/>
      <c r="L9" s="29">
        <v>0</v>
      </c>
      <c r="M9" s="4"/>
      <c r="N9" s="6"/>
      <c r="O9" s="29">
        <v>0</v>
      </c>
      <c r="P9" s="4"/>
      <c r="Q9" s="6"/>
      <c r="R9" s="29">
        <v>0</v>
      </c>
      <c r="S9" s="4"/>
      <c r="T9" s="6"/>
      <c r="U9" s="29">
        <v>0</v>
      </c>
      <c r="V9" s="4"/>
      <c r="W9" s="6"/>
      <c r="X9" s="29">
        <v>0</v>
      </c>
      <c r="Y9" s="4"/>
      <c r="Z9" s="6"/>
      <c r="AA9" s="29">
        <v>400000</v>
      </c>
      <c r="AB9" s="4">
        <v>1000</v>
      </c>
      <c r="AC9" s="6">
        <v>4.8659999999999997</v>
      </c>
      <c r="AD9" s="29">
        <v>560000</v>
      </c>
      <c r="AE9" s="4">
        <v>1400</v>
      </c>
      <c r="AF9" s="6">
        <v>6.593</v>
      </c>
      <c r="AG9" s="29">
        <v>0</v>
      </c>
      <c r="AH9" s="4"/>
      <c r="AI9" s="6"/>
      <c r="AJ9" s="29">
        <v>1600000</v>
      </c>
      <c r="AK9" s="4">
        <v>4000</v>
      </c>
      <c r="AL9" s="6">
        <v>18.837</v>
      </c>
      <c r="AM9" s="4">
        <f t="shared" si="0"/>
        <v>2560000</v>
      </c>
      <c r="AN9" s="4">
        <v>6400</v>
      </c>
      <c r="AO9" s="6">
        <v>2.56</v>
      </c>
    </row>
    <row r="10" spans="1:41">
      <c r="A10" s="55">
        <v>4</v>
      </c>
      <c r="B10" s="57" t="s">
        <v>52</v>
      </c>
      <c r="C10" s="58">
        <v>11504000</v>
      </c>
      <c r="D10" s="4">
        <v>5752</v>
      </c>
      <c r="E10" s="6">
        <v>27.087</v>
      </c>
      <c r="F10">
        <v>6400000</v>
      </c>
      <c r="G10" s="4">
        <v>3200</v>
      </c>
      <c r="H10" s="6">
        <v>16.684000000000001</v>
      </c>
      <c r="I10" s="29">
        <v>10400000</v>
      </c>
      <c r="J10" s="4">
        <v>5200</v>
      </c>
      <c r="K10" s="6">
        <v>24.488</v>
      </c>
      <c r="L10" s="29">
        <v>2900000</v>
      </c>
      <c r="M10" s="4">
        <v>1450</v>
      </c>
      <c r="N10" s="6">
        <v>7.056</v>
      </c>
      <c r="O10" s="29">
        <v>0</v>
      </c>
      <c r="P10" s="4"/>
      <c r="Q10" s="6"/>
      <c r="R10" s="29">
        <v>0</v>
      </c>
      <c r="S10" s="4"/>
      <c r="T10" s="6"/>
      <c r="U10" s="29">
        <v>5280000</v>
      </c>
      <c r="V10" s="4">
        <v>2640</v>
      </c>
      <c r="W10" s="6">
        <v>12.432</v>
      </c>
      <c r="X10" s="29">
        <v>2312000</v>
      </c>
      <c r="Y10" s="4">
        <v>5616</v>
      </c>
      <c r="Z10" s="6">
        <v>26.446999999999999</v>
      </c>
      <c r="AA10" s="29">
        <v>11789000</v>
      </c>
      <c r="AB10" s="4">
        <v>5152</v>
      </c>
      <c r="AC10" s="6">
        <v>25.071000000000002</v>
      </c>
      <c r="AD10" s="29">
        <v>10086000</v>
      </c>
      <c r="AE10" s="4">
        <v>4188</v>
      </c>
      <c r="AF10" s="6">
        <v>19.722000000000001</v>
      </c>
      <c r="AG10" s="29">
        <v>10944000</v>
      </c>
      <c r="AH10" s="4">
        <v>5472</v>
      </c>
      <c r="AI10" s="6">
        <v>26.628</v>
      </c>
      <c r="AJ10" s="29">
        <v>6291000</v>
      </c>
      <c r="AK10" s="4">
        <v>1728</v>
      </c>
      <c r="AL10" s="6">
        <v>8.1379999999999999</v>
      </c>
      <c r="AM10" s="4">
        <f t="shared" si="0"/>
        <v>77906000</v>
      </c>
      <c r="AN10" s="4">
        <v>40398</v>
      </c>
      <c r="AO10" s="6">
        <v>16.158000000000001</v>
      </c>
    </row>
    <row r="11" spans="1:41">
      <c r="A11" s="55">
        <v>5</v>
      </c>
      <c r="B11" s="57" t="s">
        <v>57</v>
      </c>
      <c r="C11" s="58"/>
      <c r="D11" s="4">
        <v>750</v>
      </c>
      <c r="E11" s="6">
        <v>3.532</v>
      </c>
      <c r="F11">
        <v>300000</v>
      </c>
      <c r="G11" s="4">
        <v>300</v>
      </c>
      <c r="H11" s="6">
        <v>1.5640000000000001</v>
      </c>
      <c r="I11" s="29">
        <v>800000</v>
      </c>
      <c r="J11" s="4">
        <v>800</v>
      </c>
      <c r="K11" s="6">
        <v>3.7669999999999999</v>
      </c>
      <c r="L11" s="29">
        <v>650000</v>
      </c>
      <c r="M11" s="4">
        <v>650</v>
      </c>
      <c r="N11" s="6">
        <v>3.1629999999999998</v>
      </c>
      <c r="O11" s="29">
        <v>4500000</v>
      </c>
      <c r="P11" s="4">
        <v>4500</v>
      </c>
      <c r="Q11" s="6">
        <v>21.190999999999999</v>
      </c>
      <c r="R11" s="29">
        <v>1450000</v>
      </c>
      <c r="S11" s="4">
        <v>1450</v>
      </c>
      <c r="T11" s="6">
        <v>7.056</v>
      </c>
      <c r="U11" s="29">
        <v>400000</v>
      </c>
      <c r="V11" s="4">
        <v>400</v>
      </c>
      <c r="W11" s="6">
        <v>1.8839999999999999</v>
      </c>
      <c r="X11" s="29">
        <v>150000</v>
      </c>
      <c r="Y11" s="4">
        <v>150</v>
      </c>
      <c r="Z11" s="6">
        <v>0.70599999999999996</v>
      </c>
      <c r="AA11" s="29">
        <v>100000</v>
      </c>
      <c r="AB11" s="4">
        <v>100</v>
      </c>
      <c r="AC11" s="6">
        <v>0.48699999999999999</v>
      </c>
      <c r="AD11" s="29">
        <v>850000</v>
      </c>
      <c r="AE11" s="4">
        <v>850</v>
      </c>
      <c r="AF11" s="6">
        <v>4.0027999999999997</v>
      </c>
      <c r="AG11" s="29">
        <v>8975000</v>
      </c>
      <c r="AH11" s="4">
        <v>8975</v>
      </c>
      <c r="AI11" s="6">
        <v>43.673999999999999</v>
      </c>
      <c r="AJ11" s="29">
        <v>1250000</v>
      </c>
      <c r="AK11" s="4">
        <v>1250</v>
      </c>
      <c r="AL11" s="6">
        <v>5.8869999999999996</v>
      </c>
      <c r="AM11" s="4">
        <f t="shared" si="0"/>
        <v>19425000</v>
      </c>
      <c r="AN11" s="4">
        <v>20175</v>
      </c>
      <c r="AO11" s="6">
        <v>8.0690000000000008</v>
      </c>
    </row>
    <row r="12" spans="1:41">
      <c r="A12" s="55">
        <v>6</v>
      </c>
      <c r="B12" s="16" t="s">
        <v>46</v>
      </c>
      <c r="C12" s="58"/>
      <c r="D12" s="4"/>
      <c r="E12" s="6"/>
      <c r="F12" s="29"/>
      <c r="G12" s="4"/>
      <c r="H12" s="6"/>
      <c r="I12" s="29">
        <v>0</v>
      </c>
      <c r="J12" s="4"/>
      <c r="K12" s="6"/>
      <c r="L12" s="29">
        <v>52000</v>
      </c>
      <c r="M12" s="4">
        <v>216.667</v>
      </c>
      <c r="N12" s="6">
        <v>1.054</v>
      </c>
      <c r="O12" s="29">
        <v>84000</v>
      </c>
      <c r="P12" s="4">
        <v>350</v>
      </c>
      <c r="Q12" s="6">
        <v>1.6479999999999999</v>
      </c>
      <c r="R12" s="29">
        <v>108000</v>
      </c>
      <c r="S12" s="4">
        <v>450</v>
      </c>
      <c r="T12" s="6">
        <v>2.19</v>
      </c>
      <c r="U12" s="29">
        <v>48000</v>
      </c>
      <c r="V12" s="4">
        <v>200</v>
      </c>
      <c r="W12" s="6">
        <v>0.94199999999999995</v>
      </c>
      <c r="X12" s="29">
        <v>72000</v>
      </c>
      <c r="Y12" s="4">
        <v>300</v>
      </c>
      <c r="Z12" s="6">
        <v>1.413</v>
      </c>
      <c r="AA12" s="29">
        <v>40000</v>
      </c>
      <c r="AB12" s="4">
        <v>166.667</v>
      </c>
      <c r="AC12" s="6">
        <v>0.81100000000000005</v>
      </c>
      <c r="AD12" s="29">
        <v>41000</v>
      </c>
      <c r="AE12" s="4">
        <v>173.333</v>
      </c>
      <c r="AF12" s="6">
        <v>0.81599999999999995</v>
      </c>
      <c r="AG12" s="29">
        <v>124000</v>
      </c>
      <c r="AH12" s="4">
        <v>516.66700000000003</v>
      </c>
      <c r="AI12" s="6">
        <v>2.5139999999999998</v>
      </c>
      <c r="AJ12" s="29">
        <v>0</v>
      </c>
      <c r="AK12" s="4"/>
      <c r="AL12" s="6"/>
      <c r="AM12" s="4">
        <f t="shared" si="0"/>
        <v>569000</v>
      </c>
      <c r="AN12" s="4">
        <v>2373.3330000000001</v>
      </c>
      <c r="AO12" s="6">
        <v>0.94899999999999995</v>
      </c>
    </row>
    <row r="13" spans="1:41">
      <c r="A13" s="55">
        <v>7</v>
      </c>
      <c r="B13" s="16" t="s">
        <v>47</v>
      </c>
      <c r="C13" s="58"/>
      <c r="D13" s="4"/>
      <c r="E13" s="6"/>
      <c r="F13" s="31"/>
      <c r="G13" s="4"/>
      <c r="H13" s="6"/>
      <c r="I13" s="29">
        <v>0</v>
      </c>
      <c r="J13" s="4"/>
      <c r="K13" s="6"/>
      <c r="L13" s="29">
        <v>1000000</v>
      </c>
      <c r="M13" s="4">
        <v>500</v>
      </c>
      <c r="N13" s="6">
        <v>2.4329999999999998</v>
      </c>
      <c r="O13" s="29">
        <v>0</v>
      </c>
      <c r="P13" s="4"/>
      <c r="Q13" s="6"/>
      <c r="R13" s="29">
        <v>0</v>
      </c>
      <c r="S13" s="4"/>
      <c r="T13" s="6"/>
      <c r="U13" s="29">
        <v>0</v>
      </c>
      <c r="V13" s="4"/>
      <c r="W13" s="6"/>
      <c r="X13" s="29">
        <v>2000000</v>
      </c>
      <c r="Y13" s="4">
        <v>1000</v>
      </c>
      <c r="Z13" s="6">
        <v>4.7089999999999996</v>
      </c>
      <c r="AA13" s="29">
        <v>0</v>
      </c>
      <c r="AB13" s="4"/>
      <c r="AC13" s="6"/>
      <c r="AD13" s="29">
        <v>0</v>
      </c>
      <c r="AE13" s="4"/>
      <c r="AF13" s="6"/>
      <c r="AG13" s="29">
        <v>0</v>
      </c>
      <c r="AH13" s="4"/>
      <c r="AI13" s="6"/>
      <c r="AJ13" s="29">
        <v>1640000</v>
      </c>
      <c r="AK13" s="4">
        <v>820</v>
      </c>
      <c r="AL13" s="6">
        <v>3.8620000000000001</v>
      </c>
      <c r="AM13" s="4">
        <f t="shared" si="0"/>
        <v>4640000</v>
      </c>
      <c r="AN13" s="4">
        <v>2320</v>
      </c>
      <c r="AO13" s="6">
        <v>0.92800000000000005</v>
      </c>
    </row>
    <row r="14" spans="1:41">
      <c r="A14" s="55">
        <v>8</v>
      </c>
      <c r="B14" s="57" t="s">
        <v>54</v>
      </c>
      <c r="C14" s="59">
        <v>1512000</v>
      </c>
      <c r="D14" s="14">
        <v>1008</v>
      </c>
      <c r="E14" s="80">
        <v>4.7469999999999999</v>
      </c>
      <c r="F14" s="84">
        <v>2184000</v>
      </c>
      <c r="G14" s="83">
        <v>1456</v>
      </c>
      <c r="H14" s="15">
        <v>7.5910000000000002</v>
      </c>
      <c r="I14" s="31">
        <v>1904000</v>
      </c>
      <c r="J14" s="14">
        <v>1269.3330000000001</v>
      </c>
      <c r="K14" s="15">
        <v>5.9779999999999998</v>
      </c>
      <c r="L14" s="31">
        <v>1736000</v>
      </c>
      <c r="M14" s="14">
        <v>1157.3330000000001</v>
      </c>
      <c r="N14" s="15">
        <v>5.6319999999999997</v>
      </c>
      <c r="O14" s="31">
        <v>2650000</v>
      </c>
      <c r="P14" s="14">
        <v>1766.6669999999999</v>
      </c>
      <c r="Q14" s="15">
        <v>8.32</v>
      </c>
      <c r="R14" s="31">
        <v>1700000</v>
      </c>
      <c r="S14" s="14">
        <v>1133.3330000000001</v>
      </c>
      <c r="T14" s="15">
        <v>5.5149999999999997</v>
      </c>
      <c r="U14" s="31">
        <v>800000</v>
      </c>
      <c r="V14" s="14">
        <v>533.33299999999997</v>
      </c>
      <c r="W14" s="15">
        <v>2.512</v>
      </c>
      <c r="X14" s="31">
        <v>0</v>
      </c>
      <c r="Y14" s="14"/>
      <c r="Z14" s="15"/>
      <c r="AA14" s="31">
        <v>0</v>
      </c>
      <c r="AB14" s="14"/>
      <c r="AC14" s="15"/>
      <c r="AD14" s="31">
        <v>526500</v>
      </c>
      <c r="AE14" s="14">
        <v>351</v>
      </c>
      <c r="AF14" s="15">
        <v>1.653</v>
      </c>
      <c r="AG14" s="31">
        <v>250000</v>
      </c>
      <c r="AH14" s="14">
        <v>166.667</v>
      </c>
      <c r="AI14" s="15">
        <v>0.81100000000000005</v>
      </c>
      <c r="AJ14" s="31">
        <v>276500</v>
      </c>
      <c r="AK14" s="14">
        <v>184.333</v>
      </c>
      <c r="AL14" s="15">
        <v>0.86799999999999999</v>
      </c>
      <c r="AM14" s="4">
        <f t="shared" si="0"/>
        <v>13539000</v>
      </c>
      <c r="AN14" s="14">
        <v>9026</v>
      </c>
      <c r="AO14" s="15">
        <v>3.61</v>
      </c>
    </row>
    <row r="15" spans="1:41">
      <c r="A15" s="55">
        <v>9</v>
      </c>
      <c r="B15" s="72" t="s">
        <v>48</v>
      </c>
      <c r="C15" s="73"/>
      <c r="D15" s="74"/>
      <c r="E15" s="81"/>
      <c r="F15" s="34"/>
      <c r="G15" s="73"/>
      <c r="H15" s="75"/>
      <c r="I15" s="74">
        <v>0</v>
      </c>
      <c r="J15" s="74"/>
      <c r="K15" s="75"/>
      <c r="L15" s="74">
        <v>2710500</v>
      </c>
      <c r="M15" s="74">
        <v>193.607</v>
      </c>
      <c r="N15" s="75">
        <v>0.94199999999999995</v>
      </c>
      <c r="O15" s="74">
        <v>0</v>
      </c>
      <c r="P15" s="74"/>
      <c r="Q15" s="75"/>
      <c r="R15" s="74">
        <v>0</v>
      </c>
      <c r="S15" s="74"/>
      <c r="T15" s="75"/>
      <c r="U15" s="74">
        <v>0</v>
      </c>
      <c r="V15" s="74"/>
      <c r="W15" s="75"/>
      <c r="X15" s="74">
        <v>3000000</v>
      </c>
      <c r="Y15" s="74">
        <v>214.286</v>
      </c>
      <c r="Z15" s="75">
        <v>1.0091000000000001</v>
      </c>
      <c r="AA15" s="74">
        <v>0</v>
      </c>
      <c r="AB15" s="74"/>
      <c r="AC15" s="75"/>
      <c r="AD15" s="74">
        <v>0</v>
      </c>
      <c r="AE15" s="74"/>
      <c r="AF15" s="75"/>
      <c r="AG15" s="74">
        <v>0</v>
      </c>
      <c r="AH15" s="74"/>
      <c r="AI15" s="75"/>
      <c r="AJ15" s="74">
        <v>0</v>
      </c>
      <c r="AK15" s="74"/>
      <c r="AL15" s="75"/>
      <c r="AM15" s="14">
        <f t="shared" si="0"/>
        <v>5710500</v>
      </c>
      <c r="AN15" s="74">
        <v>407.89299999999997</v>
      </c>
      <c r="AO15" s="75">
        <v>0.16300000000000001</v>
      </c>
    </row>
    <row r="16" spans="1:41">
      <c r="A16" s="71">
        <v>10</v>
      </c>
      <c r="B16" s="76" t="s">
        <v>53</v>
      </c>
      <c r="C16" s="34"/>
      <c r="D16" s="34"/>
      <c r="E16" s="82"/>
      <c r="F16" s="16">
        <v>500000</v>
      </c>
      <c r="G16" s="54">
        <v>125</v>
      </c>
      <c r="H16" s="33">
        <v>0.65200000000000002</v>
      </c>
      <c r="I16" s="34">
        <v>250000</v>
      </c>
      <c r="J16" s="16">
        <v>62.5</v>
      </c>
      <c r="K16" s="70">
        <v>0.29399999999999998</v>
      </c>
      <c r="L16" s="34">
        <v>3575000</v>
      </c>
      <c r="M16" s="34">
        <v>893.75</v>
      </c>
      <c r="N16" s="33">
        <v>4.3490000000000002</v>
      </c>
      <c r="O16" s="34">
        <v>500000</v>
      </c>
      <c r="P16" s="16">
        <v>125</v>
      </c>
      <c r="Q16" s="70">
        <v>0.58899999999999997</v>
      </c>
      <c r="R16" s="34">
        <v>2250000</v>
      </c>
      <c r="S16" s="76">
        <v>562.5</v>
      </c>
      <c r="T16" s="70">
        <v>2.7370000000000001</v>
      </c>
      <c r="U16" s="34">
        <v>2375000</v>
      </c>
      <c r="V16" s="76">
        <v>593.75</v>
      </c>
      <c r="W16" s="70">
        <v>2.7959999999999998</v>
      </c>
      <c r="X16" s="34">
        <v>8997000</v>
      </c>
      <c r="Y16" s="76">
        <v>2249.25</v>
      </c>
      <c r="Z16" s="70">
        <v>10.592000000000001</v>
      </c>
      <c r="AA16" s="34">
        <v>0</v>
      </c>
      <c r="AB16" s="34"/>
      <c r="AC16" s="33"/>
      <c r="AD16" s="34">
        <v>1800000</v>
      </c>
      <c r="AE16" s="34">
        <v>450</v>
      </c>
      <c r="AF16" s="33">
        <v>2.1190000000000002</v>
      </c>
      <c r="AG16" s="34">
        <v>606000</v>
      </c>
      <c r="AH16" s="34">
        <v>151.5</v>
      </c>
      <c r="AI16" s="33">
        <v>0.73699999999999999</v>
      </c>
      <c r="AJ16" s="34">
        <v>1800000</v>
      </c>
      <c r="AK16" s="34">
        <v>450</v>
      </c>
      <c r="AL16" s="33">
        <v>2.1190000000000002</v>
      </c>
      <c r="AM16" s="77">
        <f t="shared" si="0"/>
        <v>22653000</v>
      </c>
      <c r="AN16" s="34">
        <v>5663.25</v>
      </c>
      <c r="AO16" s="33">
        <v>2.2650000000000001</v>
      </c>
    </row>
    <row r="17" spans="1:41">
      <c r="A17" s="71">
        <v>11</v>
      </c>
      <c r="B17" s="76" t="s">
        <v>55</v>
      </c>
      <c r="C17" s="34"/>
      <c r="D17" s="34"/>
      <c r="E17" s="33"/>
      <c r="F17" s="34"/>
      <c r="G17" s="16"/>
      <c r="H17" s="33"/>
      <c r="I17" s="34">
        <v>0</v>
      </c>
      <c r="J17" s="16"/>
      <c r="K17" s="16"/>
      <c r="L17" s="34">
        <v>1125000</v>
      </c>
      <c r="M17" s="34">
        <v>375</v>
      </c>
      <c r="N17" s="33">
        <v>1.825</v>
      </c>
      <c r="O17" s="34">
        <v>0</v>
      </c>
      <c r="P17" s="16"/>
      <c r="Q17" s="16"/>
      <c r="R17" s="34">
        <v>0</v>
      </c>
      <c r="S17" s="16"/>
      <c r="T17" s="16"/>
      <c r="U17" s="34">
        <v>0</v>
      </c>
      <c r="V17" s="16"/>
      <c r="W17" s="16"/>
      <c r="X17" s="34">
        <v>3612000</v>
      </c>
      <c r="Y17" s="16">
        <v>1204</v>
      </c>
      <c r="Z17" s="16">
        <v>5.67</v>
      </c>
      <c r="AA17" s="34">
        <v>4464000</v>
      </c>
      <c r="AB17" s="34">
        <v>1488</v>
      </c>
      <c r="AC17" s="33">
        <v>7.2409999999999997</v>
      </c>
      <c r="AD17" s="34">
        <v>0</v>
      </c>
      <c r="AE17" s="34"/>
      <c r="AF17" s="33"/>
      <c r="AG17" s="34">
        <v>144000</v>
      </c>
      <c r="AH17" s="34">
        <v>48</v>
      </c>
      <c r="AI17" s="33">
        <v>0.23400000000000001</v>
      </c>
      <c r="AJ17" s="34">
        <v>2448000</v>
      </c>
      <c r="AK17" s="34"/>
      <c r="AL17" s="33"/>
      <c r="AM17" s="77">
        <f t="shared" si="0"/>
        <v>11793000</v>
      </c>
      <c r="AN17" s="34">
        <v>3931</v>
      </c>
      <c r="AO17" s="33">
        <v>1.5720000000000001</v>
      </c>
    </row>
    <row r="18" spans="1:41">
      <c r="A18" s="71">
        <v>12</v>
      </c>
      <c r="B18" s="76" t="s">
        <v>56</v>
      </c>
      <c r="C18" s="34"/>
      <c r="D18" s="34"/>
      <c r="E18" s="33"/>
      <c r="F18" s="34"/>
      <c r="G18" s="16"/>
      <c r="H18" s="33"/>
      <c r="I18" s="34">
        <v>0</v>
      </c>
      <c r="J18" s="16"/>
      <c r="K18" s="16"/>
      <c r="L18" s="34">
        <v>600000</v>
      </c>
      <c r="M18" s="78">
        <v>300</v>
      </c>
      <c r="N18" s="79">
        <v>1.46</v>
      </c>
      <c r="O18" s="34">
        <v>720000</v>
      </c>
      <c r="P18" s="16">
        <v>360</v>
      </c>
      <c r="Q18" s="16">
        <v>1.6950000000000001</v>
      </c>
      <c r="R18" s="34">
        <v>0</v>
      </c>
      <c r="S18" s="16"/>
      <c r="T18" s="16"/>
      <c r="U18" s="34">
        <v>400000</v>
      </c>
      <c r="V18" s="16">
        <v>200</v>
      </c>
      <c r="W18" s="16">
        <v>0.94199999999999995</v>
      </c>
      <c r="X18" s="34">
        <v>4640000</v>
      </c>
      <c r="Y18" s="16">
        <v>2320</v>
      </c>
      <c r="Z18" s="16">
        <v>10.925000000000001</v>
      </c>
      <c r="AA18" s="34">
        <v>8480000</v>
      </c>
      <c r="AB18" s="34">
        <v>4240</v>
      </c>
      <c r="AC18" s="33">
        <v>20.632999999999999</v>
      </c>
      <c r="AD18" s="34">
        <v>280000</v>
      </c>
      <c r="AE18" s="34">
        <v>140</v>
      </c>
      <c r="AF18" s="33">
        <v>0.65900000000000003</v>
      </c>
      <c r="AG18" s="34">
        <v>848000</v>
      </c>
      <c r="AH18" s="34">
        <v>424</v>
      </c>
      <c r="AI18" s="33">
        <v>2.0630000000000002</v>
      </c>
      <c r="AJ18" s="34">
        <v>3666000</v>
      </c>
      <c r="AK18" s="34">
        <v>1833</v>
      </c>
      <c r="AL18" s="33">
        <v>8.6319999999999997</v>
      </c>
      <c r="AM18" s="77">
        <f t="shared" si="0"/>
        <v>19634000</v>
      </c>
      <c r="AN18" s="34">
        <v>9817</v>
      </c>
      <c r="AO18" s="33">
        <v>3.9260000000000002</v>
      </c>
    </row>
    <row r="19" spans="1:41">
      <c r="A19" s="71">
        <v>13</v>
      </c>
      <c r="B19" s="76" t="s">
        <v>58</v>
      </c>
      <c r="C19" s="34"/>
      <c r="D19" s="34"/>
      <c r="E19" s="33"/>
      <c r="F19" s="34"/>
      <c r="G19" s="16"/>
      <c r="H19" s="33"/>
      <c r="I19" s="34">
        <v>0</v>
      </c>
      <c r="J19" s="16"/>
      <c r="K19" s="16"/>
      <c r="L19" s="34">
        <v>0</v>
      </c>
      <c r="M19" s="16"/>
      <c r="N19" s="16"/>
      <c r="O19" s="34">
        <v>560000</v>
      </c>
      <c r="P19" s="16">
        <v>1120</v>
      </c>
      <c r="Q19" s="16">
        <v>5.274</v>
      </c>
      <c r="R19" s="34">
        <v>40000</v>
      </c>
      <c r="S19" s="16">
        <v>80</v>
      </c>
      <c r="T19" s="16">
        <v>0.38900000000000001</v>
      </c>
      <c r="U19" s="34">
        <v>0</v>
      </c>
      <c r="V19" s="16"/>
      <c r="W19" s="16"/>
      <c r="X19" s="34">
        <v>100000</v>
      </c>
      <c r="Y19" s="16">
        <v>200</v>
      </c>
      <c r="Z19" s="16">
        <v>0.94199999999999995</v>
      </c>
      <c r="AA19" s="34">
        <v>40000</v>
      </c>
      <c r="AB19" s="34">
        <v>80</v>
      </c>
      <c r="AC19" s="33">
        <v>0.38900000000000001</v>
      </c>
      <c r="AD19" s="34">
        <v>60000</v>
      </c>
      <c r="AE19" s="34">
        <v>120</v>
      </c>
      <c r="AF19" s="33">
        <v>0.56499999999999995</v>
      </c>
      <c r="AG19" s="34">
        <v>40000</v>
      </c>
      <c r="AH19" s="34">
        <v>80</v>
      </c>
      <c r="AI19" s="33">
        <v>0.38900000000000001</v>
      </c>
      <c r="AJ19" s="34">
        <v>40000</v>
      </c>
      <c r="AK19" s="34">
        <v>80</v>
      </c>
      <c r="AL19" s="33">
        <v>0.377</v>
      </c>
      <c r="AM19" s="77">
        <f t="shared" si="0"/>
        <v>880000</v>
      </c>
      <c r="AN19" s="34">
        <v>1760</v>
      </c>
      <c r="AO19" s="33">
        <v>0.70399999999999996</v>
      </c>
    </row>
    <row r="20" spans="1:41">
      <c r="A20" s="55"/>
    </row>
  </sheetData>
  <mergeCells count="16">
    <mergeCell ref="AM5:AO5"/>
    <mergeCell ref="AD5:AF5"/>
    <mergeCell ref="AG5:AI5"/>
    <mergeCell ref="AJ5:AL5"/>
    <mergeCell ref="U5:W5"/>
    <mergeCell ref="X5:Z5"/>
    <mergeCell ref="AA5:AC5"/>
    <mergeCell ref="L5:N5"/>
    <mergeCell ref="O5:Q5"/>
    <mergeCell ref="R5:T5"/>
    <mergeCell ref="A1:K1"/>
    <mergeCell ref="C5:E5"/>
    <mergeCell ref="F5:H5"/>
    <mergeCell ref="I5:K5"/>
    <mergeCell ref="C2:H2"/>
    <mergeCell ref="C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2018-12-15T09:41:37Z</dcterms:modified>
</cp:coreProperties>
</file>