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ata Science - Colab\Chi\"/>
    </mc:Choice>
  </mc:AlternateContent>
  <xr:revisionPtr revIDLastSave="0" documentId="13_ncr:1_{96C5E892-D69E-418E-910B-E4F2A78D5AC4}" xr6:coauthVersionLast="47" xr6:coauthVersionMax="47" xr10:uidLastSave="{00000000-0000-0000-0000-000000000000}"/>
  <bookViews>
    <workbookView xWindow="-108" yWindow="-108" windowWidth="23256" windowHeight="13176" xr2:uid="{C63E566B-078B-43CF-9214-75E2A9EA0E0B}"/>
  </bookViews>
  <sheets>
    <sheet name="Usecase 1" sheetId="1" r:id="rId1"/>
    <sheet name="usecase 2" sheetId="2" r:id="rId2"/>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E20" i="1" s="1"/>
  <c r="F20" i="1" s="1"/>
  <c r="D21" i="1"/>
  <c r="E21" i="1"/>
  <c r="F21" i="1" s="1"/>
  <c r="D22" i="1"/>
  <c r="E22" i="1" s="1"/>
  <c r="F22" i="1" s="1"/>
  <c r="D23" i="1"/>
  <c r="E23" i="1" s="1"/>
  <c r="F23" i="1" s="1"/>
  <c r="C24" i="1"/>
  <c r="H26" i="1"/>
  <c r="H27" i="1"/>
  <c r="D3" i="1"/>
  <c r="E3" i="1" s="1"/>
  <c r="F3" i="1" s="1"/>
  <c r="D4" i="1"/>
  <c r="E4" i="1"/>
  <c r="F4" i="1" s="1"/>
  <c r="D5" i="1"/>
  <c r="E5" i="1" s="1"/>
  <c r="F5" i="1" s="1"/>
  <c r="D6" i="1"/>
  <c r="E6" i="1" s="1"/>
  <c r="F6" i="1" s="1"/>
  <c r="C7" i="1"/>
  <c r="C9" i="2"/>
  <c r="C8" i="2"/>
  <c r="F3" i="2"/>
  <c r="E3" i="2"/>
  <c r="E4" i="2"/>
  <c r="F4" i="2" s="1"/>
  <c r="D2" i="2"/>
  <c r="E2" i="2" s="1"/>
  <c r="F2" i="2" s="1"/>
  <c r="D3" i="2"/>
  <c r="D4" i="2"/>
  <c r="D5" i="2"/>
  <c r="E5" i="2" s="1"/>
  <c r="F5" i="2" s="1"/>
  <c r="C6" i="2"/>
  <c r="F6" i="2" l="1"/>
  <c r="F24" i="1"/>
  <c r="F7" i="1"/>
</calcChain>
</file>

<file path=xl/sharedStrings.xml><?xml version="1.0" encoding="utf-8"?>
<sst xmlns="http://schemas.openxmlformats.org/spreadsheetml/2006/main" count="42" uniqueCount="23">
  <si>
    <t>Year</t>
  </si>
  <si>
    <t>Claimed Distribution</t>
  </si>
  <si>
    <t>Observed Frequency</t>
  </si>
  <si>
    <t>Retailers of collectible postage stamps often buy their stamps in large quantities by weight at auctions. The prices the retailers are willing to pay depend on how old the postage stamps are. Many collectible postage stamps at auctions are described by the proportions of stamps issued at various periods in the past. Generally the older the stamps the higher the value. At one particular auction, a lot of collectible stamps is advertised to have the age distribution given in the table provided. A retail buyer took a sample of 73 stamps from the lot and sorted them by age. The results are given in the table provided. Test, at the 5% level of significance, whether there is sufficient evidence in the data to conclude that the age</t>
  </si>
  <si>
    <t>Before 1940</t>
  </si>
  <si>
    <t>1940 to 1959</t>
  </si>
  <si>
    <t>1960 to 1979</t>
  </si>
  <si>
    <t>After 1979</t>
  </si>
  <si>
    <t>Litter Size</t>
  </si>
  <si>
    <t>Wild Litter Distribution</t>
  </si>
  <si>
    <t>The litter size of Bengal tigers is typically two or three cubs, but it can vary between one and four. Based on long-term observations, the litter size of Bengal tigers in the wild has the distribution given in the table provided. A zoologist believes that Bengal tigers in captivity tend to have different (possibly smaller) litter sizes from those in the wild. To verify this belief, the zoologist searched all data sources and found 316 litter size records of Bengal tigers in captivity. The results are given in the table provided. Test, at the 5% level of significance, whether there is sufficient evidence in the data to conclude that the distribution of litter sizes in captivity differs from that in the wild.</t>
  </si>
  <si>
    <t>Exp</t>
  </si>
  <si>
    <t>Obs - Exp</t>
  </si>
  <si>
    <t>(Obs - Exp)^2/Exp</t>
  </si>
  <si>
    <t>P - Value :</t>
  </si>
  <si>
    <t xml:space="preserve">Chi-Square Value </t>
  </si>
  <si>
    <t>Degree of Freedom:</t>
  </si>
  <si>
    <t>Alpha:</t>
  </si>
  <si>
    <t>Conclusion: HA is accepted</t>
  </si>
  <si>
    <t xml:space="preserve">19.949 &gt; 7.815 </t>
  </si>
  <si>
    <t>Obs-Exp</t>
  </si>
  <si>
    <t xml:space="preserve">4.808 &lt; 7.815 </t>
  </si>
  <si>
    <t>Conclusion: H0 is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</si>
</sst>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48800"/>
      <name val="Calibri"/>
      <family val="2"/>
      <scheme val="minor"/>
    </font>
    <font>
      <sz val="11"/>
      <color rgb="FF333333"/>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b/>
      <sz val="20"/>
      <color theme="1"/>
      <name val="Calibri"/>
      <family val="2"/>
      <scheme val="minor"/>
    </font>
  </fonts>
  <fills count="7">
    <fill>
      <patternFill patternType="none"/>
    </fill>
    <fill>
      <patternFill patternType="gray125"/>
    </fill>
    <fill>
      <patternFill patternType="solid">
        <fgColor rgb="FFE3EFF7"/>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top style="medium">
        <color rgb="FF000000"/>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3" borderId="0" xfId="0" applyFill="1"/>
    <xf numFmtId="0" fontId="4" fillId="4" borderId="2" xfId="0" applyFont="1" applyFill="1" applyBorder="1"/>
    <xf numFmtId="0" fontId="4" fillId="5" borderId="0" xfId="0" applyFont="1" applyFill="1" applyBorder="1"/>
    <xf numFmtId="0" fontId="0" fillId="5" borderId="0" xfId="0" applyFill="1"/>
    <xf numFmtId="0" fontId="4" fillId="6" borderId="0" xfId="0" applyFont="1" applyFill="1"/>
    <xf numFmtId="0" fontId="5" fillId="6" borderId="0" xfId="0" applyFont="1" applyFill="1"/>
    <xf numFmtId="0" fontId="6" fillId="0" borderId="0" xfId="0" applyFont="1"/>
    <xf numFmtId="0" fontId="7" fillId="0" borderId="0" xfId="0" applyFont="1"/>
    <xf numFmtId="0" fontId="0" fillId="0" borderId="2" xfId="0" applyBorder="1"/>
    <xf numFmtId="0" fontId="0" fillId="0" borderId="3" xfId="0" applyBorder="1"/>
    <xf numFmtId="0" fontId="0" fillId="0" borderId="0" xfId="0"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0E4D-9963-41D3-8195-C05D138744D8}">
  <dimension ref="A1:Q33"/>
  <sheetViews>
    <sheetView tabSelected="1" topLeftCell="A4" workbookViewId="0">
      <selection activeCell="K10" sqref="K10"/>
    </sheetView>
  </sheetViews>
  <sheetFormatPr defaultRowHeight="14.4" x14ac:dyDescent="0.3"/>
  <cols>
    <col min="1" max="1" width="9" customWidth="1"/>
    <col min="2" max="2" width="13.109375" customWidth="1"/>
    <col min="3" max="3" width="22.109375" customWidth="1"/>
    <col min="4" max="4" width="11.77734375" customWidth="1"/>
    <col min="6" max="6" width="19.44140625" customWidth="1"/>
    <col min="7" max="7" width="35.6640625" customWidth="1"/>
    <col min="8" max="8" width="11.6640625" customWidth="1"/>
    <col min="12" max="12" width="9.109375" customWidth="1"/>
    <col min="13" max="13" width="8.88671875" customWidth="1"/>
  </cols>
  <sheetData>
    <row r="1" spans="1:17" ht="30" customHeight="1" thickBot="1" x14ac:dyDescent="0.55000000000000004">
      <c r="A1" s="10">
        <v>1</v>
      </c>
      <c r="K1" s="13" t="s">
        <v>3</v>
      </c>
      <c r="L1" s="13"/>
      <c r="M1" s="13"/>
      <c r="N1" s="13"/>
      <c r="O1" s="13"/>
      <c r="P1" s="13"/>
      <c r="Q1" s="13"/>
    </row>
    <row r="2" spans="1:17" ht="14.4" customHeight="1" thickBot="1" x14ac:dyDescent="0.35">
      <c r="A2" s="1" t="s">
        <v>0</v>
      </c>
      <c r="B2" s="1" t="s">
        <v>1</v>
      </c>
      <c r="C2" s="1" t="s">
        <v>2</v>
      </c>
      <c r="D2" s="1" t="s">
        <v>11</v>
      </c>
      <c r="E2" s="1" t="s">
        <v>20</v>
      </c>
      <c r="F2" s="1" t="s">
        <v>13</v>
      </c>
      <c r="K2" s="13"/>
      <c r="L2" s="13"/>
      <c r="M2" s="13"/>
      <c r="N2" s="13"/>
      <c r="O2" s="13"/>
      <c r="P2" s="13"/>
      <c r="Q2" s="13"/>
    </row>
    <row r="3" spans="1:17" ht="14.4" customHeight="1" thickBot="1" x14ac:dyDescent="0.35">
      <c r="A3" s="2" t="s">
        <v>4</v>
      </c>
      <c r="B3" s="2">
        <v>0.1</v>
      </c>
      <c r="C3" s="2">
        <v>6</v>
      </c>
      <c r="D3">
        <f>B3*73</f>
        <v>7.3000000000000007</v>
      </c>
      <c r="E3">
        <f>C3-D3</f>
        <v>-1.3000000000000007</v>
      </c>
      <c r="F3">
        <f>E3^2/D3</f>
        <v>0.23150684931506874</v>
      </c>
      <c r="K3" s="13"/>
      <c r="L3" s="13"/>
      <c r="M3" s="13"/>
      <c r="N3" s="13"/>
      <c r="O3" s="13"/>
      <c r="P3" s="13"/>
      <c r="Q3" s="13"/>
    </row>
    <row r="4" spans="1:17" ht="14.4" customHeight="1" thickBot="1" x14ac:dyDescent="0.35">
      <c r="A4" s="2" t="s">
        <v>5</v>
      </c>
      <c r="B4" s="2">
        <v>0.25</v>
      </c>
      <c r="C4" s="2">
        <v>15</v>
      </c>
      <c r="D4">
        <f>B4*73</f>
        <v>18.25</v>
      </c>
      <c r="E4">
        <f>C4-D4</f>
        <v>-3.25</v>
      </c>
      <c r="F4">
        <f>E4^2/D4</f>
        <v>0.57876712328767121</v>
      </c>
      <c r="K4" s="13"/>
      <c r="L4" s="13"/>
      <c r="M4" s="13"/>
      <c r="N4" s="13"/>
      <c r="O4" s="13"/>
      <c r="P4" s="13"/>
      <c r="Q4" s="13"/>
    </row>
    <row r="5" spans="1:17" ht="14.4" customHeight="1" thickBot="1" x14ac:dyDescent="0.35">
      <c r="A5" s="2" t="s">
        <v>6</v>
      </c>
      <c r="B5" s="2">
        <v>0.45</v>
      </c>
      <c r="C5" s="2">
        <v>30</v>
      </c>
      <c r="D5">
        <f>B5*73</f>
        <v>32.85</v>
      </c>
      <c r="E5">
        <f>C5-D5</f>
        <v>-2.8500000000000014</v>
      </c>
      <c r="F5">
        <f>E5^2/D5</f>
        <v>0.24726027397260297</v>
      </c>
    </row>
    <row r="6" spans="1:17" ht="14.4" customHeight="1" thickBot="1" x14ac:dyDescent="0.35">
      <c r="A6" s="2" t="s">
        <v>7</v>
      </c>
      <c r="B6" s="2">
        <v>0.2</v>
      </c>
      <c r="C6" s="2">
        <v>22</v>
      </c>
      <c r="D6">
        <f>B6*73</f>
        <v>14.600000000000001</v>
      </c>
      <c r="E6">
        <f>C6-D6</f>
        <v>7.3999999999999986</v>
      </c>
      <c r="F6">
        <f>E6^2/D6</f>
        <v>3.7506849315068473</v>
      </c>
    </row>
    <row r="7" spans="1:17" ht="14.4" customHeight="1" x14ac:dyDescent="0.3">
      <c r="C7" s="12">
        <f>SUM(C3:C6)</f>
        <v>73</v>
      </c>
      <c r="F7" s="3">
        <f>SUM(F3:F6)</f>
        <v>4.8082191780821901</v>
      </c>
    </row>
    <row r="8" spans="1:17" ht="14.4" customHeight="1" x14ac:dyDescent="0.3"/>
    <row r="9" spans="1:17" ht="30" customHeight="1" x14ac:dyDescent="0.45">
      <c r="G9" s="9">
        <v>1</v>
      </c>
      <c r="H9" s="6"/>
    </row>
    <row r="10" spans="1:17" ht="16.95" customHeight="1" x14ac:dyDescent="0.35">
      <c r="G10" s="4" t="s">
        <v>16</v>
      </c>
      <c r="H10" s="4">
        <v>3</v>
      </c>
    </row>
    <row r="11" spans="1:17" ht="16.95" customHeight="1" x14ac:dyDescent="0.35">
      <c r="G11" s="4" t="s">
        <v>17</v>
      </c>
      <c r="H11" s="4">
        <v>0.05</v>
      </c>
    </row>
    <row r="12" spans="1:17" ht="16.95" customHeight="1" x14ac:dyDescent="0.35">
      <c r="G12" s="4" t="s">
        <v>14</v>
      </c>
      <c r="H12" s="4">
        <v>7.8150000000000004</v>
      </c>
    </row>
    <row r="13" spans="1:17" ht="16.95" customHeight="1" x14ac:dyDescent="0.35">
      <c r="C13" s="6"/>
      <c r="D13" s="6"/>
      <c r="G13" s="4" t="s">
        <v>15</v>
      </c>
      <c r="H13" s="4">
        <v>4.8079999999999998</v>
      </c>
    </row>
    <row r="14" spans="1:17" ht="14.4" customHeight="1" x14ac:dyDescent="0.3"/>
    <row r="16" spans="1:17" ht="15.6" x14ac:dyDescent="0.3">
      <c r="G16" s="8" t="s">
        <v>21</v>
      </c>
    </row>
    <row r="17" spans="1:11" ht="18" x14ac:dyDescent="0.35">
      <c r="G17" s="7" t="s">
        <v>22</v>
      </c>
    </row>
    <row r="18" spans="1:11" ht="26.4" thickBot="1" x14ac:dyDescent="0.55000000000000004">
      <c r="A18" s="10">
        <v>2</v>
      </c>
    </row>
    <row r="19" spans="1:11" ht="29.4" customHeight="1" thickBot="1" x14ac:dyDescent="0.35">
      <c r="A19" s="1" t="s">
        <v>8</v>
      </c>
      <c r="B19" s="1" t="s">
        <v>9</v>
      </c>
      <c r="C19" s="1" t="s">
        <v>2</v>
      </c>
      <c r="D19" s="1" t="s">
        <v>11</v>
      </c>
      <c r="E19" s="1" t="s">
        <v>12</v>
      </c>
      <c r="F19" s="1" t="s">
        <v>13</v>
      </c>
      <c r="K19" t="s">
        <v>10</v>
      </c>
    </row>
    <row r="20" spans="1:11" ht="15" thickBot="1" x14ac:dyDescent="0.35">
      <c r="A20" s="2">
        <v>1</v>
      </c>
      <c r="B20" s="2">
        <v>0.11</v>
      </c>
      <c r="C20" s="2">
        <v>41</v>
      </c>
      <c r="D20">
        <f>B20*316</f>
        <v>34.76</v>
      </c>
      <c r="E20">
        <f>C20-D20</f>
        <v>6.240000000000002</v>
      </c>
      <c r="F20">
        <f>(E20^2)/D20</f>
        <v>1.1201841196777913</v>
      </c>
    </row>
    <row r="21" spans="1:11" ht="15" thickBot="1" x14ac:dyDescent="0.35">
      <c r="A21" s="2">
        <v>2</v>
      </c>
      <c r="B21" s="2">
        <v>0.69</v>
      </c>
      <c r="C21" s="2">
        <v>243</v>
      </c>
      <c r="D21">
        <f t="shared" ref="D21:D23" si="0">B21*316</f>
        <v>218.04</v>
      </c>
      <c r="E21">
        <f t="shared" ref="E21:E23" si="1">C21-D21</f>
        <v>24.960000000000008</v>
      </c>
      <c r="F21">
        <f t="shared" ref="F21:F23" si="2">(E21^2)/D21</f>
        <v>2.8572812328013226</v>
      </c>
    </row>
    <row r="22" spans="1:11" ht="15" thickBot="1" x14ac:dyDescent="0.35">
      <c r="A22" s="2">
        <v>3</v>
      </c>
      <c r="B22" s="2">
        <v>0.18</v>
      </c>
      <c r="C22" s="2">
        <v>27</v>
      </c>
      <c r="D22">
        <f t="shared" si="0"/>
        <v>56.879999999999995</v>
      </c>
      <c r="E22">
        <f t="shared" si="1"/>
        <v>-29.879999999999995</v>
      </c>
      <c r="F22">
        <f t="shared" si="2"/>
        <v>15.696455696202529</v>
      </c>
    </row>
    <row r="23" spans="1:11" ht="15" thickBot="1" x14ac:dyDescent="0.35">
      <c r="A23" s="2">
        <v>4</v>
      </c>
      <c r="B23" s="2">
        <v>0.02</v>
      </c>
      <c r="C23" s="2">
        <v>5</v>
      </c>
      <c r="D23">
        <f t="shared" si="0"/>
        <v>6.32</v>
      </c>
      <c r="E23">
        <f t="shared" si="1"/>
        <v>-1.3200000000000003</v>
      </c>
      <c r="F23">
        <f t="shared" si="2"/>
        <v>0.27569620253164567</v>
      </c>
    </row>
    <row r="24" spans="1:11" x14ac:dyDescent="0.3">
      <c r="C24" s="12">
        <f>SUM(C20:C23)</f>
        <v>316</v>
      </c>
      <c r="F24" s="3">
        <f>SUM(F20:F23)</f>
        <v>19.949617251213287</v>
      </c>
    </row>
    <row r="25" spans="1:11" ht="25.8" x14ac:dyDescent="0.5">
      <c r="B25" s="6"/>
      <c r="C25" s="6"/>
      <c r="G25" s="10">
        <v>2</v>
      </c>
    </row>
    <row r="26" spans="1:11" ht="19.95" customHeight="1" x14ac:dyDescent="0.35">
      <c r="G26" s="4" t="s">
        <v>16</v>
      </c>
      <c r="H26" s="4">
        <f xml:space="preserve"> 3</f>
        <v>3</v>
      </c>
    </row>
    <row r="27" spans="1:11" ht="19.95" customHeight="1" x14ac:dyDescent="0.35">
      <c r="G27" s="4" t="s">
        <v>17</v>
      </c>
      <c r="H27" s="4">
        <f xml:space="preserve"> 0.05</f>
        <v>0.05</v>
      </c>
    </row>
    <row r="28" spans="1:11" ht="19.95" customHeight="1" x14ac:dyDescent="0.35">
      <c r="G28" s="4" t="s">
        <v>14</v>
      </c>
      <c r="H28" s="4">
        <v>7.8150000000000004</v>
      </c>
    </row>
    <row r="29" spans="1:11" ht="19.95" customHeight="1" x14ac:dyDescent="0.35">
      <c r="G29" s="4" t="s">
        <v>15</v>
      </c>
      <c r="H29" s="4">
        <v>19.949000000000002</v>
      </c>
    </row>
    <row r="30" spans="1:11" ht="18" x14ac:dyDescent="0.35">
      <c r="B30" s="5"/>
      <c r="C30" s="6"/>
    </row>
    <row r="31" spans="1:11" x14ac:dyDescent="0.3">
      <c r="G31" s="11"/>
    </row>
    <row r="32" spans="1:11" ht="15.6" x14ac:dyDescent="0.3">
      <c r="G32" s="8" t="s">
        <v>19</v>
      </c>
    </row>
    <row r="33" spans="7:7" ht="18" x14ac:dyDescent="0.35">
      <c r="G33" s="7" t="s">
        <v>18</v>
      </c>
    </row>
  </sheetData>
  <mergeCells count="1">
    <mergeCell ref="K1:Q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54C9-9543-4A35-9C26-24B7C5F35236}">
  <dimension ref="A1:N15"/>
  <sheetViews>
    <sheetView topLeftCell="B1" workbookViewId="0">
      <selection activeCell="I1" sqref="I1:N14"/>
    </sheetView>
  </sheetViews>
  <sheetFormatPr defaultRowHeight="14.4" x14ac:dyDescent="0.3"/>
  <cols>
    <col min="1" max="1" width="10.109375" customWidth="1"/>
    <col min="2" max="2" width="33.21875" customWidth="1"/>
    <col min="3" max="3" width="15.109375" customWidth="1"/>
    <col min="6" max="6" width="17" customWidth="1"/>
  </cols>
  <sheetData>
    <row r="1" spans="1:14" ht="29.4" thickBot="1" x14ac:dyDescent="0.35">
      <c r="A1" s="1" t="s">
        <v>8</v>
      </c>
      <c r="B1" s="1" t="s">
        <v>9</v>
      </c>
      <c r="C1" s="1" t="s">
        <v>2</v>
      </c>
      <c r="D1" s="1" t="s">
        <v>11</v>
      </c>
      <c r="E1" s="1" t="s">
        <v>12</v>
      </c>
      <c r="F1" s="1" t="s">
        <v>13</v>
      </c>
      <c r="I1" s="14"/>
      <c r="J1" s="14"/>
      <c r="K1" s="14"/>
      <c r="L1" s="14"/>
      <c r="M1" s="14"/>
      <c r="N1" s="14"/>
    </row>
    <row r="2" spans="1:14" ht="15" thickBot="1" x14ac:dyDescent="0.35">
      <c r="A2" s="2">
        <v>1</v>
      </c>
      <c r="B2" s="2">
        <v>0.11</v>
      </c>
      <c r="C2" s="2">
        <v>41</v>
      </c>
      <c r="D2">
        <f>B2*316</f>
        <v>34.76</v>
      </c>
      <c r="E2">
        <f>C2-D2</f>
        <v>6.240000000000002</v>
      </c>
      <c r="F2">
        <f>(E2^2)/D2</f>
        <v>1.1201841196777913</v>
      </c>
      <c r="I2" s="14"/>
      <c r="J2" s="14"/>
      <c r="K2" s="14"/>
      <c r="L2" s="14"/>
      <c r="M2" s="14"/>
      <c r="N2" s="14"/>
    </row>
    <row r="3" spans="1:14" ht="15" thickBot="1" x14ac:dyDescent="0.35">
      <c r="A3" s="2">
        <v>2</v>
      </c>
      <c r="B3" s="2">
        <v>0.69</v>
      </c>
      <c r="C3" s="2">
        <v>243</v>
      </c>
      <c r="D3">
        <f t="shared" ref="D3:D5" si="0">B3*316</f>
        <v>218.04</v>
      </c>
      <c r="E3">
        <f t="shared" ref="E3:E5" si="1">C3-D3</f>
        <v>24.960000000000008</v>
      </c>
      <c r="F3">
        <f t="shared" ref="F3:F5" si="2">(E3^2)/D3</f>
        <v>2.8572812328013226</v>
      </c>
      <c r="I3" s="14"/>
      <c r="J3" s="14"/>
      <c r="K3" s="14"/>
      <c r="L3" s="14"/>
      <c r="M3" s="14"/>
      <c r="N3" s="14"/>
    </row>
    <row r="4" spans="1:14" ht="15" thickBot="1" x14ac:dyDescent="0.35">
      <c r="A4" s="2">
        <v>3</v>
      </c>
      <c r="B4" s="2">
        <v>0.18</v>
      </c>
      <c r="C4" s="2">
        <v>27</v>
      </c>
      <c r="D4">
        <f t="shared" si="0"/>
        <v>56.879999999999995</v>
      </c>
      <c r="E4">
        <f t="shared" si="1"/>
        <v>-29.879999999999995</v>
      </c>
      <c r="F4">
        <f t="shared" si="2"/>
        <v>15.696455696202529</v>
      </c>
      <c r="I4" s="14"/>
      <c r="J4" s="14"/>
      <c r="K4" s="14"/>
      <c r="L4" s="14"/>
      <c r="M4" s="14"/>
      <c r="N4" s="14"/>
    </row>
    <row r="5" spans="1:14" ht="15" thickBot="1" x14ac:dyDescent="0.35">
      <c r="A5" s="2">
        <v>4</v>
      </c>
      <c r="B5" s="2">
        <v>0.02</v>
      </c>
      <c r="C5" s="2">
        <v>5</v>
      </c>
      <c r="D5">
        <f t="shared" si="0"/>
        <v>6.32</v>
      </c>
      <c r="E5">
        <f t="shared" si="1"/>
        <v>-1.3200000000000003</v>
      </c>
      <c r="F5">
        <f t="shared" si="2"/>
        <v>0.27569620253164567</v>
      </c>
      <c r="I5" s="14"/>
      <c r="J5" s="14"/>
      <c r="K5" s="14"/>
      <c r="L5" s="14"/>
      <c r="M5" s="14"/>
      <c r="N5" s="14"/>
    </row>
    <row r="6" spans="1:14" x14ac:dyDescent="0.3">
      <c r="C6">
        <f>SUM(C2:C5)</f>
        <v>316</v>
      </c>
      <c r="F6" s="3">
        <f>SUM(F2:F5)</f>
        <v>19.949617251213287</v>
      </c>
      <c r="I6" s="14"/>
      <c r="J6" s="14"/>
      <c r="K6" s="14"/>
      <c r="L6" s="14"/>
      <c r="M6" s="14"/>
      <c r="N6" s="14"/>
    </row>
    <row r="7" spans="1:14" x14ac:dyDescent="0.3">
      <c r="B7" s="6"/>
      <c r="C7" s="6"/>
      <c r="I7" s="14"/>
      <c r="J7" s="14"/>
      <c r="K7" s="14"/>
      <c r="L7" s="14"/>
      <c r="M7" s="14"/>
      <c r="N7" s="14"/>
    </row>
    <row r="8" spans="1:14" ht="18" x14ac:dyDescent="0.35">
      <c r="B8" s="4" t="s">
        <v>16</v>
      </c>
      <c r="C8" s="4">
        <f xml:space="preserve"> 3</f>
        <v>3</v>
      </c>
      <c r="I8" s="14"/>
      <c r="J8" s="14"/>
      <c r="K8" s="14"/>
      <c r="L8" s="14"/>
      <c r="M8" s="14"/>
      <c r="N8" s="14"/>
    </row>
    <row r="9" spans="1:14" ht="18" x14ac:dyDescent="0.35">
      <c r="B9" s="4" t="s">
        <v>17</v>
      </c>
      <c r="C9" s="4">
        <f xml:space="preserve"> 0.05</f>
        <v>0.05</v>
      </c>
      <c r="I9" s="14"/>
      <c r="J9" s="14"/>
      <c r="K9" s="14"/>
      <c r="L9" s="14"/>
      <c r="M9" s="14"/>
      <c r="N9" s="14"/>
    </row>
    <row r="10" spans="1:14" ht="18" x14ac:dyDescent="0.35">
      <c r="B10" s="4" t="s">
        <v>14</v>
      </c>
      <c r="C10" s="4">
        <v>7.8150000000000004</v>
      </c>
      <c r="I10" s="14"/>
      <c r="J10" s="14"/>
      <c r="K10" s="14"/>
      <c r="L10" s="14"/>
      <c r="M10" s="14"/>
      <c r="N10" s="14"/>
    </row>
    <row r="11" spans="1:14" ht="18" x14ac:dyDescent="0.35">
      <c r="B11" s="4" t="s">
        <v>15</v>
      </c>
      <c r="C11" s="4">
        <v>19.949000000000002</v>
      </c>
      <c r="I11" s="14"/>
      <c r="J11" s="14"/>
      <c r="K11" s="14"/>
      <c r="L11" s="14"/>
      <c r="M11" s="14"/>
      <c r="N11" s="14"/>
    </row>
    <row r="12" spans="1:14" ht="18" x14ac:dyDescent="0.35">
      <c r="B12" s="5"/>
      <c r="C12" s="6"/>
      <c r="I12" s="14"/>
      <c r="J12" s="14"/>
      <c r="K12" s="14"/>
      <c r="L12" s="14"/>
      <c r="M12" s="14"/>
      <c r="N12" s="14"/>
    </row>
    <row r="13" spans="1:14" x14ac:dyDescent="0.3">
      <c r="I13" s="14"/>
      <c r="J13" s="14"/>
      <c r="K13" s="14"/>
      <c r="L13" s="14"/>
      <c r="M13" s="14"/>
      <c r="N13" s="14"/>
    </row>
    <row r="14" spans="1:14" ht="15.6" x14ac:dyDescent="0.3">
      <c r="B14" s="8" t="s">
        <v>19</v>
      </c>
      <c r="I14" s="14"/>
      <c r="J14" s="14"/>
      <c r="K14" s="14"/>
      <c r="L14" s="14"/>
      <c r="M14" s="14"/>
      <c r="N14" s="14"/>
    </row>
    <row r="15" spans="1:14" ht="18" x14ac:dyDescent="0.35">
      <c r="B15" s="7" t="s">
        <v>18</v>
      </c>
    </row>
  </sheetData>
  <mergeCells count="1">
    <mergeCell ref="I1:N1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41ACA638BE80B45AF7346DF37421883" ma:contentTypeVersion="4" ma:contentTypeDescription="Create a new document." ma:contentTypeScope="" ma:versionID="2c5bd3510d93f3e97bd75031451cc8ae">
  <xsd:schema xmlns:xsd="http://www.w3.org/2001/XMLSchema" xmlns:xs="http://www.w3.org/2001/XMLSchema" xmlns:p="http://schemas.microsoft.com/office/2006/metadata/properties" xmlns:ns2="f440105d-0aa2-49cb-b93e-4ae1e667f95f" targetNamespace="http://schemas.microsoft.com/office/2006/metadata/properties" ma:root="true" ma:fieldsID="56662d6c9c0358762a0c88379d993972" ns2:_="">
    <xsd:import namespace="f440105d-0aa2-49cb-b93e-4ae1e667f9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40105d-0aa2-49cb-b93e-4ae1e667f9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DFA8B6-0CB3-4A1B-B03D-E625571EDF5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C6A30D-3168-44B7-88E5-9AF27955CF6C}">
  <ds:schemaRefs>
    <ds:schemaRef ds:uri="http://schemas.microsoft.com/sharepoint/v3/contenttype/forms"/>
  </ds:schemaRefs>
</ds:datastoreItem>
</file>

<file path=customXml/itemProps3.xml><?xml version="1.0" encoding="utf-8"?>
<ds:datastoreItem xmlns:ds="http://schemas.openxmlformats.org/officeDocument/2006/customXml" ds:itemID="{814429E6-9BAF-4952-BE0D-C16CEF4D1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40105d-0aa2-49cb-b93e-4ae1e667f9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Usecase 1</vt:lpstr>
      <vt:lpstr>usecase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Bindu</dc:creator>
  <cp:keywords/>
  <dc:description/>
  <cp:lastModifiedBy>Anirudh</cp:lastModifiedBy>
  <cp:revision/>
  <cp:lastPrinted>2021-08-29T15:31:35Z</cp:lastPrinted>
  <dcterms:created xsi:type="dcterms:W3CDTF">2021-08-25T04:42:54Z</dcterms:created>
  <dcterms:modified xsi:type="dcterms:W3CDTF">2021-08-29T15:40:03Z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0x010100441ACA638BE80B45AF7346DF37421883</vt:lpwstr>
  </property>
</Properties>
</file>