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 de Wilde\Dropbox\"/>
    </mc:Choice>
  </mc:AlternateContent>
  <bookViews>
    <workbookView xWindow="0" yWindow="0" windowWidth="23040" windowHeight="9380" activeTab="2"/>
  </bookViews>
  <sheets>
    <sheet name="Dataset 2" sheetId="4" r:id="rId1"/>
    <sheet name="Calculations dataset 2" sheetId="6" r:id="rId2"/>
    <sheet name="Results dataset 2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25" i="6"/>
  <c r="D26" i="6"/>
  <c r="D27" i="6"/>
  <c r="D28" i="6"/>
  <c r="D29" i="6"/>
  <c r="D30" i="6"/>
  <c r="D68" i="6"/>
  <c r="D17" i="6"/>
  <c r="D18" i="6"/>
  <c r="D31" i="6"/>
  <c r="D14" i="6"/>
  <c r="D32" i="6"/>
  <c r="D33" i="6"/>
  <c r="D34" i="6"/>
  <c r="D11" i="6"/>
  <c r="D35" i="6"/>
  <c r="D67" i="6"/>
  <c r="D15" i="6"/>
  <c r="D36" i="6"/>
  <c r="D37" i="6"/>
  <c r="D38" i="6"/>
  <c r="D73" i="6"/>
  <c r="D39" i="6"/>
  <c r="D78" i="6"/>
  <c r="D8" i="6"/>
  <c r="D79" i="6"/>
  <c r="D16" i="6"/>
  <c r="D40" i="6"/>
  <c r="D41" i="6"/>
  <c r="D42" i="6"/>
  <c r="D75" i="6"/>
  <c r="D76" i="6"/>
  <c r="D77" i="6"/>
  <c r="D43" i="6"/>
  <c r="D44" i="6"/>
  <c r="D45" i="6"/>
  <c r="D19" i="6"/>
  <c r="D46" i="6"/>
  <c r="D20" i="6"/>
  <c r="D47" i="6"/>
  <c r="D48" i="6"/>
  <c r="D80" i="6"/>
  <c r="D21" i="6"/>
  <c r="D49" i="6"/>
  <c r="D50" i="6"/>
  <c r="D51" i="6"/>
  <c r="D22" i="6"/>
  <c r="D9" i="6"/>
  <c r="D52" i="6"/>
  <c r="D53" i="6"/>
  <c r="D54" i="6"/>
  <c r="D81" i="6"/>
  <c r="D82" i="6"/>
  <c r="D55" i="6"/>
  <c r="D56" i="6"/>
  <c r="D23" i="6"/>
  <c r="D12" i="6"/>
  <c r="D74" i="6"/>
  <c r="D5" i="6"/>
  <c r="D2" i="6"/>
  <c r="D57" i="6"/>
  <c r="D3" i="6"/>
  <c r="D10" i="6"/>
  <c r="D58" i="6"/>
  <c r="D83" i="6"/>
  <c r="D4" i="6"/>
  <c r="D6" i="6"/>
  <c r="D7" i="6"/>
  <c r="D70" i="6"/>
  <c r="D71" i="6"/>
  <c r="D59" i="6"/>
  <c r="D60" i="6"/>
  <c r="D86" i="6"/>
  <c r="D72" i="6"/>
  <c r="D61" i="6"/>
  <c r="D62" i="6"/>
  <c r="D63" i="6"/>
  <c r="D64" i="6"/>
  <c r="D87" i="6"/>
  <c r="D69" i="6"/>
  <c r="D65" i="6"/>
  <c r="D66" i="6"/>
  <c r="D85" i="6"/>
  <c r="D84" i="6"/>
  <c r="D24" i="6"/>
  <c r="I73" i="1"/>
  <c r="I94" i="1"/>
  <c r="I2" i="1"/>
  <c r="I49" i="1" l="1"/>
</calcChain>
</file>

<file path=xl/sharedStrings.xml><?xml version="1.0" encoding="utf-8"?>
<sst xmlns="http://schemas.openxmlformats.org/spreadsheetml/2006/main" count="201" uniqueCount="183">
  <si>
    <t>1 day</t>
  </si>
  <si>
    <t>2 days</t>
  </si>
  <si>
    <t>3 days</t>
  </si>
  <si>
    <t>4 days</t>
  </si>
  <si>
    <t>7 days</t>
  </si>
  <si>
    <t>&gt; 7 days</t>
  </si>
  <si>
    <t>5 days</t>
  </si>
  <si>
    <t>6 days</t>
  </si>
  <si>
    <t>Average</t>
  </si>
  <si>
    <t>slot.sub-zero.it/portable.exe</t>
  </si>
  <si>
    <t>86255ec982e822f6b57855d3866618ae</t>
  </si>
  <si>
    <t>190.14.37.170/dpyr.exe</t>
  </si>
  <si>
    <t>ef62774d7de2671ff6c14c0d826ce02e</t>
  </si>
  <si>
    <t>changeexchange4.ru/bindata865.exe</t>
  </si>
  <si>
    <t>212ec65b928e694b6b090ee557e49167</t>
  </si>
  <si>
    <t>changeexchange4.ru/new.exe</t>
  </si>
  <si>
    <t>d510b5b91adbf3479ef0adc04f00e34c</t>
  </si>
  <si>
    <t>grango.ru/us/gr/gr.exe</t>
  </si>
  <si>
    <t>9739e47059227f58100a0c176f824d23</t>
  </si>
  <si>
    <t>185.20.227.70/curent/bot3.exe</t>
  </si>
  <si>
    <t>b488f72f95aa09da13552100748ba3be</t>
  </si>
  <si>
    <t>cooldomainname.ws/dpyr.exe</t>
  </si>
  <si>
    <t>8c625c4cbd99d78573d305df427d5387</t>
  </si>
  <si>
    <t>vassabgg.pw/kou/pdf.exe</t>
  </si>
  <si>
    <t>50220851ac85a9422c35966b433c203b</t>
  </si>
  <si>
    <t>185.106.120.139/BplI9EGA4TyahV_1/so</t>
  </si>
  <si>
    <t>386ccdfda5fc1335ade1e964de2552be</t>
  </si>
  <si>
    <t>202.144.144.195/uploads/moneylord02</t>
  </si>
  <si>
    <t>8fad5dfac3671d90dd12792ec81fe595</t>
  </si>
  <si>
    <t>coldcreekauction.com/includes/.srv/</t>
  </si>
  <si>
    <t>7024d20048178843f629e8c5a422d072</t>
  </si>
  <si>
    <t>fx45.pp.ru/fx45/bot.exe</t>
  </si>
  <si>
    <t>237031fc5cf6b5ed59d8e750b860341f</t>
  </si>
  <si>
    <t>213.183.56.186/bot/bot.exe</t>
  </si>
  <si>
    <t>51070a9dc228f3bf76619545f34c52d5</t>
  </si>
  <si>
    <t>bibrath.eu/Gdgsdgewrwerw823n/wwh.ex</t>
  </si>
  <si>
    <t>7e3b8c6062f7f11fef7cd66d068539c7</t>
  </si>
  <si>
    <t>195.238.181.21/dd_zz/cr_bot.exe</t>
  </si>
  <si>
    <t>7bee1ec96d1084491495f96c42d178fa</t>
  </si>
  <si>
    <t>0x.x.gg/zeus/bot/settings.bin</t>
  </si>
  <si>
    <t>11a1c3b8be7a08c1b547a5500efe17d5</t>
  </si>
  <si>
    <t>junniper.mcdir.ru/8888/server[php]/</t>
  </si>
  <si>
    <t>70a0f9cef4d7a4952eb659b049e98fc7</t>
  </si>
  <si>
    <t>rawsysteme.ru/bot.exe</t>
  </si>
  <si>
    <t>9490cf8184989d89502c9c7624572f75</t>
  </si>
  <si>
    <t>platinum-casino.ru/zver/sysfiles/bo</t>
  </si>
  <si>
    <t>82f34481e82f289f89ef69e4eb2abb3a</t>
  </si>
  <si>
    <t>axpoium.echange.su/sysfiles/bot.exe</t>
  </si>
  <si>
    <t>14a18b30c40f5a4fafe08e0c21cc5844</t>
  </si>
  <si>
    <t>87.237.198.245/img/soft.exe</t>
  </si>
  <si>
    <t>353f3b54de9ecfd82c63a2aeaf1c3b9c</t>
  </si>
  <si>
    <t>sanyai-love.rmu.ac.th/language/pdf_</t>
  </si>
  <si>
    <t>2c0244c28036f9cb5f9a703c8b329f2f</t>
  </si>
  <si>
    <t>kfglkldk.ru/coivze7aip/modules/upda</t>
  </si>
  <si>
    <t>ee803ae10d03cbba0ff5263ee481b3ea</t>
  </si>
  <si>
    <t>lifestyles.pp.ru/back/bot.exe</t>
  </si>
  <si>
    <t>461f8cb7c8f1dd63b062fe726ea764e2</t>
  </si>
  <si>
    <t>apple-trusted.com/serverphp/bot.exe</t>
  </si>
  <si>
    <t>96383909da192e14760de588761e38ac</t>
  </si>
  <si>
    <t>62.14.215.109/comunicacion/listen/m</t>
  </si>
  <si>
    <t>b415315704967ac9ea484d59453a6057</t>
  </si>
  <si>
    <t>cryptmyexe.pw/googleAD/update.exe</t>
  </si>
  <si>
    <t>46ab2d15b560b7a07d39862907290220</t>
  </si>
  <si>
    <t>103.26.128.84/botnet/1/installer.ex</t>
  </si>
  <si>
    <t>d725561817d04a1dd0c889781613b577</t>
  </si>
  <si>
    <t>dominoziele.pw/nazwa3/modules/zwrot</t>
  </si>
  <si>
    <t>bd6466701c9e93ab24d77c34d44106a7</t>
  </si>
  <si>
    <t>sdhfjksdhfjksdh.biz.ua/1tjsdsadasds</t>
  </si>
  <si>
    <t>09eb0efbb48e7efe2e19e71edd655f3e</t>
  </si>
  <si>
    <t>kw34h-lithi-owo.tk/101/kw.exe</t>
  </si>
  <si>
    <t>199d04e319f6f8c1e88ab3ddc7ed28d5</t>
  </si>
  <si>
    <t>mm266.bplaced.com/zb/bot.exe</t>
  </si>
  <si>
    <t>392b86e7d4c9f28e98862e39cff6e49b</t>
  </si>
  <si>
    <t>www.vhvn.vn/plugins/system/bot.exe</t>
  </si>
  <si>
    <t>a25263c96b548b76031d96b43fe46b08</t>
  </si>
  <si>
    <t>www.jx368.com/old/jx36.exe</t>
  </si>
  <si>
    <t>www.jung201.tk/nisi/php/mesiahphp/b</t>
  </si>
  <si>
    <t>vankapetkavanis4.pw/google/tmp/winr</t>
  </si>
  <si>
    <t>1e0058d2e69f3bc4b961451710e2fa06</t>
  </si>
  <si>
    <t>chambercb.tk/cgi_bin/html/php/index</t>
  </si>
  <si>
    <t>ba57db487bb18b15217cbb08c923da50</t>
  </si>
  <si>
    <t>myfcb.tk/cgi_bin/_vti_cnf/bot.exe</t>
  </si>
  <si>
    <t>65b16d40f024b5c1cf8676dc1c252d56</t>
  </si>
  <si>
    <t>bevrifuli.geohats.com/bot.exe</t>
  </si>
  <si>
    <t>e5ff769dd2a98c0dd240e176aaef0d2b</t>
  </si>
  <si>
    <t>bl1nqz8yrf7tgdsq.tk/secao/m42e/cont</t>
  </si>
  <si>
    <t>338caa225b3906be3bf5399d8cb74df9</t>
  </si>
  <si>
    <t>spartanr.5gbfree.com/b07.exe</t>
  </si>
  <si>
    <t>dcdf3aaed2047d2bc746ab3200667261</t>
  </si>
  <si>
    <t>www.kosmetycznysklep.pl/images/icon</t>
  </si>
  <si>
    <t>fd5a60fbacce1557225213b7d9dae19d</t>
  </si>
  <si>
    <t>crimunalbot001.ga/mmbb/modules/bot.</t>
  </si>
  <si>
    <t>c30825c55ddd1b3d93ee6141d44c78ef</t>
  </si>
  <si>
    <t>hollywood.heartjohn.com/modules/hol</t>
  </si>
  <si>
    <t>dl.dropbox.com/u/40647494/test.exe</t>
  </si>
  <si>
    <t>d2d969b5db07a1dcffab0831907d31b5</t>
  </si>
  <si>
    <t>rhwndkf45.codns.com/bot/bot.exe</t>
  </si>
  <si>
    <t>3a2c75fef3be79b5d8662f121f85b4bb</t>
  </si>
  <si>
    <t>leo94dhgfyw-df87fb.tk/index/wp-cont</t>
  </si>
  <si>
    <t>322c39b56988f5a35e64c54633c196ee</t>
  </si>
  <si>
    <t>leon10.5gbfree.com/server/bot.exe</t>
  </si>
  <si>
    <t>3356ebab1bc8aa9e6212f584bdfc7566</t>
  </si>
  <si>
    <t>dejavu-now.tk/11/101jp/jazz.exe</t>
  </si>
  <si>
    <t>78c00cd8930229a1d34b334f983a633b</t>
  </si>
  <si>
    <t>tt.onmypc.org/1/modules/bot.exe</t>
  </si>
  <si>
    <t>6da10c3719c7bfc5617f6095d08854cc</t>
  </si>
  <si>
    <t>felanco.heliohost.org/server/bot.ex</t>
  </si>
  <si>
    <t>122d32cf91a5f6a545496e0c7c64355f</t>
  </si>
  <si>
    <t>fronty2073.net/adm2/sp.exe</t>
  </si>
  <si>
    <t>9d22d81cd20c547737d0a7932078603b</t>
  </si>
  <si>
    <t>delaponitan.pw/base/res.exe</t>
  </si>
  <si>
    <t>63992249e966ff33d7555e887ce28595</t>
  </si>
  <si>
    <t>diguing-store.net/forum/son.exe</t>
  </si>
  <si>
    <t>khoangiengthutiep.com/e7/bot.exe</t>
  </si>
  <si>
    <t>anlacviettravel.com.vn/home/plugins</t>
  </si>
  <si>
    <t>5054c0c2dad7207eb1aa69f5c48c978f</t>
  </si>
  <si>
    <t>neorandom.dothome.co.kr/ch/images/y</t>
  </si>
  <si>
    <t>b73aa307e8c2328f6a7dfde1a1f024fc</t>
  </si>
  <si>
    <t>circleread-view.com.mocha2003.mocha</t>
  </si>
  <si>
    <t>065e6b516c4fab893826103db6aeb5dc</t>
  </si>
  <si>
    <t>186.64.120.104/casa/modules/bot.exe</t>
  </si>
  <si>
    <t>be39759c2e6f2685097deae282692851</t>
  </si>
  <si>
    <t>212.44.64.202/luck/kopenosec.exe</t>
  </si>
  <si>
    <t>8802d13595da8294c84821e5e3086442</t>
  </si>
  <si>
    <t>lion.web2.0campus.net/wp-admin/user</t>
  </si>
  <si>
    <t>e89261b86d55db32261ea9117fefb1aa</t>
  </si>
  <si>
    <t>ugwebz.uk.pn/en/bot.exe</t>
  </si>
  <si>
    <t>9b2162f6148f7ba9a15e2b2424952973</t>
  </si>
  <si>
    <t>sub.beirinckx.be/server/bot.exe</t>
  </si>
  <si>
    <t>d87a03973f8cb42b90a573f831d29bd3</t>
  </si>
  <si>
    <t>presleywebs.uk.pn/en/bot.exe</t>
  </si>
  <si>
    <t>493b3700a1ac3b5b872bf2a516bcb701</t>
  </si>
  <si>
    <t>202.29.230.198/rms/pms2007/files/Cp</t>
  </si>
  <si>
    <t>0db7da4e3489ba8a2ddfb128422daee2</t>
  </si>
  <si>
    <t>lifeisgoodwhenu2.info/zd/bot.exe</t>
  </si>
  <si>
    <t>d86ec2bf5962d1254e08458b17ff9594</t>
  </si>
  <si>
    <t>www.perilshed.info/bt.exe</t>
  </si>
  <si>
    <t>b2b1325cbfcc52be62e38fb99713b1f3</t>
  </si>
  <si>
    <t>henex.net.ua/henex/adm/ice9.exe</t>
  </si>
  <si>
    <t>9f890fe67151372e2dcb34d4329eacc6</t>
  </si>
  <si>
    <t>eccfe46a97deef63172aac0ae8771d9a</t>
  </si>
  <si>
    <t>59.157.4.2/~a/bot.exe</t>
  </si>
  <si>
    <t>805df9572b345cc8691198ed1caba924</t>
  </si>
  <si>
    <t>199.7.234.100:88/csrss.exe</t>
  </si>
  <si>
    <t>ac2d2fe0bd0c40db038c88cca4a3296f</t>
  </si>
  <si>
    <t>193.120.55.242/csrss.exe</t>
  </si>
  <si>
    <t>515336c9aaadafcc75bcaae2f0ced775</t>
  </si>
  <si>
    <t>190.15.192.25/mysql/mysql.exe</t>
  </si>
  <si>
    <t>33fa98383d855527c1a166ac61f92ec2</t>
  </si>
  <si>
    <t>128.210.157.251:49150/0z0/r.exe</t>
  </si>
  <si>
    <t>ebffa1e446ac21950941ae3463aa2df2</t>
  </si>
  <si>
    <t>serversss.biz/bot.exe</t>
  </si>
  <si>
    <t>87.254.167.37/2101/bot.exe</t>
  </si>
  <si>
    <t>1fa4764c0c1eae57af50d4a5277886aa</t>
  </si>
  <si>
    <t>87.254.167.37/1/bot.exe</t>
  </si>
  <si>
    <t>4e9a5f7e45043f7ce0e2822b947fc117</t>
  </si>
  <si>
    <t>60.13.186.5/zb/run.exe</t>
  </si>
  <si>
    <t>2cb6faf81fc9cb701e71d0497a25f1d1</t>
  </si>
  <si>
    <t>89.46.251.146/a/b/q/update.exe</t>
  </si>
  <si>
    <t>c9031cbb8f2d758298a24555422400ab</t>
  </si>
  <si>
    <t>188.219.154.228/ISAPI22460012100/ge</t>
  </si>
  <si>
    <t>177e77d48bdf6424eaf0bbbff2905236</t>
  </si>
  <si>
    <t>188.219.154.228/terminal/bot.exe</t>
  </si>
  <si>
    <t>216.215.112.149/ssl/bot.exe</t>
  </si>
  <si>
    <t>29c0e993e5ff6106d93be0b54282831f</t>
  </si>
  <si>
    <t>sess_id1015122.systrmp.com/reviews/</t>
  </si>
  <si>
    <t>7b2c587c79dfbdb60d71c0144a3e2ece</t>
  </si>
  <si>
    <t>xxvtrrmbuqshu.biz/news/?s=1681</t>
  </si>
  <si>
    <t>7331895ea0d778ffef3ab95d3e1c355b</t>
  </si>
  <si>
    <t>vensart.net/b1patch.exe</t>
  </si>
  <si>
    <t>6c3fd4e592eb5e0f5d8b4a2f76d9fa8e</t>
  </si>
  <si>
    <t>topupdates.ru/rU7raVuM9ChuxAdABEst/</t>
  </si>
  <si>
    <t>e94de39e9a23550f4a8a18e6cf77323b</t>
  </si>
  <si>
    <t>Date added</t>
  </si>
  <si>
    <t>MD5</t>
  </si>
  <si>
    <t>Detection rate</t>
  </si>
  <si>
    <t>Date detection rate analysis</t>
  </si>
  <si>
    <t>Host</t>
  </si>
  <si>
    <t>After (&gt; 0 days)</t>
  </si>
  <si>
    <t>Before (&lt; 0 days)</t>
  </si>
  <si>
    <t>Average total</t>
  </si>
  <si>
    <t>Date difference</t>
  </si>
  <si>
    <t>Same day (0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</si>
</sst>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1" applyNumberFormat="1" applyFont="1" applyFill="1" applyAlignment="1">
      <alignment vertical="center" wrapText="1"/>
    </xf>
    <xf numFmtId="0" fontId="0" fillId="0" borderId="0" xfId="0" applyFont="1"/>
    <xf numFmtId="14" fontId="1" fillId="0" borderId="0" xfId="0" applyNumberFormat="1" applyFont="1"/>
    <xf numFmtId="14" fontId="1" fillId="0" borderId="0" xfId="0" applyNumberFormat="1" applyFont="1" applyAlignment="1"/>
    <xf numFmtId="14" fontId="1" fillId="0" borderId="0" xfId="0" applyNumberFormat="1" applyFont="1" applyFill="1"/>
    <xf numFmtId="14" fontId="1" fillId="0" borderId="0" xfId="0" applyNumberFormat="1" applyFont="1" applyAlignment="1">
      <alignment horizontal="right"/>
    </xf>
    <xf numFmtId="14" fontId="0" fillId="0" borderId="0" xfId="0" applyNumberFormat="1" applyFont="1"/>
    <xf numFmtId="11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</c:f>
              <c:numCache>
                <c:formatCode>General</c:formatCode>
                <c:ptCount val="1"/>
                <c:pt idx="0">
                  <c:v>26.79</c:v>
                </c:pt>
              </c:numCache>
            </c:numRef>
          </c:val>
        </c:ser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</c:f>
              <c:numCache>
                <c:formatCode>General</c:formatCode>
                <c:ptCount val="1"/>
                <c:pt idx="0">
                  <c:v>12.28</c:v>
                </c:pt>
              </c:numCache>
            </c:numRef>
          </c:val>
        </c:ser>
        <c:ser>
          <c:idx val="2"/>
          <c:order val="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2'!$A$5</c:f>
              <c:numCache>
                <c:formatCode>General</c:formatCode>
                <c:ptCount val="1"/>
                <c:pt idx="0">
                  <c:v>8.77</c:v>
                </c:pt>
              </c:numCache>
            </c:numRef>
          </c:val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2'!$A$6</c:f>
              <c:numCache>
                <c:formatCode>General</c:formatCode>
                <c:ptCount val="1"/>
                <c:pt idx="0">
                  <c:v>66.069999999999993</c:v>
                </c:pt>
              </c:numCache>
            </c:numRef>
          </c:val>
        </c:ser>
        <c:ser>
          <c:idx val="4"/>
          <c:order val="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2'!$A$7</c:f>
              <c:numCache>
                <c:formatCode>General</c:formatCode>
                <c:ptCount val="1"/>
                <c:pt idx="0">
                  <c:v>50.88</c:v>
                </c:pt>
              </c:numCache>
            </c:numRef>
          </c:val>
        </c:ser>
        <c:ser>
          <c:idx val="5"/>
          <c:order val="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2'!$A$8</c:f>
              <c:numCache>
                <c:formatCode>General</c:formatCode>
                <c:ptCount val="1"/>
                <c:pt idx="0">
                  <c:v>17.54</c:v>
                </c:pt>
              </c:numCache>
            </c:numRef>
          </c:val>
        </c:ser>
        <c:ser>
          <c:idx val="6"/>
          <c:order val="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2'!$A$9</c:f>
              <c:numCache>
                <c:formatCode>General</c:formatCode>
                <c:ptCount val="1"/>
                <c:pt idx="0">
                  <c:v>38.18</c:v>
                </c:pt>
              </c:numCache>
            </c:numRef>
          </c:val>
        </c:ser>
        <c:ser>
          <c:idx val="7"/>
          <c:order val="7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2'!$A$10</c:f>
              <c:numCache>
                <c:formatCode>General</c:formatCode>
                <c:ptCount val="1"/>
                <c:pt idx="0">
                  <c:v>87.72</c:v>
                </c:pt>
              </c:numCache>
            </c:numRef>
          </c:val>
        </c:ser>
        <c:ser>
          <c:idx val="8"/>
          <c:order val="8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2'!$A$11</c:f>
              <c:numCache>
                <c:formatCode>General</c:formatCode>
                <c:ptCount val="1"/>
                <c:pt idx="0">
                  <c:v>3.57</c:v>
                </c:pt>
              </c:numCache>
            </c:numRef>
          </c:val>
        </c:ser>
        <c:ser>
          <c:idx val="9"/>
          <c:order val="9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2'!$A$12</c:f>
              <c:numCache>
                <c:formatCode>General</c:formatCode>
                <c:ptCount val="1"/>
                <c:pt idx="0">
                  <c:v>31.58</c:v>
                </c:pt>
              </c:numCache>
            </c:numRef>
          </c:val>
        </c:ser>
        <c:ser>
          <c:idx val="10"/>
          <c:order val="1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2'!$A$14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</c:ser>
        <c:ser>
          <c:idx val="12"/>
          <c:order val="1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2'!$A$15</c:f>
              <c:numCache>
                <c:formatCode>General</c:formatCode>
                <c:ptCount val="1"/>
                <c:pt idx="0">
                  <c:v>44.64</c:v>
                </c:pt>
              </c:numCache>
            </c:numRef>
          </c:val>
        </c:ser>
        <c:ser>
          <c:idx val="13"/>
          <c:order val="1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2'!$A$16</c:f>
              <c:numCache>
                <c:formatCode>General</c:formatCode>
                <c:ptCount val="1"/>
                <c:pt idx="0">
                  <c:v>89.29</c:v>
                </c:pt>
              </c:numCache>
            </c:numRef>
          </c:val>
        </c:ser>
        <c:ser>
          <c:idx val="14"/>
          <c:order val="1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2'!$A$17</c:f>
              <c:numCache>
                <c:formatCode>General</c:formatCode>
                <c:ptCount val="1"/>
                <c:pt idx="0">
                  <c:v>11.11</c:v>
                </c:pt>
              </c:numCache>
            </c:numRef>
          </c:val>
        </c:ser>
        <c:ser>
          <c:idx val="15"/>
          <c:order val="1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2'!$A$18</c:f>
              <c:numCache>
                <c:formatCode>General</c:formatCode>
                <c:ptCount val="1"/>
                <c:pt idx="0">
                  <c:v>87.04</c:v>
                </c:pt>
              </c:numCache>
            </c:numRef>
          </c:val>
        </c:ser>
        <c:ser>
          <c:idx val="16"/>
          <c:order val="1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2'!$A$19</c:f>
              <c:numCache>
                <c:formatCode>General</c:formatCode>
                <c:ptCount val="1"/>
                <c:pt idx="0">
                  <c:v>5.45</c:v>
                </c:pt>
              </c:numCache>
            </c:numRef>
          </c:val>
        </c:ser>
        <c:ser>
          <c:idx val="17"/>
          <c:order val="17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2'!$A$20</c:f>
              <c:numCache>
                <c:formatCode>General</c:formatCode>
                <c:ptCount val="1"/>
                <c:pt idx="0">
                  <c:v>81.48</c:v>
                </c:pt>
              </c:numCache>
            </c:numRef>
          </c:val>
        </c:ser>
        <c:ser>
          <c:idx val="18"/>
          <c:order val="18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2'!$A$21</c:f>
              <c:numCache>
                <c:formatCode>General</c:formatCode>
                <c:ptCount val="1"/>
                <c:pt idx="0">
                  <c:v>87.04</c:v>
                </c:pt>
              </c:numCache>
            </c:numRef>
          </c:val>
        </c:ser>
        <c:ser>
          <c:idx val="19"/>
          <c:order val="19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2'!$A$22</c:f>
              <c:numCache>
                <c:formatCode>General</c:formatCode>
                <c:ptCount val="1"/>
                <c:pt idx="0">
                  <c:v>3.77</c:v>
                </c:pt>
              </c:numCache>
            </c:numRef>
          </c:val>
        </c:ser>
        <c:ser>
          <c:idx val="20"/>
          <c:order val="2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2'!$A$23</c:f>
              <c:numCache>
                <c:formatCode>General</c:formatCode>
                <c:ptCount val="1"/>
                <c:pt idx="0">
                  <c:v>84.91</c:v>
                </c:pt>
              </c:numCache>
            </c:numRef>
          </c:val>
        </c:ser>
        <c:ser>
          <c:idx val="21"/>
          <c:order val="2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2'!$A$24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</c:ser>
        <c:ser>
          <c:idx val="22"/>
          <c:order val="2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2'!$A$25</c:f>
              <c:numCache>
                <c:formatCode>General</c:formatCode>
                <c:ptCount val="1"/>
                <c:pt idx="0">
                  <c:v>82.69</c:v>
                </c:pt>
              </c:numCache>
            </c:numRef>
          </c:val>
        </c:ser>
        <c:ser>
          <c:idx val="23"/>
          <c:order val="2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2'!$A$26</c:f>
              <c:numCache>
                <c:formatCode>General</c:formatCode>
                <c:ptCount val="1"/>
                <c:pt idx="0">
                  <c:v>73.58</c:v>
                </c:pt>
              </c:numCache>
            </c:numRef>
          </c:val>
        </c:ser>
        <c:ser>
          <c:idx val="24"/>
          <c:order val="2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2'!$A$27</c:f>
              <c:numCache>
                <c:formatCode>General</c:formatCode>
                <c:ptCount val="1"/>
                <c:pt idx="0">
                  <c:v>94.44</c:v>
                </c:pt>
              </c:numCache>
            </c:numRef>
          </c:val>
        </c:ser>
        <c:ser>
          <c:idx val="25"/>
          <c:order val="2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2'!$A$28</c:f>
              <c:numCache>
                <c:formatCode>General</c:formatCode>
                <c:ptCount val="1"/>
                <c:pt idx="0">
                  <c:v>94.12</c:v>
                </c:pt>
              </c:numCache>
            </c:numRef>
          </c:val>
        </c:ser>
        <c:ser>
          <c:idx val="26"/>
          <c:order val="2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2'!$A$29</c:f>
              <c:numCache>
                <c:formatCode>General</c:formatCode>
                <c:ptCount val="1"/>
                <c:pt idx="0">
                  <c:v>86.27</c:v>
                </c:pt>
              </c:numCache>
            </c:numRef>
          </c:val>
        </c:ser>
        <c:ser>
          <c:idx val="27"/>
          <c:order val="27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2'!$A$30</c:f>
              <c:numCache>
                <c:formatCode>General</c:formatCode>
                <c:ptCount val="1"/>
                <c:pt idx="0">
                  <c:v>86.79</c:v>
                </c:pt>
              </c:numCache>
            </c:numRef>
          </c:val>
        </c:ser>
        <c:ser>
          <c:idx val="28"/>
          <c:order val="28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2'!$A$31</c:f>
              <c:numCache>
                <c:formatCode>General</c:formatCode>
                <c:ptCount val="1"/>
                <c:pt idx="0">
                  <c:v>88.24</c:v>
                </c:pt>
              </c:numCache>
            </c:numRef>
          </c:val>
        </c:ser>
        <c:ser>
          <c:idx val="29"/>
          <c:order val="29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2'!$A$32</c:f>
              <c:numCache>
                <c:formatCode>General</c:formatCode>
                <c:ptCount val="1"/>
                <c:pt idx="0">
                  <c:v>5.77</c:v>
                </c:pt>
              </c:numCache>
            </c:numRef>
          </c:val>
        </c:ser>
        <c:ser>
          <c:idx val="30"/>
          <c:order val="3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2'!$A$33</c:f>
              <c:numCache>
                <c:formatCode>General</c:formatCode>
                <c:ptCount val="1"/>
                <c:pt idx="0">
                  <c:v>17.649999999999999</c:v>
                </c:pt>
              </c:numCache>
            </c:numRef>
          </c:val>
        </c:ser>
        <c:ser>
          <c:idx val="31"/>
          <c:order val="3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2'!$A$34</c:f>
              <c:numCache>
                <c:formatCode>General</c:formatCode>
                <c:ptCount val="1"/>
                <c:pt idx="0">
                  <c:v>82.35</c:v>
                </c:pt>
              </c:numCache>
            </c:numRef>
          </c:val>
        </c:ser>
        <c:ser>
          <c:idx val="32"/>
          <c:order val="3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33"/>
          <c:order val="3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2'!$A$36</c:f>
              <c:numCache>
                <c:formatCode>General</c:formatCode>
                <c:ptCount val="1"/>
                <c:pt idx="0">
                  <c:v>91.49</c:v>
                </c:pt>
              </c:numCache>
            </c:numRef>
          </c:val>
        </c:ser>
        <c:ser>
          <c:idx val="34"/>
          <c:order val="3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2'!$A$37</c:f>
              <c:numCache>
                <c:formatCode>General</c:formatCode>
                <c:ptCount val="1"/>
                <c:pt idx="0">
                  <c:v>93.48</c:v>
                </c:pt>
              </c:numCache>
            </c:numRef>
          </c:val>
        </c:ser>
        <c:ser>
          <c:idx val="35"/>
          <c:order val="3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2'!$A$38</c:f>
              <c:numCache>
                <c:formatCode>General</c:formatCode>
                <c:ptCount val="1"/>
                <c:pt idx="0">
                  <c:v>80.430000000000007</c:v>
                </c:pt>
              </c:numCache>
            </c:numRef>
          </c:val>
        </c:ser>
        <c:ser>
          <c:idx val="36"/>
          <c:order val="3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2'!$A$39</c:f>
              <c:numCache>
                <c:formatCode>General</c:formatCode>
                <c:ptCount val="1"/>
                <c:pt idx="0">
                  <c:v>93.33</c:v>
                </c:pt>
              </c:numCache>
            </c:numRef>
          </c:val>
        </c:ser>
        <c:ser>
          <c:idx val="37"/>
          <c:order val="37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2'!$A$40</c:f>
              <c:numCache>
                <c:formatCode>General</c:formatCode>
                <c:ptCount val="1"/>
                <c:pt idx="0">
                  <c:v>78.05</c:v>
                </c:pt>
              </c:numCache>
            </c:numRef>
          </c:val>
        </c:ser>
        <c:ser>
          <c:idx val="38"/>
          <c:order val="38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2'!$A$41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39"/>
          <c:order val="39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2'!$A$42</c:f>
              <c:numCache>
                <c:formatCode>General</c:formatCode>
                <c:ptCount val="1"/>
                <c:pt idx="0">
                  <c:v>65.12</c:v>
                </c:pt>
              </c:numCache>
            </c:numRef>
          </c:val>
        </c:ser>
        <c:ser>
          <c:idx val="40"/>
          <c:order val="4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2'!$A$43</c:f>
              <c:numCache>
                <c:formatCode>General</c:formatCode>
                <c:ptCount val="1"/>
                <c:pt idx="0">
                  <c:v>76.7</c:v>
                </c:pt>
              </c:numCache>
            </c:numRef>
          </c:val>
        </c:ser>
        <c:ser>
          <c:idx val="41"/>
          <c:order val="4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2'!$A$44</c:f>
              <c:numCache>
                <c:formatCode>General</c:formatCode>
                <c:ptCount val="1"/>
                <c:pt idx="0">
                  <c:v>58.1</c:v>
                </c:pt>
              </c:numCache>
            </c:numRef>
          </c:val>
        </c:ser>
        <c:ser>
          <c:idx val="42"/>
          <c:order val="4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2'!$A$1</c:f>
              <c:strCache>
                <c:ptCount val="1"/>
                <c:pt idx="0">
                  <c:v>Same day (0 days)</c:v>
                </c:pt>
              </c:strCache>
            </c:strRef>
          </c:cat>
          <c:val>
            <c:numRef>
              <c:f>'Results dataset 2'!$A$45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96832"/>
        <c:axId val="142297376"/>
      </c:barChart>
      <c:catAx>
        <c:axId val="1422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7376"/>
        <c:crosses val="autoZero"/>
        <c:auto val="1"/>
        <c:lblAlgn val="ctr"/>
        <c:lblOffset val="100"/>
        <c:noMultiLvlLbl val="0"/>
      </c:catAx>
      <c:valAx>
        <c:axId val="142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Detection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2'!$A$74:$G$74</c:f>
              <c:strCache>
                <c:ptCount val="7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5 days</c:v>
                </c:pt>
                <c:pt idx="4">
                  <c:v>6 days</c:v>
                </c:pt>
                <c:pt idx="5">
                  <c:v>7 days</c:v>
                </c:pt>
                <c:pt idx="6">
                  <c:v>&gt; 7 days</c:v>
                </c:pt>
              </c:strCache>
            </c:strRef>
          </c:cat>
          <c:val>
            <c:numRef>
              <c:f>'Results dataset 2'!$A$75:$G$75</c:f>
              <c:numCache>
                <c:formatCode>General</c:formatCode>
                <c:ptCount val="7"/>
                <c:pt idx="6">
                  <c:v>83.64</c:v>
                </c:pt>
              </c:numCache>
            </c:numRef>
          </c:val>
        </c:ser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2'!$A$74:$G$74</c:f>
              <c:strCache>
                <c:ptCount val="7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5 days</c:v>
                </c:pt>
                <c:pt idx="4">
                  <c:v>6 days</c:v>
                </c:pt>
                <c:pt idx="5">
                  <c:v>7 days</c:v>
                </c:pt>
                <c:pt idx="6">
                  <c:v>&gt; 7 days</c:v>
                </c:pt>
              </c:strCache>
            </c:strRef>
          </c:cat>
          <c:val>
            <c:numRef>
              <c:f>'Results dataset 2'!$A$76:$G$76</c:f>
              <c:numCache>
                <c:formatCode>General</c:formatCode>
                <c:ptCount val="7"/>
                <c:pt idx="0">
                  <c:v>76.36</c:v>
                </c:pt>
                <c:pt idx="1">
                  <c:v>70.3</c:v>
                </c:pt>
                <c:pt idx="2">
                  <c:v>65.959999999999994</c:v>
                </c:pt>
                <c:pt idx="3">
                  <c:v>82.93</c:v>
                </c:pt>
                <c:pt idx="4">
                  <c:v>88.89</c:v>
                </c:pt>
                <c:pt idx="5">
                  <c:v>65.31</c:v>
                </c:pt>
                <c:pt idx="6">
                  <c:v>52.72</c:v>
                </c:pt>
              </c:numCache>
            </c:numRef>
          </c:val>
        </c:ser>
        <c:ser>
          <c:idx val="2"/>
          <c:order val="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2'!$A$74:$G$74</c:f>
              <c:strCache>
                <c:ptCount val="7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5 days</c:v>
                </c:pt>
                <c:pt idx="4">
                  <c:v>6 days</c:v>
                </c:pt>
                <c:pt idx="5">
                  <c:v>7 days</c:v>
                </c:pt>
                <c:pt idx="6">
                  <c:v>&gt; 7 days</c:v>
                </c:pt>
              </c:strCache>
            </c:strRef>
          </c:cat>
          <c:val>
            <c:numRef>
              <c:f>'Results dataset 2'!$A$77:$G$77</c:f>
              <c:numCache>
                <c:formatCode>General</c:formatCode>
                <c:ptCount val="7"/>
                <c:pt idx="1">
                  <c:v>1.82</c:v>
                </c:pt>
                <c:pt idx="3">
                  <c:v>68.09</c:v>
                </c:pt>
                <c:pt idx="6">
                  <c:v>1.92</c:v>
                </c:pt>
              </c:numCache>
            </c:numRef>
          </c:val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2'!$A$74:$G$74</c:f>
              <c:strCache>
                <c:ptCount val="7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5 days</c:v>
                </c:pt>
                <c:pt idx="4">
                  <c:v>6 days</c:v>
                </c:pt>
                <c:pt idx="5">
                  <c:v>7 days</c:v>
                </c:pt>
                <c:pt idx="6">
                  <c:v>&gt; 7 days</c:v>
                </c:pt>
              </c:strCache>
            </c:strRef>
          </c:cat>
          <c:val>
            <c:numRef>
              <c:f>'Results dataset 2'!$A$78:$G$78</c:f>
              <c:numCache>
                <c:formatCode>General</c:formatCode>
                <c:ptCount val="7"/>
                <c:pt idx="6">
                  <c:v>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2816"/>
        <c:axId val="142298464"/>
      </c:barChart>
      <c:catAx>
        <c:axId val="1423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8464"/>
        <c:crosses val="autoZero"/>
        <c:auto val="1"/>
        <c:lblAlgn val="ctr"/>
        <c:lblOffset val="100"/>
        <c:noMultiLvlLbl val="0"/>
      </c:catAx>
      <c:valAx>
        <c:axId val="142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Detection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28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2'!$A$51:$F$51</c:f>
              <c:numCache>
                <c:formatCode>General</c:formatCode>
                <c:ptCount val="6"/>
                <c:pt idx="0">
                  <c:v>85.71</c:v>
                </c:pt>
                <c:pt idx="5">
                  <c:v>93.48</c:v>
                </c:pt>
              </c:numCache>
            </c:numRef>
          </c:val>
        </c:ser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2'!$A$52:$F$52</c:f>
              <c:numCache>
                <c:formatCode>General</c:formatCode>
                <c:ptCount val="6"/>
                <c:pt idx="0">
                  <c:v>71.430000000000007</c:v>
                </c:pt>
                <c:pt idx="5">
                  <c:v>93.33</c:v>
                </c:pt>
              </c:numCache>
            </c:numRef>
          </c:val>
        </c:ser>
        <c:ser>
          <c:idx val="2"/>
          <c:order val="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2'!$A$53:$F$53</c:f>
              <c:numCache>
                <c:formatCode>General</c:formatCode>
                <c:ptCount val="6"/>
                <c:pt idx="0">
                  <c:v>85.19</c:v>
                </c:pt>
                <c:pt idx="1">
                  <c:v>19.3</c:v>
                </c:pt>
                <c:pt idx="2">
                  <c:v>26.32</c:v>
                </c:pt>
                <c:pt idx="3">
                  <c:v>77.08</c:v>
                </c:pt>
                <c:pt idx="4">
                  <c:v>88.68</c:v>
                </c:pt>
                <c:pt idx="5">
                  <c:v>94</c:v>
                </c:pt>
              </c:numCache>
            </c:numRef>
          </c:val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2'!$A$54:$F$54</c:f>
              <c:numCache>
                <c:formatCode>General</c:formatCode>
                <c:ptCount val="6"/>
                <c:pt idx="0">
                  <c:v>85.19</c:v>
                </c:pt>
                <c:pt idx="1">
                  <c:v>71.930000000000007</c:v>
                </c:pt>
                <c:pt idx="2">
                  <c:v>91.84</c:v>
                </c:pt>
                <c:pt idx="4">
                  <c:v>88.24</c:v>
                </c:pt>
                <c:pt idx="5">
                  <c:v>95.65</c:v>
                </c:pt>
              </c:numCache>
            </c:numRef>
          </c:val>
        </c:ser>
        <c:ser>
          <c:idx val="4"/>
          <c:order val="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2'!$A$55:$F$55</c:f>
              <c:numCache>
                <c:formatCode>General</c:formatCode>
                <c:ptCount val="6"/>
                <c:pt idx="0">
                  <c:v>88.24</c:v>
                </c:pt>
                <c:pt idx="1">
                  <c:v>35.71</c:v>
                </c:pt>
                <c:pt idx="5">
                  <c:v>91.3</c:v>
                </c:pt>
              </c:numCache>
            </c:numRef>
          </c:val>
        </c:ser>
        <c:ser>
          <c:idx val="5"/>
          <c:order val="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2'!$A$56:$F$56</c:f>
              <c:numCache>
                <c:formatCode>General</c:formatCode>
                <c:ptCount val="6"/>
                <c:pt idx="0">
                  <c:v>86.79</c:v>
                </c:pt>
                <c:pt idx="1">
                  <c:v>29.09</c:v>
                </c:pt>
                <c:pt idx="5">
                  <c:v>93.33</c:v>
                </c:pt>
              </c:numCache>
            </c:numRef>
          </c:val>
        </c:ser>
        <c:ser>
          <c:idx val="6"/>
          <c:order val="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'Results dataset 2'!$A$50:$F$50</c:f>
              <c:strCache>
                <c:ptCount val="6"/>
                <c:pt idx="0">
                  <c:v>1 day</c:v>
                </c:pt>
                <c:pt idx="1">
                  <c:v>2 days</c:v>
                </c:pt>
                <c:pt idx="2">
                  <c:v>3 days</c:v>
                </c:pt>
                <c:pt idx="3">
                  <c:v>4 days</c:v>
                </c:pt>
                <c:pt idx="4">
                  <c:v>7 days</c:v>
                </c:pt>
                <c:pt idx="5">
                  <c:v>&gt; 7 days</c:v>
                </c:pt>
              </c:strCache>
            </c:strRef>
          </c:cat>
          <c:val>
            <c:numRef>
              <c:f>'Results dataset 2'!$A$57:$F$57</c:f>
              <c:numCache>
                <c:formatCode>General</c:formatCode>
                <c:ptCount val="6"/>
                <c:pt idx="0">
                  <c:v>90.2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99008"/>
        <c:axId val="142304992"/>
      </c:barChart>
      <c:catAx>
        <c:axId val="142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4992"/>
        <c:crosses val="autoZero"/>
        <c:auto val="1"/>
        <c:lblAlgn val="ctr"/>
        <c:lblOffset val="100"/>
        <c:tickMarkSkip val="1"/>
        <c:noMultiLvlLbl val="0"/>
      </c:catAx>
      <c:valAx>
        <c:axId val="142304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Detection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423334</xdr:colOff>
      <xdr:row>2</xdr:row>
      <xdr:rowOff>93672</xdr:rowOff>
    </xdr:from>
    <xdr:to>
      <xdr:col>18</xdr:col>
      <xdr:colOff>263056</xdr:colOff>
      <xdr:row>18</xdr:row>
      <xdr:rowOff>38561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337785</xdr:colOff>
      <xdr:row>71</xdr:row>
      <xdr:rowOff>175354</xdr:rowOff>
    </xdr:from>
    <xdr:to>
      <xdr:col>18</xdr:col>
      <xdr:colOff>177507</xdr:colOff>
      <xdr:row>87</xdr:row>
      <xdr:rowOff>120243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362914</xdr:colOff>
      <xdr:row>49</xdr:row>
      <xdr:rowOff>0</xdr:rowOff>
    </xdr:from>
    <xdr:to>
      <xdr:col>18</xdr:col>
      <xdr:colOff>202636</xdr:colOff>
      <xdr:row>64</xdr:row>
      <xdr:rowOff>128334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XFD1"/>
    </sheetView>
  </sheetViews>
  <sheetFormatPr defaultRowHeight="14.5" x14ac:dyDescent="0.35"/>
  <cols>
    <col min="1" max="1" width="10.36328125" style="3" bestFit="1" customWidth="1"/>
    <col min="2" max="2" width="35.36328125" style="3" bestFit="1" customWidth="1"/>
    <col min="3" max="3" width="33.6328125" style="3" bestFit="1" customWidth="1"/>
    <col min="4" max="4" width="12.81640625" style="3" bestFit="1" customWidth="1"/>
    <col min="5" max="5" width="24" style="3" bestFit="1" customWidth="1"/>
  </cols>
  <sheetData>
    <row r="1" spans="1:5" s="10" customFormat="1" x14ac:dyDescent="0.35">
      <c r="A1" s="10" t="s">
        <v>173</v>
      </c>
      <c r="B1" s="10" t="s">
        <v>177</v>
      </c>
      <c r="C1" s="10" t="s">
        <v>174</v>
      </c>
      <c r="D1" s="10" t="s">
        <v>175</v>
      </c>
      <c r="E1" s="10" t="s">
        <v>176</v>
      </c>
    </row>
    <row r="2" spans="1:5" x14ac:dyDescent="0.35">
      <c r="A2" s="8">
        <v>42269</v>
      </c>
      <c r="B2" s="3" t="s">
        <v>9</v>
      </c>
      <c r="C2" s="3" t="s">
        <v>10</v>
      </c>
      <c r="D2" s="2">
        <v>26.79</v>
      </c>
      <c r="E2" s="6">
        <v>42269</v>
      </c>
    </row>
    <row r="3" spans="1:5" x14ac:dyDescent="0.35">
      <c r="A3" s="8">
        <v>42269</v>
      </c>
      <c r="B3" s="3" t="s">
        <v>11</v>
      </c>
      <c r="C3" s="3" t="s">
        <v>12</v>
      </c>
      <c r="D3" s="2">
        <v>19.3</v>
      </c>
      <c r="E3" s="6">
        <v>42267</v>
      </c>
    </row>
    <row r="4" spans="1:5" x14ac:dyDescent="0.35">
      <c r="A4" s="8">
        <v>42268</v>
      </c>
      <c r="B4" s="3" t="s">
        <v>13</v>
      </c>
      <c r="C4" s="3" t="s">
        <v>14</v>
      </c>
      <c r="D4" s="2">
        <v>12.28</v>
      </c>
      <c r="E4" s="4">
        <v>42268</v>
      </c>
    </row>
    <row r="5" spans="1:5" x14ac:dyDescent="0.35">
      <c r="A5" s="8">
        <v>42268</v>
      </c>
      <c r="B5" s="3" t="s">
        <v>15</v>
      </c>
      <c r="C5" s="3" t="s">
        <v>16</v>
      </c>
      <c r="D5" s="2">
        <v>8.77</v>
      </c>
      <c r="E5" s="4">
        <v>42268</v>
      </c>
    </row>
    <row r="6" spans="1:5" x14ac:dyDescent="0.35">
      <c r="A6" s="8">
        <v>42265</v>
      </c>
      <c r="B6" s="3" t="s">
        <v>17</v>
      </c>
      <c r="C6" s="9" t="s">
        <v>18</v>
      </c>
      <c r="D6" s="1">
        <v>66.069999999999993</v>
      </c>
      <c r="E6" s="4">
        <v>42265</v>
      </c>
    </row>
    <row r="7" spans="1:5" x14ac:dyDescent="0.35">
      <c r="A7" s="8">
        <v>42237</v>
      </c>
      <c r="B7" s="3" t="s">
        <v>19</v>
      </c>
      <c r="C7" s="3" t="s">
        <v>20</v>
      </c>
      <c r="D7" s="1">
        <v>50.88</v>
      </c>
      <c r="E7" s="4">
        <v>42237</v>
      </c>
    </row>
    <row r="8" spans="1:5" x14ac:dyDescent="0.35">
      <c r="A8" s="8">
        <v>42226</v>
      </c>
      <c r="B8" s="3" t="s">
        <v>21</v>
      </c>
      <c r="C8" s="3" t="s">
        <v>22</v>
      </c>
      <c r="D8" s="2">
        <v>17.54</v>
      </c>
      <c r="E8" s="6">
        <v>42226</v>
      </c>
    </row>
    <row r="9" spans="1:5" x14ac:dyDescent="0.35">
      <c r="A9" s="8">
        <v>42216</v>
      </c>
      <c r="B9" s="3" t="s">
        <v>23</v>
      </c>
      <c r="C9" s="3" t="s">
        <v>24</v>
      </c>
      <c r="D9" s="2">
        <v>38.18</v>
      </c>
      <c r="E9" s="4">
        <v>42216</v>
      </c>
    </row>
    <row r="10" spans="1:5" x14ac:dyDescent="0.35">
      <c r="A10" s="8">
        <v>42199</v>
      </c>
      <c r="B10" s="3" t="s">
        <v>25</v>
      </c>
      <c r="C10" s="3" t="s">
        <v>26</v>
      </c>
      <c r="D10" s="2">
        <v>1.82</v>
      </c>
      <c r="E10" s="6">
        <v>42201</v>
      </c>
    </row>
    <row r="11" spans="1:5" x14ac:dyDescent="0.35">
      <c r="A11" s="8">
        <v>42123</v>
      </c>
      <c r="B11" s="3" t="s">
        <v>27</v>
      </c>
      <c r="C11" s="3" t="s">
        <v>28</v>
      </c>
      <c r="D11" s="1">
        <v>85.71</v>
      </c>
      <c r="E11" s="4">
        <v>42122</v>
      </c>
    </row>
    <row r="12" spans="1:5" x14ac:dyDescent="0.35">
      <c r="A12" s="8">
        <v>42111</v>
      </c>
      <c r="B12" s="3" t="s">
        <v>29</v>
      </c>
      <c r="C12" s="3" t="s">
        <v>30</v>
      </c>
      <c r="D12" s="1">
        <v>71.430000000000007</v>
      </c>
      <c r="E12" s="4">
        <v>42110</v>
      </c>
    </row>
    <row r="13" spans="1:5" x14ac:dyDescent="0.35">
      <c r="A13" s="8">
        <v>42106</v>
      </c>
      <c r="B13" s="3" t="s">
        <v>31</v>
      </c>
      <c r="C13" s="3" t="s">
        <v>32</v>
      </c>
      <c r="D13" s="1">
        <v>87.72</v>
      </c>
      <c r="E13" s="4">
        <v>42106</v>
      </c>
    </row>
    <row r="14" spans="1:5" x14ac:dyDescent="0.35">
      <c r="A14" s="8">
        <v>42103</v>
      </c>
      <c r="B14" s="3" t="s">
        <v>33</v>
      </c>
      <c r="C14" s="3" t="s">
        <v>34</v>
      </c>
      <c r="D14" s="1">
        <v>71.930000000000007</v>
      </c>
      <c r="E14" s="4">
        <v>42101</v>
      </c>
    </row>
    <row r="15" spans="1:5" x14ac:dyDescent="0.35">
      <c r="A15" s="8">
        <v>42087</v>
      </c>
      <c r="B15" s="3" t="s">
        <v>35</v>
      </c>
      <c r="C15" s="3" t="s">
        <v>36</v>
      </c>
      <c r="D15" s="2">
        <v>3.57</v>
      </c>
      <c r="E15" s="4">
        <v>42087</v>
      </c>
    </row>
    <row r="16" spans="1:5" x14ac:dyDescent="0.35">
      <c r="A16" s="8">
        <v>42079</v>
      </c>
      <c r="B16" s="3" t="s">
        <v>37</v>
      </c>
      <c r="C16" s="3" t="s">
        <v>38</v>
      </c>
      <c r="D16" s="1">
        <v>31.58</v>
      </c>
      <c r="E16" s="4">
        <v>42079</v>
      </c>
    </row>
    <row r="17" spans="1:5" x14ac:dyDescent="0.35">
      <c r="A17" s="8">
        <v>42069</v>
      </c>
      <c r="B17" s="3" t="s">
        <v>39</v>
      </c>
      <c r="C17" s="3" t="s">
        <v>40</v>
      </c>
      <c r="D17" s="1">
        <v>0</v>
      </c>
      <c r="E17" s="4">
        <v>42069</v>
      </c>
    </row>
    <row r="18" spans="1:5" x14ac:dyDescent="0.35">
      <c r="A18" s="8">
        <v>42027</v>
      </c>
      <c r="B18" s="3" t="s">
        <v>41</v>
      </c>
      <c r="C18" s="3" t="s">
        <v>42</v>
      </c>
      <c r="D18" s="1">
        <v>26.32</v>
      </c>
      <c r="E18" s="4">
        <v>42024</v>
      </c>
    </row>
    <row r="19" spans="1:5" x14ac:dyDescent="0.35">
      <c r="A19" s="8">
        <v>42020</v>
      </c>
      <c r="B19" s="3" t="s">
        <v>43</v>
      </c>
      <c r="C19" s="3" t="s">
        <v>44</v>
      </c>
      <c r="D19" s="2">
        <v>12.5</v>
      </c>
      <c r="E19" s="4">
        <v>42020</v>
      </c>
    </row>
    <row r="20" spans="1:5" x14ac:dyDescent="0.35">
      <c r="A20" s="8">
        <v>42012</v>
      </c>
      <c r="B20" s="3" t="s">
        <v>45</v>
      </c>
      <c r="C20" s="3" t="s">
        <v>46</v>
      </c>
      <c r="D20" s="1">
        <v>76.36</v>
      </c>
      <c r="E20" s="4">
        <v>42013</v>
      </c>
    </row>
    <row r="21" spans="1:5" x14ac:dyDescent="0.35">
      <c r="A21" s="8">
        <v>41992</v>
      </c>
      <c r="B21" s="3" t="s">
        <v>47</v>
      </c>
      <c r="C21" s="3" t="s">
        <v>48</v>
      </c>
      <c r="D21" s="1">
        <v>35.71</v>
      </c>
      <c r="E21" s="4">
        <v>41990</v>
      </c>
    </row>
    <row r="22" spans="1:5" x14ac:dyDescent="0.35">
      <c r="A22" s="8">
        <v>41986</v>
      </c>
      <c r="B22" s="3" t="s">
        <v>49</v>
      </c>
      <c r="C22" s="3" t="s">
        <v>50</v>
      </c>
      <c r="D22" s="1">
        <v>44.64</v>
      </c>
      <c r="E22" s="4">
        <v>41986</v>
      </c>
    </row>
    <row r="23" spans="1:5" x14ac:dyDescent="0.35">
      <c r="A23" s="8">
        <v>41971</v>
      </c>
      <c r="B23" s="3" t="s">
        <v>51</v>
      </c>
      <c r="C23" s="3" t="s">
        <v>52</v>
      </c>
      <c r="D23" s="1">
        <v>89.29</v>
      </c>
      <c r="E23" s="7">
        <v>41971</v>
      </c>
    </row>
    <row r="24" spans="1:5" x14ac:dyDescent="0.35">
      <c r="A24" s="8">
        <v>41950</v>
      </c>
      <c r="B24" s="3" t="s">
        <v>53</v>
      </c>
      <c r="C24" s="3" t="s">
        <v>54</v>
      </c>
      <c r="D24" s="2">
        <v>11.11</v>
      </c>
      <c r="E24" s="4">
        <v>41950</v>
      </c>
    </row>
    <row r="25" spans="1:5" x14ac:dyDescent="0.35">
      <c r="A25" s="8">
        <v>41947</v>
      </c>
      <c r="B25" s="3" t="s">
        <v>55</v>
      </c>
      <c r="C25" s="3" t="s">
        <v>56</v>
      </c>
      <c r="D25" s="1">
        <v>88.89</v>
      </c>
      <c r="E25" s="7">
        <v>41953</v>
      </c>
    </row>
    <row r="26" spans="1:5" x14ac:dyDescent="0.35">
      <c r="A26" s="8">
        <v>41944</v>
      </c>
      <c r="B26" s="3" t="s">
        <v>57</v>
      </c>
      <c r="C26" s="3" t="s">
        <v>58</v>
      </c>
      <c r="D26" s="1">
        <v>87.04</v>
      </c>
      <c r="E26" s="4">
        <v>41944</v>
      </c>
    </row>
    <row r="27" spans="1:5" x14ac:dyDescent="0.35">
      <c r="A27" s="8">
        <v>41944</v>
      </c>
      <c r="B27" s="3" t="s">
        <v>59</v>
      </c>
      <c r="C27" s="3" t="s">
        <v>60</v>
      </c>
      <c r="D27" s="1">
        <v>83.64</v>
      </c>
      <c r="E27" s="4">
        <v>41975</v>
      </c>
    </row>
    <row r="28" spans="1:5" x14ac:dyDescent="0.35">
      <c r="A28" s="8">
        <v>41928</v>
      </c>
      <c r="B28" s="3" t="s">
        <v>61</v>
      </c>
      <c r="C28" s="3" t="s">
        <v>62</v>
      </c>
      <c r="D28" s="1">
        <v>88.68</v>
      </c>
      <c r="E28" s="7">
        <v>41921</v>
      </c>
    </row>
    <row r="29" spans="1:5" x14ac:dyDescent="0.35">
      <c r="A29" s="8">
        <v>41916</v>
      </c>
      <c r="B29" s="3" t="s">
        <v>63</v>
      </c>
      <c r="C29" s="3" t="s">
        <v>64</v>
      </c>
      <c r="D29" s="3">
        <v>52.72</v>
      </c>
      <c r="E29" s="4">
        <v>41966</v>
      </c>
    </row>
    <row r="30" spans="1:5" x14ac:dyDescent="0.35">
      <c r="A30" s="8">
        <v>41913</v>
      </c>
      <c r="B30" s="3" t="s">
        <v>65</v>
      </c>
      <c r="C30" s="3" t="s">
        <v>66</v>
      </c>
      <c r="D30" s="1">
        <v>29.09</v>
      </c>
      <c r="E30" s="4">
        <v>41911</v>
      </c>
    </row>
    <row r="31" spans="1:5" x14ac:dyDescent="0.35">
      <c r="A31" s="8">
        <v>41872</v>
      </c>
      <c r="B31" s="3" t="s">
        <v>67</v>
      </c>
      <c r="C31" s="3" t="s">
        <v>68</v>
      </c>
      <c r="D31" s="2">
        <v>5.45</v>
      </c>
      <c r="E31" s="4">
        <v>41872</v>
      </c>
    </row>
    <row r="32" spans="1:5" x14ac:dyDescent="0.35">
      <c r="A32" s="8">
        <v>41863</v>
      </c>
      <c r="B32" s="3" t="s">
        <v>69</v>
      </c>
      <c r="C32" s="3" t="s">
        <v>70</v>
      </c>
      <c r="D32" s="1">
        <v>81.48</v>
      </c>
      <c r="E32" s="4">
        <v>41863</v>
      </c>
    </row>
    <row r="33" spans="1:5" x14ac:dyDescent="0.35">
      <c r="A33" s="8">
        <v>41860</v>
      </c>
      <c r="B33" s="3" t="s">
        <v>71</v>
      </c>
      <c r="C33" s="3" t="s">
        <v>72</v>
      </c>
      <c r="D33" s="1">
        <v>87.04</v>
      </c>
      <c r="E33" s="4">
        <v>41860</v>
      </c>
    </row>
    <row r="34" spans="1:5" x14ac:dyDescent="0.35">
      <c r="A34" s="8">
        <v>41859</v>
      </c>
      <c r="B34" s="3" t="s">
        <v>73</v>
      </c>
      <c r="C34" s="3" t="s">
        <v>74</v>
      </c>
      <c r="D34" s="1">
        <v>0</v>
      </c>
      <c r="E34" s="4">
        <v>41873</v>
      </c>
    </row>
    <row r="35" spans="1:5" x14ac:dyDescent="0.35">
      <c r="A35" s="8">
        <v>41859</v>
      </c>
      <c r="B35" s="3" t="s">
        <v>75</v>
      </c>
      <c r="C35" s="3" t="s">
        <v>74</v>
      </c>
      <c r="D35" s="1">
        <v>0</v>
      </c>
      <c r="E35" s="4">
        <v>41873</v>
      </c>
    </row>
    <row r="36" spans="1:5" x14ac:dyDescent="0.35">
      <c r="A36" s="8">
        <v>41858</v>
      </c>
      <c r="B36" s="3" t="s">
        <v>76</v>
      </c>
      <c r="C36" s="3" t="s">
        <v>74</v>
      </c>
      <c r="D36" s="1">
        <v>0</v>
      </c>
      <c r="E36" s="4">
        <v>41873</v>
      </c>
    </row>
    <row r="37" spans="1:5" x14ac:dyDescent="0.35">
      <c r="A37" s="8">
        <v>41843</v>
      </c>
      <c r="B37" s="3" t="s">
        <v>77</v>
      </c>
      <c r="C37" s="3" t="s">
        <v>78</v>
      </c>
      <c r="D37" s="2">
        <v>3.77</v>
      </c>
      <c r="E37" s="4">
        <v>41843</v>
      </c>
    </row>
    <row r="38" spans="1:5" x14ac:dyDescent="0.35">
      <c r="A38" s="8">
        <v>41838</v>
      </c>
      <c r="B38" s="3" t="s">
        <v>79</v>
      </c>
      <c r="C38" s="3" t="s">
        <v>80</v>
      </c>
      <c r="D38" s="1">
        <v>84.91</v>
      </c>
      <c r="E38" s="4">
        <v>41838</v>
      </c>
    </row>
    <row r="39" spans="1:5" x14ac:dyDescent="0.35">
      <c r="A39" s="8">
        <v>41838</v>
      </c>
      <c r="B39" s="3" t="s">
        <v>81</v>
      </c>
      <c r="C39" s="3" t="s">
        <v>82</v>
      </c>
      <c r="D39" s="1">
        <v>83.33</v>
      </c>
      <c r="E39" s="4">
        <v>41838</v>
      </c>
    </row>
    <row r="40" spans="1:5" x14ac:dyDescent="0.35">
      <c r="A40" s="8">
        <v>41834</v>
      </c>
      <c r="B40" s="3" t="s">
        <v>83</v>
      </c>
      <c r="C40" s="3" t="s">
        <v>84</v>
      </c>
      <c r="D40" s="1">
        <v>85.19</v>
      </c>
      <c r="E40" s="4">
        <v>41833</v>
      </c>
    </row>
    <row r="41" spans="1:5" x14ac:dyDescent="0.35">
      <c r="A41" s="8">
        <v>41824</v>
      </c>
      <c r="B41" s="3" t="s">
        <v>85</v>
      </c>
      <c r="C41" s="3" t="s">
        <v>86</v>
      </c>
      <c r="D41" s="1">
        <v>82.69</v>
      </c>
      <c r="E41" s="4">
        <v>41824</v>
      </c>
    </row>
    <row r="42" spans="1:5" x14ac:dyDescent="0.35">
      <c r="A42" s="8">
        <v>41817</v>
      </c>
      <c r="B42" s="3" t="s">
        <v>87</v>
      </c>
      <c r="C42" s="3" t="s">
        <v>88</v>
      </c>
      <c r="D42" s="1">
        <v>85.19</v>
      </c>
      <c r="E42" s="4">
        <v>41816</v>
      </c>
    </row>
    <row r="43" spans="1:5" x14ac:dyDescent="0.35">
      <c r="A43" s="8">
        <v>41816</v>
      </c>
      <c r="B43" s="3" t="s">
        <v>89</v>
      </c>
      <c r="C43" s="3" t="s">
        <v>90</v>
      </c>
      <c r="D43" s="1">
        <v>73.58</v>
      </c>
      <c r="E43" s="4">
        <v>41816</v>
      </c>
    </row>
    <row r="44" spans="1:5" x14ac:dyDescent="0.35">
      <c r="A44" s="8">
        <v>41803</v>
      </c>
      <c r="B44" s="3" t="s">
        <v>91</v>
      </c>
      <c r="C44" s="3" t="s">
        <v>92</v>
      </c>
      <c r="D44" s="1">
        <v>94.44</v>
      </c>
      <c r="E44" s="7">
        <v>41803</v>
      </c>
    </row>
    <row r="45" spans="1:5" x14ac:dyDescent="0.35">
      <c r="A45" s="8">
        <v>41800</v>
      </c>
      <c r="B45" s="3" t="s">
        <v>93</v>
      </c>
      <c r="C45" s="3" t="s">
        <v>74</v>
      </c>
      <c r="D45" s="1">
        <v>0</v>
      </c>
      <c r="E45" s="4">
        <v>41873</v>
      </c>
    </row>
    <row r="46" spans="1:5" x14ac:dyDescent="0.35">
      <c r="A46" s="8">
        <v>41799</v>
      </c>
      <c r="B46" s="3" t="s">
        <v>94</v>
      </c>
      <c r="C46" s="3" t="s">
        <v>95</v>
      </c>
      <c r="D46" s="1">
        <v>88.24</v>
      </c>
      <c r="E46" s="4">
        <v>41798</v>
      </c>
    </row>
    <row r="47" spans="1:5" x14ac:dyDescent="0.35">
      <c r="A47" s="8">
        <v>41797</v>
      </c>
      <c r="B47" s="3" t="s">
        <v>96</v>
      </c>
      <c r="C47" s="3" t="s">
        <v>97</v>
      </c>
      <c r="D47" s="1">
        <v>94.12</v>
      </c>
      <c r="E47" s="7">
        <v>41797</v>
      </c>
    </row>
    <row r="48" spans="1:5" x14ac:dyDescent="0.35">
      <c r="A48" s="8">
        <v>41797</v>
      </c>
      <c r="B48" s="3" t="s">
        <v>98</v>
      </c>
      <c r="C48" s="3" t="s">
        <v>99</v>
      </c>
      <c r="D48" s="1">
        <v>86.27</v>
      </c>
      <c r="E48" s="4">
        <v>41797</v>
      </c>
    </row>
    <row r="49" spans="1:5" x14ac:dyDescent="0.35">
      <c r="A49" s="8">
        <v>41785</v>
      </c>
      <c r="B49" s="3" t="s">
        <v>100</v>
      </c>
      <c r="C49" s="3" t="s">
        <v>101</v>
      </c>
      <c r="D49" s="1">
        <v>86.79</v>
      </c>
      <c r="E49" s="4">
        <v>41785</v>
      </c>
    </row>
    <row r="50" spans="1:5" x14ac:dyDescent="0.35">
      <c r="A50" s="8">
        <v>41776</v>
      </c>
      <c r="B50" s="3" t="s">
        <v>102</v>
      </c>
      <c r="C50" s="3" t="s">
        <v>103</v>
      </c>
      <c r="D50" s="1">
        <v>86.79</v>
      </c>
      <c r="E50" s="4">
        <v>41775</v>
      </c>
    </row>
    <row r="51" spans="1:5" x14ac:dyDescent="0.35">
      <c r="A51" s="8">
        <v>41762</v>
      </c>
      <c r="B51" s="3" t="s">
        <v>104</v>
      </c>
      <c r="C51" s="3" t="s">
        <v>105</v>
      </c>
      <c r="D51" s="1">
        <v>88.24</v>
      </c>
      <c r="E51" s="4">
        <v>41755</v>
      </c>
    </row>
    <row r="52" spans="1:5" x14ac:dyDescent="0.35">
      <c r="A52" s="8">
        <v>41761</v>
      </c>
      <c r="B52" s="3" t="s">
        <v>106</v>
      </c>
      <c r="C52" s="3" t="s">
        <v>107</v>
      </c>
      <c r="D52" s="1">
        <v>88.24</v>
      </c>
      <c r="E52" s="4">
        <v>41761</v>
      </c>
    </row>
    <row r="53" spans="1:5" x14ac:dyDescent="0.35">
      <c r="A53" s="8">
        <v>41760</v>
      </c>
      <c r="B53" s="3" t="s">
        <v>108</v>
      </c>
      <c r="C53" s="3" t="s">
        <v>109</v>
      </c>
      <c r="D53" s="2">
        <v>5.77</v>
      </c>
      <c r="E53" s="4">
        <v>41760</v>
      </c>
    </row>
    <row r="54" spans="1:5" x14ac:dyDescent="0.35">
      <c r="A54" s="8">
        <v>41756</v>
      </c>
      <c r="B54" s="3" t="s">
        <v>110</v>
      </c>
      <c r="C54" s="9" t="s">
        <v>111</v>
      </c>
      <c r="D54" s="2">
        <v>17.649999999999999</v>
      </c>
      <c r="E54" s="4">
        <v>41756</v>
      </c>
    </row>
    <row r="55" spans="1:5" x14ac:dyDescent="0.35">
      <c r="A55" s="8">
        <v>41752</v>
      </c>
      <c r="B55" s="3" t="s">
        <v>112</v>
      </c>
      <c r="C55" s="3" t="s">
        <v>74</v>
      </c>
      <c r="D55" s="1">
        <v>0</v>
      </c>
      <c r="E55" s="4">
        <v>41873</v>
      </c>
    </row>
    <row r="56" spans="1:5" x14ac:dyDescent="0.35">
      <c r="A56" s="8">
        <v>41749</v>
      </c>
      <c r="B56" s="3" t="s">
        <v>113</v>
      </c>
      <c r="C56" s="3" t="s">
        <v>74</v>
      </c>
      <c r="D56" s="1">
        <v>0</v>
      </c>
      <c r="E56" s="4">
        <v>41873</v>
      </c>
    </row>
    <row r="57" spans="1:5" x14ac:dyDescent="0.35">
      <c r="A57" s="8">
        <v>41747</v>
      </c>
      <c r="B57" s="3" t="s">
        <v>114</v>
      </c>
      <c r="C57" s="3" t="s">
        <v>115</v>
      </c>
      <c r="D57" s="1">
        <v>82.35</v>
      </c>
      <c r="E57" s="4">
        <v>41747</v>
      </c>
    </row>
    <row r="58" spans="1:5" x14ac:dyDescent="0.35">
      <c r="A58" s="8">
        <v>41740</v>
      </c>
      <c r="B58" s="3" t="s">
        <v>116</v>
      </c>
      <c r="C58" s="3" t="s">
        <v>117</v>
      </c>
      <c r="D58" s="1">
        <v>48</v>
      </c>
      <c r="E58" s="4">
        <v>41740</v>
      </c>
    </row>
    <row r="59" spans="1:5" x14ac:dyDescent="0.35">
      <c r="A59" s="8">
        <v>41731</v>
      </c>
      <c r="B59" s="3" t="s">
        <v>118</v>
      </c>
      <c r="C59" s="3" t="s">
        <v>119</v>
      </c>
      <c r="D59" s="1">
        <v>90.2</v>
      </c>
      <c r="E59" s="5">
        <v>41730</v>
      </c>
    </row>
    <row r="60" spans="1:5" x14ac:dyDescent="0.35">
      <c r="A60" s="8">
        <v>41714</v>
      </c>
      <c r="B60" s="3" t="s">
        <v>120</v>
      </c>
      <c r="C60" s="3" t="s">
        <v>121</v>
      </c>
      <c r="D60" s="1">
        <v>91.84</v>
      </c>
      <c r="E60" s="7">
        <v>41711</v>
      </c>
    </row>
    <row r="61" spans="1:5" x14ac:dyDescent="0.35">
      <c r="A61" s="8">
        <v>41685</v>
      </c>
      <c r="B61" s="3" t="s">
        <v>122</v>
      </c>
      <c r="C61" s="3" t="s">
        <v>123</v>
      </c>
      <c r="D61" s="1">
        <v>65.31</v>
      </c>
      <c r="E61" s="4">
        <v>41692</v>
      </c>
    </row>
    <row r="62" spans="1:5" x14ac:dyDescent="0.35">
      <c r="A62" s="8">
        <v>41676</v>
      </c>
      <c r="B62" s="3" t="s">
        <v>124</v>
      </c>
      <c r="C62" s="3" t="s">
        <v>125</v>
      </c>
      <c r="D62" s="1">
        <v>94</v>
      </c>
      <c r="E62" s="7">
        <v>41666</v>
      </c>
    </row>
    <row r="63" spans="1:5" x14ac:dyDescent="0.35">
      <c r="A63" s="8">
        <v>41631</v>
      </c>
      <c r="B63" s="3" t="s">
        <v>126</v>
      </c>
      <c r="C63" s="3" t="s">
        <v>127</v>
      </c>
      <c r="D63" s="3">
        <v>93.33</v>
      </c>
      <c r="E63" s="4">
        <v>41519</v>
      </c>
    </row>
    <row r="64" spans="1:5" x14ac:dyDescent="0.35">
      <c r="A64" s="8">
        <v>41599</v>
      </c>
      <c r="B64" s="3" t="s">
        <v>128</v>
      </c>
      <c r="C64" s="3" t="s">
        <v>129</v>
      </c>
      <c r="D64" s="1">
        <v>91.49</v>
      </c>
      <c r="E64" s="7">
        <v>41599</v>
      </c>
    </row>
    <row r="65" spans="1:5" x14ac:dyDescent="0.35">
      <c r="A65" s="8">
        <v>41564</v>
      </c>
      <c r="B65" s="3" t="s">
        <v>130</v>
      </c>
      <c r="C65" s="3" t="s">
        <v>131</v>
      </c>
      <c r="D65" s="1">
        <v>91.3</v>
      </c>
      <c r="E65" s="7">
        <v>41529</v>
      </c>
    </row>
    <row r="66" spans="1:5" x14ac:dyDescent="0.35">
      <c r="A66" s="8">
        <v>41558</v>
      </c>
      <c r="B66" s="3" t="s">
        <v>132</v>
      </c>
      <c r="C66" s="3" t="s">
        <v>133</v>
      </c>
      <c r="D66" s="1">
        <v>77.08</v>
      </c>
      <c r="E66" s="4">
        <v>41554</v>
      </c>
    </row>
    <row r="67" spans="1:5" x14ac:dyDescent="0.35">
      <c r="A67" s="8">
        <v>41551</v>
      </c>
      <c r="B67" s="3" t="s">
        <v>134</v>
      </c>
      <c r="C67" s="3" t="s">
        <v>135</v>
      </c>
      <c r="D67" s="1">
        <v>93.48</v>
      </c>
      <c r="E67" s="7">
        <v>41551</v>
      </c>
    </row>
    <row r="68" spans="1:5" x14ac:dyDescent="0.35">
      <c r="A68" s="8">
        <v>41551</v>
      </c>
      <c r="B68" s="3" t="s">
        <v>136</v>
      </c>
      <c r="C68" s="3" t="s">
        <v>137</v>
      </c>
      <c r="D68" s="2">
        <v>1.92</v>
      </c>
      <c r="E68" s="6">
        <v>41765</v>
      </c>
    </row>
    <row r="69" spans="1:5" x14ac:dyDescent="0.35">
      <c r="A69" s="8">
        <v>41529</v>
      </c>
      <c r="B69" s="3" t="s">
        <v>138</v>
      </c>
      <c r="C69" s="3" t="s">
        <v>139</v>
      </c>
      <c r="D69" s="1">
        <v>95.65</v>
      </c>
      <c r="E69" s="7">
        <v>41516</v>
      </c>
    </row>
    <row r="70" spans="1:5" x14ac:dyDescent="0.35">
      <c r="A70" s="8">
        <v>41528</v>
      </c>
      <c r="B70" s="3" t="s">
        <v>126</v>
      </c>
      <c r="C70" s="3" t="s">
        <v>140</v>
      </c>
      <c r="D70" s="1">
        <v>93.33</v>
      </c>
      <c r="E70" s="7">
        <v>41519</v>
      </c>
    </row>
    <row r="71" spans="1:5" x14ac:dyDescent="0.35">
      <c r="A71" s="8">
        <v>41511</v>
      </c>
      <c r="B71" s="3" t="s">
        <v>141</v>
      </c>
      <c r="C71" s="3" t="s">
        <v>142</v>
      </c>
      <c r="D71" s="1">
        <v>93.48</v>
      </c>
      <c r="E71" s="7">
        <v>41503</v>
      </c>
    </row>
    <row r="72" spans="1:5" x14ac:dyDescent="0.35">
      <c r="A72" s="8">
        <v>41416</v>
      </c>
      <c r="B72" s="3" t="s">
        <v>143</v>
      </c>
      <c r="C72" s="3" t="s">
        <v>144</v>
      </c>
      <c r="D72" s="1">
        <v>65.959999999999994</v>
      </c>
      <c r="E72" s="4">
        <v>41419</v>
      </c>
    </row>
    <row r="73" spans="1:5" x14ac:dyDescent="0.35">
      <c r="A73" s="8">
        <v>41413</v>
      </c>
      <c r="B73" s="3" t="s">
        <v>145</v>
      </c>
      <c r="C73" s="3" t="s">
        <v>146</v>
      </c>
      <c r="D73" s="1">
        <v>68.09</v>
      </c>
      <c r="E73" s="4">
        <v>41418</v>
      </c>
    </row>
    <row r="74" spans="1:5" x14ac:dyDescent="0.35">
      <c r="A74" s="8">
        <v>41404</v>
      </c>
      <c r="B74" s="3" t="s">
        <v>147</v>
      </c>
      <c r="C74" s="3" t="s">
        <v>148</v>
      </c>
      <c r="D74" s="1">
        <v>80.430000000000007</v>
      </c>
      <c r="E74" s="4">
        <v>41404</v>
      </c>
    </row>
    <row r="75" spans="1:5" x14ac:dyDescent="0.35">
      <c r="A75" s="8">
        <v>41361</v>
      </c>
      <c r="B75" s="3" t="s">
        <v>149</v>
      </c>
      <c r="C75" s="3" t="s">
        <v>150</v>
      </c>
      <c r="D75" s="1">
        <v>93.33</v>
      </c>
      <c r="E75" s="7">
        <v>41361</v>
      </c>
    </row>
    <row r="76" spans="1:5" x14ac:dyDescent="0.35">
      <c r="A76" s="8">
        <v>41281</v>
      </c>
      <c r="B76" s="3" t="s">
        <v>151</v>
      </c>
      <c r="C76" s="3" t="s">
        <v>74</v>
      </c>
      <c r="D76" s="1">
        <v>0</v>
      </c>
      <c r="E76" s="4">
        <v>41873</v>
      </c>
    </row>
    <row r="77" spans="1:5" x14ac:dyDescent="0.35">
      <c r="A77" s="8">
        <v>41071</v>
      </c>
      <c r="B77" s="3" t="s">
        <v>152</v>
      </c>
      <c r="C77" s="3" t="s">
        <v>153</v>
      </c>
      <c r="D77" s="1">
        <v>82.93</v>
      </c>
      <c r="E77" s="4">
        <v>41076</v>
      </c>
    </row>
    <row r="78" spans="1:5" x14ac:dyDescent="0.35">
      <c r="A78" s="8">
        <v>41071</v>
      </c>
      <c r="B78" s="3" t="s">
        <v>154</v>
      </c>
      <c r="C78" s="3" t="s">
        <v>155</v>
      </c>
      <c r="D78" s="1">
        <v>78.05</v>
      </c>
      <c r="E78" s="4">
        <v>41071</v>
      </c>
    </row>
    <row r="79" spans="1:5" x14ac:dyDescent="0.35">
      <c r="A79" s="8">
        <v>41022</v>
      </c>
      <c r="B79" s="3" t="s">
        <v>156</v>
      </c>
      <c r="C79" s="3" t="s">
        <v>157</v>
      </c>
      <c r="D79" s="1">
        <v>80</v>
      </c>
      <c r="E79" s="4">
        <v>41022</v>
      </c>
    </row>
    <row r="80" spans="1:5" x14ac:dyDescent="0.35">
      <c r="A80" s="8">
        <v>40937</v>
      </c>
      <c r="B80" s="3" t="s">
        <v>158</v>
      </c>
      <c r="C80" s="3" t="s">
        <v>159</v>
      </c>
      <c r="D80" s="1">
        <v>65.12</v>
      </c>
      <c r="E80" s="4">
        <v>40937</v>
      </c>
    </row>
    <row r="81" spans="1:5" x14ac:dyDescent="0.35">
      <c r="A81" s="8">
        <v>40847</v>
      </c>
      <c r="B81" s="3" t="s">
        <v>160</v>
      </c>
      <c r="C81" s="3" t="s">
        <v>161</v>
      </c>
      <c r="D81" s="1">
        <v>76.7</v>
      </c>
      <c r="E81" s="4">
        <v>40847</v>
      </c>
    </row>
    <row r="82" spans="1:5" x14ac:dyDescent="0.35">
      <c r="A82" s="8">
        <v>40846</v>
      </c>
      <c r="B82" s="3" t="s">
        <v>162</v>
      </c>
      <c r="C82" s="3" t="s">
        <v>74</v>
      </c>
      <c r="D82" s="1">
        <v>0</v>
      </c>
      <c r="E82" s="4">
        <v>41873</v>
      </c>
    </row>
    <row r="83" spans="1:5" x14ac:dyDescent="0.35">
      <c r="A83" s="8">
        <v>40832</v>
      </c>
      <c r="B83" s="3" t="s">
        <v>163</v>
      </c>
      <c r="C83" s="3" t="s">
        <v>164</v>
      </c>
      <c r="D83" s="1">
        <v>70.3</v>
      </c>
      <c r="E83" s="4">
        <v>40834</v>
      </c>
    </row>
    <row r="84" spans="1:5" x14ac:dyDescent="0.35">
      <c r="A84" s="8">
        <v>40827</v>
      </c>
      <c r="B84" s="3" t="s">
        <v>165</v>
      </c>
      <c r="C84" s="3" t="s">
        <v>166</v>
      </c>
      <c r="D84" s="1">
        <v>58.1</v>
      </c>
      <c r="E84" s="4">
        <v>40827</v>
      </c>
    </row>
    <row r="85" spans="1:5" x14ac:dyDescent="0.35">
      <c r="A85" s="8">
        <v>40761</v>
      </c>
      <c r="B85" s="3" t="s">
        <v>167</v>
      </c>
      <c r="C85" s="3" t="s">
        <v>168</v>
      </c>
      <c r="D85" s="1">
        <v>69</v>
      </c>
      <c r="E85" s="4">
        <v>40761</v>
      </c>
    </row>
    <row r="86" spans="1:5" x14ac:dyDescent="0.35">
      <c r="A86" s="8">
        <v>40716</v>
      </c>
      <c r="B86" s="3" t="s">
        <v>169</v>
      </c>
      <c r="C86" s="3" t="s">
        <v>170</v>
      </c>
      <c r="D86" s="2">
        <v>2.44</v>
      </c>
      <c r="E86" s="6">
        <v>41127</v>
      </c>
    </row>
    <row r="87" spans="1:5" x14ac:dyDescent="0.35">
      <c r="A87" s="8">
        <v>40630</v>
      </c>
      <c r="B87" s="3" t="s">
        <v>171</v>
      </c>
      <c r="C87" s="3" t="s">
        <v>172</v>
      </c>
      <c r="D87" s="1">
        <v>0</v>
      </c>
      <c r="E87" s="4">
        <v>41002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sqref="A1:D1"/>
    </sheetView>
  </sheetViews>
  <sheetFormatPr defaultRowHeight="14.5" x14ac:dyDescent="0.35"/>
  <cols>
    <col min="1" max="1" width="10.36328125" style="3" bestFit="1" customWidth="1"/>
    <col min="2" max="2" width="12.81640625" style="3" bestFit="1" customWidth="1"/>
    <col min="3" max="3" width="24" style="3" bestFit="1" customWidth="1"/>
    <col min="4" max="4" width="13.81640625" bestFit="1" customWidth="1"/>
  </cols>
  <sheetData>
    <row r="1" spans="1:4" x14ac:dyDescent="0.35">
      <c r="A1" s="10" t="s">
        <v>173</v>
      </c>
      <c r="B1" s="10" t="s">
        <v>175</v>
      </c>
      <c r="C1" s="10" t="s">
        <v>176</v>
      </c>
      <c r="D1" s="10" t="s">
        <v>181</v>
      </c>
    </row>
    <row r="2" spans="1:4" x14ac:dyDescent="0.35">
      <c r="A2" s="8">
        <v>41631</v>
      </c>
      <c r="B2" s="3">
        <v>93.33</v>
      </c>
      <c r="C2" s="4">
        <v>41519</v>
      </c>
      <c r="D2">
        <f t="shared" ref="D2:D33" si="0">C2-A2</f>
        <v>-112</v>
      </c>
    </row>
    <row r="3" spans="1:4" x14ac:dyDescent="0.35">
      <c r="A3" s="8">
        <v>41564</v>
      </c>
      <c r="B3" s="1">
        <v>91.3</v>
      </c>
      <c r="C3" s="7">
        <v>41529</v>
      </c>
      <c r="D3">
        <f t="shared" si="0"/>
        <v>-35</v>
      </c>
    </row>
    <row r="4" spans="1:4" x14ac:dyDescent="0.35">
      <c r="A4" s="8">
        <v>41529</v>
      </c>
      <c r="B4" s="1">
        <v>95.65</v>
      </c>
      <c r="C4" s="7">
        <v>41516</v>
      </c>
      <c r="D4">
        <f t="shared" si="0"/>
        <v>-13</v>
      </c>
    </row>
    <row r="5" spans="1:4" x14ac:dyDescent="0.35">
      <c r="A5" s="8">
        <v>41676</v>
      </c>
      <c r="B5" s="1">
        <v>94</v>
      </c>
      <c r="C5" s="7">
        <v>41666</v>
      </c>
      <c r="D5">
        <f t="shared" si="0"/>
        <v>-10</v>
      </c>
    </row>
    <row r="6" spans="1:4" x14ac:dyDescent="0.35">
      <c r="A6" s="8">
        <v>41528</v>
      </c>
      <c r="B6" s="1">
        <v>93.33</v>
      </c>
      <c r="C6" s="7">
        <v>41519</v>
      </c>
      <c r="D6">
        <f t="shared" si="0"/>
        <v>-9</v>
      </c>
    </row>
    <row r="7" spans="1:4" x14ac:dyDescent="0.35">
      <c r="A7" s="8">
        <v>41511</v>
      </c>
      <c r="B7" s="1">
        <v>93.48</v>
      </c>
      <c r="C7" s="7">
        <v>41503</v>
      </c>
      <c r="D7">
        <f t="shared" si="0"/>
        <v>-8</v>
      </c>
    </row>
    <row r="8" spans="1:4" x14ac:dyDescent="0.35">
      <c r="A8" s="8">
        <v>41928</v>
      </c>
      <c r="B8" s="1">
        <v>88.68</v>
      </c>
      <c r="C8" s="7">
        <v>41921</v>
      </c>
      <c r="D8">
        <f t="shared" si="0"/>
        <v>-7</v>
      </c>
    </row>
    <row r="9" spans="1:4" x14ac:dyDescent="0.35">
      <c r="A9" s="8">
        <v>41762</v>
      </c>
      <c r="B9" s="1">
        <v>88.24</v>
      </c>
      <c r="C9" s="4">
        <v>41755</v>
      </c>
      <c r="D9">
        <f t="shared" si="0"/>
        <v>-7</v>
      </c>
    </row>
    <row r="10" spans="1:4" x14ac:dyDescent="0.35">
      <c r="A10" s="8">
        <v>41558</v>
      </c>
      <c r="B10" s="1">
        <v>77.08</v>
      </c>
      <c r="C10" s="4">
        <v>41554</v>
      </c>
      <c r="D10">
        <f t="shared" si="0"/>
        <v>-4</v>
      </c>
    </row>
    <row r="11" spans="1:4" x14ac:dyDescent="0.35">
      <c r="A11" s="8">
        <v>42027</v>
      </c>
      <c r="B11" s="1">
        <v>26.32</v>
      </c>
      <c r="C11" s="4">
        <v>42024</v>
      </c>
      <c r="D11">
        <f t="shared" si="0"/>
        <v>-3</v>
      </c>
    </row>
    <row r="12" spans="1:4" x14ac:dyDescent="0.35">
      <c r="A12" s="8">
        <v>41714</v>
      </c>
      <c r="B12" s="1">
        <v>91.84</v>
      </c>
      <c r="C12" s="7">
        <v>41711</v>
      </c>
      <c r="D12">
        <f t="shared" si="0"/>
        <v>-3</v>
      </c>
    </row>
    <row r="13" spans="1:4" x14ac:dyDescent="0.35">
      <c r="A13" s="8">
        <v>42269</v>
      </c>
      <c r="B13" s="2">
        <v>19.3</v>
      </c>
      <c r="C13" s="6">
        <v>42267</v>
      </c>
      <c r="D13">
        <f t="shared" si="0"/>
        <v>-2</v>
      </c>
    </row>
    <row r="14" spans="1:4" x14ac:dyDescent="0.35">
      <c r="A14" s="8">
        <v>42103</v>
      </c>
      <c r="B14" s="1">
        <v>71.930000000000007</v>
      </c>
      <c r="C14" s="4">
        <v>42101</v>
      </c>
      <c r="D14">
        <f t="shared" si="0"/>
        <v>-2</v>
      </c>
    </row>
    <row r="15" spans="1:4" x14ac:dyDescent="0.35">
      <c r="A15" s="8">
        <v>41992</v>
      </c>
      <c r="B15" s="1">
        <v>35.71</v>
      </c>
      <c r="C15" s="4">
        <v>41990</v>
      </c>
      <c r="D15">
        <f t="shared" si="0"/>
        <v>-2</v>
      </c>
    </row>
    <row r="16" spans="1:4" x14ac:dyDescent="0.35">
      <c r="A16" s="8">
        <v>41913</v>
      </c>
      <c r="B16" s="1">
        <v>29.09</v>
      </c>
      <c r="C16" s="4">
        <v>41911</v>
      </c>
      <c r="D16">
        <f t="shared" si="0"/>
        <v>-2</v>
      </c>
    </row>
    <row r="17" spans="1:4" x14ac:dyDescent="0.35">
      <c r="A17" s="8">
        <v>42123</v>
      </c>
      <c r="B17" s="1">
        <v>85.71</v>
      </c>
      <c r="C17" s="4">
        <v>42122</v>
      </c>
      <c r="D17">
        <f t="shared" si="0"/>
        <v>-1</v>
      </c>
    </row>
    <row r="18" spans="1:4" x14ac:dyDescent="0.35">
      <c r="A18" s="8">
        <v>42111</v>
      </c>
      <c r="B18" s="1">
        <v>71.430000000000007</v>
      </c>
      <c r="C18" s="4">
        <v>42110</v>
      </c>
      <c r="D18">
        <f t="shared" si="0"/>
        <v>-1</v>
      </c>
    </row>
    <row r="19" spans="1:4" x14ac:dyDescent="0.35">
      <c r="A19" s="8">
        <v>41834</v>
      </c>
      <c r="B19" s="1">
        <v>85.19</v>
      </c>
      <c r="C19" s="4">
        <v>41833</v>
      </c>
      <c r="D19">
        <f t="shared" si="0"/>
        <v>-1</v>
      </c>
    </row>
    <row r="20" spans="1:4" x14ac:dyDescent="0.35">
      <c r="A20" s="8">
        <v>41817</v>
      </c>
      <c r="B20" s="1">
        <v>85.19</v>
      </c>
      <c r="C20" s="4">
        <v>41816</v>
      </c>
      <c r="D20">
        <f t="shared" si="0"/>
        <v>-1</v>
      </c>
    </row>
    <row r="21" spans="1:4" x14ac:dyDescent="0.35">
      <c r="A21" s="8">
        <v>41799</v>
      </c>
      <c r="B21" s="1">
        <v>88.24</v>
      </c>
      <c r="C21" s="4">
        <v>41798</v>
      </c>
      <c r="D21">
        <f t="shared" si="0"/>
        <v>-1</v>
      </c>
    </row>
    <row r="22" spans="1:4" x14ac:dyDescent="0.35">
      <c r="A22" s="8">
        <v>41776</v>
      </c>
      <c r="B22" s="1">
        <v>86.79</v>
      </c>
      <c r="C22" s="4">
        <v>41775</v>
      </c>
      <c r="D22">
        <f t="shared" si="0"/>
        <v>-1</v>
      </c>
    </row>
    <row r="23" spans="1:4" x14ac:dyDescent="0.35">
      <c r="A23" s="8">
        <v>41731</v>
      </c>
      <c r="B23" s="1">
        <v>90.2</v>
      </c>
      <c r="C23" s="5">
        <v>41730</v>
      </c>
      <c r="D23">
        <f t="shared" si="0"/>
        <v>-1</v>
      </c>
    </row>
    <row r="24" spans="1:4" x14ac:dyDescent="0.35">
      <c r="A24" s="8">
        <v>42269</v>
      </c>
      <c r="B24" s="2">
        <v>26.79</v>
      </c>
      <c r="C24" s="6">
        <v>42269</v>
      </c>
      <c r="D24">
        <f t="shared" si="0"/>
        <v>0</v>
      </c>
    </row>
    <row r="25" spans="1:4" x14ac:dyDescent="0.35">
      <c r="A25" s="8">
        <v>42268</v>
      </c>
      <c r="B25" s="2">
        <v>12.28</v>
      </c>
      <c r="C25" s="4">
        <v>42268</v>
      </c>
      <c r="D25">
        <f t="shared" si="0"/>
        <v>0</v>
      </c>
    </row>
    <row r="26" spans="1:4" x14ac:dyDescent="0.35">
      <c r="A26" s="8">
        <v>42268</v>
      </c>
      <c r="B26" s="2">
        <v>8.77</v>
      </c>
      <c r="C26" s="4">
        <v>42268</v>
      </c>
      <c r="D26">
        <f t="shared" si="0"/>
        <v>0</v>
      </c>
    </row>
    <row r="27" spans="1:4" x14ac:dyDescent="0.35">
      <c r="A27" s="8">
        <v>42265</v>
      </c>
      <c r="B27" s="1">
        <v>66.069999999999993</v>
      </c>
      <c r="C27" s="4">
        <v>42265</v>
      </c>
      <c r="D27">
        <f t="shared" si="0"/>
        <v>0</v>
      </c>
    </row>
    <row r="28" spans="1:4" x14ac:dyDescent="0.35">
      <c r="A28" s="8">
        <v>42237</v>
      </c>
      <c r="B28" s="1">
        <v>50.88</v>
      </c>
      <c r="C28" s="4">
        <v>42237</v>
      </c>
      <c r="D28">
        <f t="shared" si="0"/>
        <v>0</v>
      </c>
    </row>
    <row r="29" spans="1:4" x14ac:dyDescent="0.35">
      <c r="A29" s="8">
        <v>42226</v>
      </c>
      <c r="B29" s="2">
        <v>17.54</v>
      </c>
      <c r="C29" s="6">
        <v>42226</v>
      </c>
      <c r="D29">
        <f t="shared" si="0"/>
        <v>0</v>
      </c>
    </row>
    <row r="30" spans="1:4" x14ac:dyDescent="0.35">
      <c r="A30" s="8">
        <v>42216</v>
      </c>
      <c r="B30" s="2">
        <v>38.18</v>
      </c>
      <c r="C30" s="4">
        <v>42216</v>
      </c>
      <c r="D30">
        <f t="shared" si="0"/>
        <v>0</v>
      </c>
    </row>
    <row r="31" spans="1:4" x14ac:dyDescent="0.35">
      <c r="A31" s="8">
        <v>42106</v>
      </c>
      <c r="B31" s="1">
        <v>87.72</v>
      </c>
      <c r="C31" s="4">
        <v>42106</v>
      </c>
      <c r="D31">
        <f t="shared" si="0"/>
        <v>0</v>
      </c>
    </row>
    <row r="32" spans="1:4" x14ac:dyDescent="0.35">
      <c r="A32" s="8">
        <v>42087</v>
      </c>
      <c r="B32" s="2">
        <v>3.57</v>
      </c>
      <c r="C32" s="4">
        <v>42087</v>
      </c>
      <c r="D32">
        <f t="shared" si="0"/>
        <v>0</v>
      </c>
    </row>
    <row r="33" spans="1:4" x14ac:dyDescent="0.35">
      <c r="A33" s="8">
        <v>42079</v>
      </c>
      <c r="B33" s="1">
        <v>31.58</v>
      </c>
      <c r="C33" s="4">
        <v>42079</v>
      </c>
      <c r="D33">
        <f t="shared" si="0"/>
        <v>0</v>
      </c>
    </row>
    <row r="34" spans="1:4" x14ac:dyDescent="0.35">
      <c r="A34" s="8">
        <v>42069</v>
      </c>
      <c r="B34" s="1">
        <v>0</v>
      </c>
      <c r="C34" s="4">
        <v>42069</v>
      </c>
      <c r="D34">
        <f t="shared" ref="D34:D65" si="1">C34-A34</f>
        <v>0</v>
      </c>
    </row>
    <row r="35" spans="1:4" x14ac:dyDescent="0.35">
      <c r="A35" s="8">
        <v>42020</v>
      </c>
      <c r="B35" s="2">
        <v>12.5</v>
      </c>
      <c r="C35" s="4">
        <v>42020</v>
      </c>
      <c r="D35">
        <f t="shared" si="1"/>
        <v>0</v>
      </c>
    </row>
    <row r="36" spans="1:4" x14ac:dyDescent="0.35">
      <c r="A36" s="8">
        <v>41986</v>
      </c>
      <c r="B36" s="1">
        <v>44.64</v>
      </c>
      <c r="C36" s="4">
        <v>41986</v>
      </c>
      <c r="D36">
        <f t="shared" si="1"/>
        <v>0</v>
      </c>
    </row>
    <row r="37" spans="1:4" x14ac:dyDescent="0.35">
      <c r="A37" s="8">
        <v>41971</v>
      </c>
      <c r="B37" s="1">
        <v>89.29</v>
      </c>
      <c r="C37" s="7">
        <v>41971</v>
      </c>
      <c r="D37">
        <f t="shared" si="1"/>
        <v>0</v>
      </c>
    </row>
    <row r="38" spans="1:4" x14ac:dyDescent="0.35">
      <c r="A38" s="8">
        <v>41950</v>
      </c>
      <c r="B38" s="2">
        <v>11.11</v>
      </c>
      <c r="C38" s="4">
        <v>41950</v>
      </c>
      <c r="D38">
        <f t="shared" si="1"/>
        <v>0</v>
      </c>
    </row>
    <row r="39" spans="1:4" x14ac:dyDescent="0.35">
      <c r="A39" s="8">
        <v>41944</v>
      </c>
      <c r="B39" s="1">
        <v>87.04</v>
      </c>
      <c r="C39" s="4">
        <v>41944</v>
      </c>
      <c r="D39">
        <f t="shared" si="1"/>
        <v>0</v>
      </c>
    </row>
    <row r="40" spans="1:4" x14ac:dyDescent="0.35">
      <c r="A40" s="8">
        <v>41872</v>
      </c>
      <c r="B40" s="2">
        <v>5.45</v>
      </c>
      <c r="C40" s="4">
        <v>41872</v>
      </c>
      <c r="D40">
        <f t="shared" si="1"/>
        <v>0</v>
      </c>
    </row>
    <row r="41" spans="1:4" x14ac:dyDescent="0.35">
      <c r="A41" s="8">
        <v>41863</v>
      </c>
      <c r="B41" s="1">
        <v>81.48</v>
      </c>
      <c r="C41" s="4">
        <v>41863</v>
      </c>
      <c r="D41">
        <f t="shared" si="1"/>
        <v>0</v>
      </c>
    </row>
    <row r="42" spans="1:4" x14ac:dyDescent="0.35">
      <c r="A42" s="8">
        <v>41860</v>
      </c>
      <c r="B42" s="1">
        <v>87.04</v>
      </c>
      <c r="C42" s="4">
        <v>41860</v>
      </c>
      <c r="D42">
        <f t="shared" si="1"/>
        <v>0</v>
      </c>
    </row>
    <row r="43" spans="1:4" x14ac:dyDescent="0.35">
      <c r="A43" s="8">
        <v>41843</v>
      </c>
      <c r="B43" s="2">
        <v>3.77</v>
      </c>
      <c r="C43" s="4">
        <v>41843</v>
      </c>
      <c r="D43">
        <f t="shared" si="1"/>
        <v>0</v>
      </c>
    </row>
    <row r="44" spans="1:4" x14ac:dyDescent="0.35">
      <c r="A44" s="8">
        <v>41838</v>
      </c>
      <c r="B44" s="1">
        <v>84.91</v>
      </c>
      <c r="C44" s="4">
        <v>41838</v>
      </c>
      <c r="D44">
        <f t="shared" si="1"/>
        <v>0</v>
      </c>
    </row>
    <row r="45" spans="1:4" x14ac:dyDescent="0.35">
      <c r="A45" s="8">
        <v>41838</v>
      </c>
      <c r="B45" s="1">
        <v>83.33</v>
      </c>
      <c r="C45" s="4">
        <v>41838</v>
      </c>
      <c r="D45">
        <f t="shared" si="1"/>
        <v>0</v>
      </c>
    </row>
    <row r="46" spans="1:4" x14ac:dyDescent="0.35">
      <c r="A46" s="8">
        <v>41824</v>
      </c>
      <c r="B46" s="1">
        <v>82.69</v>
      </c>
      <c r="C46" s="4">
        <v>41824</v>
      </c>
      <c r="D46">
        <f t="shared" si="1"/>
        <v>0</v>
      </c>
    </row>
    <row r="47" spans="1:4" x14ac:dyDescent="0.35">
      <c r="A47" s="8">
        <v>41816</v>
      </c>
      <c r="B47" s="1">
        <v>73.58</v>
      </c>
      <c r="C47" s="4">
        <v>41816</v>
      </c>
      <c r="D47">
        <f t="shared" si="1"/>
        <v>0</v>
      </c>
    </row>
    <row r="48" spans="1:4" x14ac:dyDescent="0.35">
      <c r="A48" s="8">
        <v>41803</v>
      </c>
      <c r="B48" s="1">
        <v>94.44</v>
      </c>
      <c r="C48" s="7">
        <v>41803</v>
      </c>
      <c r="D48">
        <f t="shared" si="1"/>
        <v>0</v>
      </c>
    </row>
    <row r="49" spans="1:4" x14ac:dyDescent="0.35">
      <c r="A49" s="8">
        <v>41797</v>
      </c>
      <c r="B49" s="1">
        <v>94.12</v>
      </c>
      <c r="C49" s="7">
        <v>41797</v>
      </c>
      <c r="D49">
        <f t="shared" si="1"/>
        <v>0</v>
      </c>
    </row>
    <row r="50" spans="1:4" x14ac:dyDescent="0.35">
      <c r="A50" s="8">
        <v>41797</v>
      </c>
      <c r="B50" s="1">
        <v>86.27</v>
      </c>
      <c r="C50" s="4">
        <v>41797</v>
      </c>
      <c r="D50">
        <f t="shared" si="1"/>
        <v>0</v>
      </c>
    </row>
    <row r="51" spans="1:4" x14ac:dyDescent="0.35">
      <c r="A51" s="8">
        <v>41785</v>
      </c>
      <c r="B51" s="1">
        <v>86.79</v>
      </c>
      <c r="C51" s="4">
        <v>41785</v>
      </c>
      <c r="D51">
        <f t="shared" si="1"/>
        <v>0</v>
      </c>
    </row>
    <row r="52" spans="1:4" x14ac:dyDescent="0.35">
      <c r="A52" s="8">
        <v>41761</v>
      </c>
      <c r="B52" s="1">
        <v>88.24</v>
      </c>
      <c r="C52" s="4">
        <v>41761</v>
      </c>
      <c r="D52">
        <f t="shared" si="1"/>
        <v>0</v>
      </c>
    </row>
    <row r="53" spans="1:4" x14ac:dyDescent="0.35">
      <c r="A53" s="8">
        <v>41760</v>
      </c>
      <c r="B53" s="2">
        <v>5.77</v>
      </c>
      <c r="C53" s="4">
        <v>41760</v>
      </c>
      <c r="D53">
        <f t="shared" si="1"/>
        <v>0</v>
      </c>
    </row>
    <row r="54" spans="1:4" x14ac:dyDescent="0.35">
      <c r="A54" s="8">
        <v>41756</v>
      </c>
      <c r="B54" s="2">
        <v>17.649999999999999</v>
      </c>
      <c r="C54" s="4">
        <v>41756</v>
      </c>
      <c r="D54">
        <f t="shared" si="1"/>
        <v>0</v>
      </c>
    </row>
    <row r="55" spans="1:4" x14ac:dyDescent="0.35">
      <c r="A55" s="8">
        <v>41747</v>
      </c>
      <c r="B55" s="1">
        <v>82.35</v>
      </c>
      <c r="C55" s="4">
        <v>41747</v>
      </c>
      <c r="D55">
        <f t="shared" si="1"/>
        <v>0</v>
      </c>
    </row>
    <row r="56" spans="1:4" x14ac:dyDescent="0.35">
      <c r="A56" s="8">
        <v>41740</v>
      </c>
      <c r="B56" s="1">
        <v>48</v>
      </c>
      <c r="C56" s="4">
        <v>41740</v>
      </c>
      <c r="D56">
        <f t="shared" si="1"/>
        <v>0</v>
      </c>
    </row>
    <row r="57" spans="1:4" x14ac:dyDescent="0.35">
      <c r="A57" s="8">
        <v>41599</v>
      </c>
      <c r="B57" s="1">
        <v>91.49</v>
      </c>
      <c r="C57" s="7">
        <v>41599</v>
      </c>
      <c r="D57">
        <f t="shared" si="1"/>
        <v>0</v>
      </c>
    </row>
    <row r="58" spans="1:4" x14ac:dyDescent="0.35">
      <c r="A58" s="8">
        <v>41551</v>
      </c>
      <c r="B58" s="1">
        <v>93.48</v>
      </c>
      <c r="C58" s="7">
        <v>41551</v>
      </c>
      <c r="D58">
        <f t="shared" si="1"/>
        <v>0</v>
      </c>
    </row>
    <row r="59" spans="1:4" x14ac:dyDescent="0.35">
      <c r="A59" s="8">
        <v>41404</v>
      </c>
      <c r="B59" s="1">
        <v>80.430000000000007</v>
      </c>
      <c r="C59" s="4">
        <v>41404</v>
      </c>
      <c r="D59">
        <f t="shared" si="1"/>
        <v>0</v>
      </c>
    </row>
    <row r="60" spans="1:4" x14ac:dyDescent="0.35">
      <c r="A60" s="8">
        <v>41361</v>
      </c>
      <c r="B60" s="1">
        <v>93.33</v>
      </c>
      <c r="C60" s="7">
        <v>41361</v>
      </c>
      <c r="D60">
        <f t="shared" si="1"/>
        <v>0</v>
      </c>
    </row>
    <row r="61" spans="1:4" x14ac:dyDescent="0.35">
      <c r="A61" s="8">
        <v>41071</v>
      </c>
      <c r="B61" s="1">
        <v>78.05</v>
      </c>
      <c r="C61" s="4">
        <v>41071</v>
      </c>
      <c r="D61">
        <f t="shared" si="1"/>
        <v>0</v>
      </c>
    </row>
    <row r="62" spans="1:4" x14ac:dyDescent="0.35">
      <c r="A62" s="8">
        <v>41022</v>
      </c>
      <c r="B62" s="1">
        <v>80</v>
      </c>
      <c r="C62" s="4">
        <v>41022</v>
      </c>
      <c r="D62">
        <f t="shared" si="1"/>
        <v>0</v>
      </c>
    </row>
    <row r="63" spans="1:4" x14ac:dyDescent="0.35">
      <c r="A63" s="8">
        <v>40937</v>
      </c>
      <c r="B63" s="1">
        <v>65.12</v>
      </c>
      <c r="C63" s="4">
        <v>40937</v>
      </c>
      <c r="D63">
        <f t="shared" si="1"/>
        <v>0</v>
      </c>
    </row>
    <row r="64" spans="1:4" x14ac:dyDescent="0.35">
      <c r="A64" s="8">
        <v>40847</v>
      </c>
      <c r="B64" s="1">
        <v>76.7</v>
      </c>
      <c r="C64" s="4">
        <v>40847</v>
      </c>
      <c r="D64">
        <f t="shared" si="1"/>
        <v>0</v>
      </c>
    </row>
    <row r="65" spans="1:4" x14ac:dyDescent="0.35">
      <c r="A65" s="8">
        <v>40827</v>
      </c>
      <c r="B65" s="1">
        <v>58.1</v>
      </c>
      <c r="C65" s="4">
        <v>40827</v>
      </c>
      <c r="D65">
        <f t="shared" si="1"/>
        <v>0</v>
      </c>
    </row>
    <row r="66" spans="1:4" x14ac:dyDescent="0.35">
      <c r="A66" s="8">
        <v>40761</v>
      </c>
      <c r="B66" s="1">
        <v>69</v>
      </c>
      <c r="C66" s="4">
        <v>40761</v>
      </c>
      <c r="D66">
        <f t="shared" ref="D66:D87" si="2">C66-A66</f>
        <v>0</v>
      </c>
    </row>
    <row r="67" spans="1:4" x14ac:dyDescent="0.35">
      <c r="A67" s="8">
        <v>42012</v>
      </c>
      <c r="B67" s="1">
        <v>76.36</v>
      </c>
      <c r="C67" s="4">
        <v>42013</v>
      </c>
      <c r="D67">
        <f t="shared" si="2"/>
        <v>1</v>
      </c>
    </row>
    <row r="68" spans="1:4" x14ac:dyDescent="0.35">
      <c r="A68" s="8">
        <v>42199</v>
      </c>
      <c r="B68" s="2">
        <v>1.82</v>
      </c>
      <c r="C68" s="6">
        <v>42201</v>
      </c>
      <c r="D68">
        <f t="shared" si="2"/>
        <v>2</v>
      </c>
    </row>
    <row r="69" spans="1:4" x14ac:dyDescent="0.35">
      <c r="A69" s="8">
        <v>40832</v>
      </c>
      <c r="B69" s="1">
        <v>70.3</v>
      </c>
      <c r="C69" s="4">
        <v>40834</v>
      </c>
      <c r="D69">
        <f t="shared" si="2"/>
        <v>2</v>
      </c>
    </row>
    <row r="70" spans="1:4" x14ac:dyDescent="0.35">
      <c r="A70" s="8">
        <v>41416</v>
      </c>
      <c r="B70" s="1">
        <v>65.959999999999994</v>
      </c>
      <c r="C70" s="4">
        <v>41419</v>
      </c>
      <c r="D70">
        <f t="shared" si="2"/>
        <v>3</v>
      </c>
    </row>
    <row r="71" spans="1:4" x14ac:dyDescent="0.35">
      <c r="A71" s="8">
        <v>41413</v>
      </c>
      <c r="B71" s="1">
        <v>68.09</v>
      </c>
      <c r="C71" s="4">
        <v>41418</v>
      </c>
      <c r="D71">
        <f t="shared" si="2"/>
        <v>5</v>
      </c>
    </row>
    <row r="72" spans="1:4" x14ac:dyDescent="0.35">
      <c r="A72" s="8">
        <v>41071</v>
      </c>
      <c r="B72" s="1">
        <v>82.93</v>
      </c>
      <c r="C72" s="4">
        <v>41076</v>
      </c>
      <c r="D72">
        <f t="shared" si="2"/>
        <v>5</v>
      </c>
    </row>
    <row r="73" spans="1:4" x14ac:dyDescent="0.35">
      <c r="A73" s="8">
        <v>41947</v>
      </c>
      <c r="B73" s="1">
        <v>88.89</v>
      </c>
      <c r="C73" s="7">
        <v>41953</v>
      </c>
      <c r="D73">
        <f t="shared" si="2"/>
        <v>6</v>
      </c>
    </row>
    <row r="74" spans="1:4" x14ac:dyDescent="0.35">
      <c r="A74" s="8">
        <v>41685</v>
      </c>
      <c r="B74" s="1">
        <v>65.31</v>
      </c>
      <c r="C74" s="4">
        <v>41692</v>
      </c>
      <c r="D74">
        <f t="shared" si="2"/>
        <v>7</v>
      </c>
    </row>
    <row r="75" spans="1:4" x14ac:dyDescent="0.35">
      <c r="A75" s="8">
        <v>41859</v>
      </c>
      <c r="B75" s="1">
        <v>0</v>
      </c>
      <c r="C75" s="4">
        <v>41873</v>
      </c>
      <c r="D75">
        <f t="shared" si="2"/>
        <v>14</v>
      </c>
    </row>
    <row r="76" spans="1:4" x14ac:dyDescent="0.35">
      <c r="A76" s="8">
        <v>41859</v>
      </c>
      <c r="B76" s="1">
        <v>0</v>
      </c>
      <c r="C76" s="4">
        <v>41873</v>
      </c>
      <c r="D76">
        <f t="shared" si="2"/>
        <v>14</v>
      </c>
    </row>
    <row r="77" spans="1:4" x14ac:dyDescent="0.35">
      <c r="A77" s="8">
        <v>41858</v>
      </c>
      <c r="B77" s="1">
        <v>0</v>
      </c>
      <c r="C77" s="4">
        <v>41873</v>
      </c>
      <c r="D77">
        <f t="shared" si="2"/>
        <v>15</v>
      </c>
    </row>
    <row r="78" spans="1:4" x14ac:dyDescent="0.35">
      <c r="A78" s="8">
        <v>41944</v>
      </c>
      <c r="B78" s="1">
        <v>83.64</v>
      </c>
      <c r="C78" s="4">
        <v>41975</v>
      </c>
      <c r="D78">
        <f t="shared" si="2"/>
        <v>31</v>
      </c>
    </row>
    <row r="79" spans="1:4" x14ac:dyDescent="0.35">
      <c r="A79" s="8">
        <v>41916</v>
      </c>
      <c r="B79" s="3">
        <v>52.72</v>
      </c>
      <c r="C79" s="4">
        <v>41966</v>
      </c>
      <c r="D79">
        <f t="shared" si="2"/>
        <v>50</v>
      </c>
    </row>
    <row r="80" spans="1:4" x14ac:dyDescent="0.35">
      <c r="A80" s="8">
        <v>41800</v>
      </c>
      <c r="B80" s="1">
        <v>0</v>
      </c>
      <c r="C80" s="4">
        <v>41873</v>
      </c>
      <c r="D80">
        <f t="shared" si="2"/>
        <v>73</v>
      </c>
    </row>
    <row r="81" spans="1:4" x14ac:dyDescent="0.35">
      <c r="A81" s="8">
        <v>41752</v>
      </c>
      <c r="B81" s="1">
        <v>0</v>
      </c>
      <c r="C81" s="4">
        <v>41873</v>
      </c>
      <c r="D81">
        <f t="shared" si="2"/>
        <v>121</v>
      </c>
    </row>
    <row r="82" spans="1:4" x14ac:dyDescent="0.35">
      <c r="A82" s="8">
        <v>41749</v>
      </c>
      <c r="B82" s="1">
        <v>0</v>
      </c>
      <c r="C82" s="4">
        <v>41873</v>
      </c>
      <c r="D82">
        <f t="shared" si="2"/>
        <v>124</v>
      </c>
    </row>
    <row r="83" spans="1:4" x14ac:dyDescent="0.35">
      <c r="A83" s="8">
        <v>41551</v>
      </c>
      <c r="B83" s="2">
        <v>1.92</v>
      </c>
      <c r="C83" s="6">
        <v>41765</v>
      </c>
      <c r="D83">
        <f t="shared" si="2"/>
        <v>214</v>
      </c>
    </row>
    <row r="84" spans="1:4" x14ac:dyDescent="0.35">
      <c r="A84" s="8">
        <v>40630</v>
      </c>
      <c r="B84" s="1">
        <v>0</v>
      </c>
      <c r="C84" s="4">
        <v>41002</v>
      </c>
      <c r="D84">
        <f t="shared" si="2"/>
        <v>372</v>
      </c>
    </row>
    <row r="85" spans="1:4" x14ac:dyDescent="0.35">
      <c r="A85" s="8">
        <v>40716</v>
      </c>
      <c r="B85" s="2">
        <v>2.44</v>
      </c>
      <c r="C85" s="6">
        <v>41127</v>
      </c>
      <c r="D85">
        <f t="shared" si="2"/>
        <v>411</v>
      </c>
    </row>
    <row r="86" spans="1:4" x14ac:dyDescent="0.35">
      <c r="A86" s="8">
        <v>41281</v>
      </c>
      <c r="B86" s="1">
        <v>0</v>
      </c>
      <c r="C86" s="4">
        <v>41873</v>
      </c>
      <c r="D86">
        <f t="shared" si="2"/>
        <v>592</v>
      </c>
    </row>
    <row r="87" spans="1:4" x14ac:dyDescent="0.35">
      <c r="A87" s="8">
        <v>40846</v>
      </c>
      <c r="B87" s="1">
        <v>0</v>
      </c>
      <c r="C87" s="4">
        <v>41873</v>
      </c>
      <c r="D87">
        <f t="shared" si="2"/>
        <v>1027</v>
      </c>
    </row>
  </sheetData>
  <sortState ref="A2:E87">
    <sortCondition ref="D2:D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A47" zoomScale="90" zoomScaleNormal="90" workbookViewId="0">
      <selection activeCell="N72" sqref="N72"/>
    </sheetView>
  </sheetViews>
  <sheetFormatPr defaultRowHeight="14.5" x14ac:dyDescent="0.35"/>
  <cols>
    <col min="9" max="9" width="13.36328125" bestFit="1" customWidth="1"/>
    <col min="16" max="16" width="3.36328125" customWidth="1"/>
  </cols>
  <sheetData>
    <row r="1" spans="1:9" x14ac:dyDescent="0.35">
      <c r="A1" s="10" t="s">
        <v>182</v>
      </c>
      <c r="B1" s="10"/>
      <c r="C1" s="10"/>
      <c r="D1" s="10"/>
      <c r="E1" s="10"/>
      <c r="F1" s="10"/>
      <c r="G1" s="10"/>
      <c r="H1" s="10"/>
      <c r="I1" s="10" t="s">
        <v>8</v>
      </c>
    </row>
    <row r="2" spans="1:9" x14ac:dyDescent="0.35">
      <c r="I2" s="11">
        <f>AVERAGE(A3:A45)</f>
        <v>57.663720930232557</v>
      </c>
    </row>
    <row r="3" spans="1:9" x14ac:dyDescent="0.35">
      <c r="A3" s="2">
        <v>26.79</v>
      </c>
    </row>
    <row r="4" spans="1:9" x14ac:dyDescent="0.35">
      <c r="A4" s="2">
        <v>12.28</v>
      </c>
      <c r="B4" s="1"/>
      <c r="C4" s="1"/>
      <c r="E4" s="1"/>
      <c r="F4" s="1"/>
    </row>
    <row r="5" spans="1:9" x14ac:dyDescent="0.35">
      <c r="A5" s="2">
        <v>8.77</v>
      </c>
      <c r="B5" s="3"/>
      <c r="C5" s="1"/>
      <c r="F5" s="3"/>
    </row>
    <row r="6" spans="1:9" x14ac:dyDescent="0.35">
      <c r="A6" s="1">
        <v>66.069999999999993</v>
      </c>
      <c r="C6" s="1"/>
      <c r="E6" s="1"/>
      <c r="F6" s="1"/>
    </row>
    <row r="7" spans="1:9" x14ac:dyDescent="0.35">
      <c r="A7" s="1">
        <v>50.88</v>
      </c>
      <c r="C7" s="1"/>
    </row>
    <row r="8" spans="1:9" x14ac:dyDescent="0.35">
      <c r="A8" s="2">
        <v>17.54</v>
      </c>
      <c r="C8" s="1"/>
      <c r="E8" s="1"/>
    </row>
    <row r="9" spans="1:9" x14ac:dyDescent="0.35">
      <c r="A9" s="2">
        <v>38.18</v>
      </c>
      <c r="C9" s="1"/>
      <c r="E9" s="1"/>
    </row>
    <row r="10" spans="1:9" x14ac:dyDescent="0.35">
      <c r="A10" s="1">
        <v>87.72</v>
      </c>
      <c r="C10" s="1"/>
      <c r="E10" s="1"/>
    </row>
    <row r="11" spans="1:9" x14ac:dyDescent="0.35">
      <c r="A11" s="2">
        <v>3.57</v>
      </c>
      <c r="C11" s="2"/>
      <c r="E11" s="1"/>
    </row>
    <row r="12" spans="1:9" x14ac:dyDescent="0.35">
      <c r="A12" s="1">
        <v>31.58</v>
      </c>
      <c r="C12" s="1"/>
      <c r="E12" s="1"/>
    </row>
    <row r="13" spans="1:9" x14ac:dyDescent="0.35">
      <c r="A13" s="1">
        <v>0</v>
      </c>
      <c r="C13" s="1"/>
      <c r="E13" s="2"/>
    </row>
    <row r="14" spans="1:9" x14ac:dyDescent="0.35">
      <c r="A14" s="2">
        <v>12.5</v>
      </c>
      <c r="C14" s="1"/>
      <c r="E14" s="1"/>
    </row>
    <row r="15" spans="1:9" x14ac:dyDescent="0.35">
      <c r="A15" s="1">
        <v>44.64</v>
      </c>
      <c r="C15" s="1"/>
      <c r="E15" s="1"/>
    </row>
    <row r="16" spans="1:9" x14ac:dyDescent="0.35">
      <c r="A16" s="1">
        <v>89.29</v>
      </c>
      <c r="C16" s="1"/>
    </row>
    <row r="17" spans="1:3" x14ac:dyDescent="0.35">
      <c r="A17" s="2">
        <v>11.11</v>
      </c>
      <c r="C17" s="1"/>
    </row>
    <row r="18" spans="1:3" x14ac:dyDescent="0.35">
      <c r="A18" s="1">
        <v>87.04</v>
      </c>
      <c r="C18" s="1"/>
    </row>
    <row r="19" spans="1:3" x14ac:dyDescent="0.35">
      <c r="A19" s="2">
        <v>5.45</v>
      </c>
      <c r="C19" s="1"/>
    </row>
    <row r="20" spans="1:3" x14ac:dyDescent="0.35">
      <c r="A20" s="1">
        <v>81.48</v>
      </c>
      <c r="C20" s="1"/>
    </row>
    <row r="21" spans="1:3" x14ac:dyDescent="0.35">
      <c r="A21" s="1">
        <v>87.04</v>
      </c>
      <c r="C21" s="1"/>
    </row>
    <row r="22" spans="1:3" x14ac:dyDescent="0.35">
      <c r="A22" s="2">
        <v>3.77</v>
      </c>
      <c r="C22" s="1"/>
    </row>
    <row r="23" spans="1:3" x14ac:dyDescent="0.35">
      <c r="A23" s="1">
        <v>84.91</v>
      </c>
      <c r="C23" s="1"/>
    </row>
    <row r="24" spans="1:3" x14ac:dyDescent="0.35">
      <c r="A24" s="1">
        <v>83.33</v>
      </c>
    </row>
    <row r="25" spans="1:3" x14ac:dyDescent="0.35">
      <c r="A25" s="1">
        <v>82.69</v>
      </c>
    </row>
    <row r="26" spans="1:3" x14ac:dyDescent="0.35">
      <c r="A26" s="1">
        <v>73.58</v>
      </c>
    </row>
    <row r="27" spans="1:3" x14ac:dyDescent="0.35">
      <c r="A27" s="1">
        <v>94.44</v>
      </c>
    </row>
    <row r="28" spans="1:3" x14ac:dyDescent="0.35">
      <c r="A28" s="1">
        <v>94.12</v>
      </c>
    </row>
    <row r="29" spans="1:3" x14ac:dyDescent="0.35">
      <c r="A29" s="1">
        <v>86.27</v>
      </c>
    </row>
    <row r="30" spans="1:3" x14ac:dyDescent="0.35">
      <c r="A30" s="1">
        <v>86.79</v>
      </c>
    </row>
    <row r="31" spans="1:3" x14ac:dyDescent="0.35">
      <c r="A31" s="1">
        <v>88.24</v>
      </c>
    </row>
    <row r="32" spans="1:3" x14ac:dyDescent="0.35">
      <c r="A32" s="2">
        <v>5.77</v>
      </c>
    </row>
    <row r="33" spans="1:9" x14ac:dyDescent="0.35">
      <c r="A33" s="2">
        <v>17.649999999999999</v>
      </c>
    </row>
    <row r="34" spans="1:9" x14ac:dyDescent="0.35">
      <c r="A34" s="1">
        <v>82.35</v>
      </c>
    </row>
    <row r="35" spans="1:9" x14ac:dyDescent="0.35">
      <c r="A35" s="1">
        <v>48</v>
      </c>
    </row>
    <row r="36" spans="1:9" x14ac:dyDescent="0.35">
      <c r="A36" s="1">
        <v>91.49</v>
      </c>
    </row>
    <row r="37" spans="1:9" x14ac:dyDescent="0.35">
      <c r="A37" s="1">
        <v>93.48</v>
      </c>
    </row>
    <row r="38" spans="1:9" x14ac:dyDescent="0.35">
      <c r="A38" s="1">
        <v>80.430000000000007</v>
      </c>
    </row>
    <row r="39" spans="1:9" x14ac:dyDescent="0.35">
      <c r="A39" s="1">
        <v>93.33</v>
      </c>
    </row>
    <row r="40" spans="1:9" x14ac:dyDescent="0.35">
      <c r="A40" s="1">
        <v>78.05</v>
      </c>
    </row>
    <row r="41" spans="1:9" x14ac:dyDescent="0.35">
      <c r="A41" s="1">
        <v>80</v>
      </c>
    </row>
    <row r="42" spans="1:9" x14ac:dyDescent="0.35">
      <c r="A42" s="1">
        <v>65.12</v>
      </c>
    </row>
    <row r="43" spans="1:9" x14ac:dyDescent="0.35">
      <c r="A43" s="1">
        <v>76.7</v>
      </c>
    </row>
    <row r="44" spans="1:9" x14ac:dyDescent="0.35">
      <c r="A44" s="1">
        <v>58.1</v>
      </c>
    </row>
    <row r="45" spans="1:9" x14ac:dyDescent="0.35">
      <c r="A45" s="1">
        <v>69</v>
      </c>
    </row>
    <row r="48" spans="1:9" x14ac:dyDescent="0.35">
      <c r="A48" s="11" t="s">
        <v>179</v>
      </c>
      <c r="B48" s="11"/>
      <c r="C48" s="11"/>
      <c r="D48" s="11"/>
      <c r="E48" s="11"/>
      <c r="F48" s="11"/>
      <c r="G48" s="11"/>
      <c r="H48" s="11"/>
      <c r="I48" s="11" t="s">
        <v>8</v>
      </c>
    </row>
    <row r="49" spans="1:16" x14ac:dyDescent="0.35">
      <c r="A49" s="11"/>
      <c r="B49" s="11"/>
      <c r="C49" s="11"/>
      <c r="D49" s="11"/>
      <c r="E49" s="11"/>
      <c r="F49" s="11"/>
      <c r="G49" s="11"/>
      <c r="H49" s="11"/>
      <c r="I49" s="11">
        <f>AVERAGE(A51:F57)</f>
        <v>76.455909090909088</v>
      </c>
    </row>
    <row r="50" spans="1:16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16" x14ac:dyDescent="0.35">
      <c r="A51" s="1">
        <v>85.71</v>
      </c>
      <c r="F51" s="1">
        <v>93.48</v>
      </c>
      <c r="N51" s="8"/>
      <c r="O51" s="1"/>
      <c r="P51" s="4"/>
    </row>
    <row r="52" spans="1:16" x14ac:dyDescent="0.35">
      <c r="A52" s="1">
        <v>71.430000000000007</v>
      </c>
      <c r="F52" s="1">
        <v>93.33</v>
      </c>
      <c r="N52" s="8"/>
      <c r="O52" s="1"/>
      <c r="P52" s="4"/>
    </row>
    <row r="53" spans="1:16" x14ac:dyDescent="0.35">
      <c r="A53" s="1">
        <v>85.19</v>
      </c>
      <c r="B53" s="2">
        <v>19.3</v>
      </c>
      <c r="C53" s="1">
        <v>26.32</v>
      </c>
      <c r="D53" s="1">
        <v>77.08</v>
      </c>
      <c r="E53" s="1">
        <v>88.68</v>
      </c>
      <c r="F53" s="1">
        <v>94</v>
      </c>
      <c r="N53" s="8"/>
      <c r="O53" s="1"/>
      <c r="P53" s="4"/>
    </row>
    <row r="54" spans="1:16" x14ac:dyDescent="0.35">
      <c r="A54" s="1">
        <v>85.19</v>
      </c>
      <c r="B54" s="1">
        <v>71.930000000000007</v>
      </c>
      <c r="C54" s="1">
        <v>91.84</v>
      </c>
      <c r="E54" s="1">
        <v>88.24</v>
      </c>
      <c r="F54" s="1">
        <v>95.65</v>
      </c>
      <c r="N54" s="8"/>
      <c r="O54" s="1"/>
      <c r="P54" s="4"/>
    </row>
    <row r="55" spans="1:16" x14ac:dyDescent="0.35">
      <c r="A55" s="1">
        <v>88.24</v>
      </c>
      <c r="B55" s="1">
        <v>35.71</v>
      </c>
      <c r="F55" s="1">
        <v>91.3</v>
      </c>
      <c r="N55" s="8"/>
      <c r="O55" s="1"/>
      <c r="P55" s="4"/>
    </row>
    <row r="56" spans="1:16" x14ac:dyDescent="0.35">
      <c r="A56" s="1">
        <v>86.79</v>
      </c>
      <c r="B56" s="1">
        <v>29.09</v>
      </c>
      <c r="F56" s="3">
        <v>93.33</v>
      </c>
      <c r="N56" s="8"/>
      <c r="O56" s="1"/>
      <c r="P56" s="4"/>
    </row>
    <row r="57" spans="1:16" x14ac:dyDescent="0.35">
      <c r="A57" s="1">
        <v>90.2</v>
      </c>
      <c r="N57" s="8"/>
      <c r="O57" s="1"/>
      <c r="P57" s="5"/>
    </row>
    <row r="58" spans="1:16" x14ac:dyDescent="0.35">
      <c r="N58" s="8"/>
      <c r="O58" s="2"/>
      <c r="P58" s="6"/>
    </row>
    <row r="59" spans="1:16" x14ac:dyDescent="0.35">
      <c r="N59" s="8"/>
      <c r="O59" s="1"/>
      <c r="P59" s="4"/>
    </row>
    <row r="60" spans="1:16" x14ac:dyDescent="0.35">
      <c r="N60" s="8"/>
      <c r="O60" s="1"/>
      <c r="P60" s="4"/>
    </row>
    <row r="61" spans="1:16" x14ac:dyDescent="0.35">
      <c r="N61" s="8"/>
      <c r="O61" s="1"/>
      <c r="P61" s="4"/>
    </row>
    <row r="62" spans="1:16" x14ac:dyDescent="0.35">
      <c r="N62" s="8"/>
      <c r="O62" s="1"/>
      <c r="P62" s="4"/>
    </row>
    <row r="63" spans="1:16" x14ac:dyDescent="0.35">
      <c r="N63" s="8"/>
      <c r="O63" s="1"/>
      <c r="P63" s="7"/>
    </row>
    <row r="64" spans="1:16" x14ac:dyDescent="0.35">
      <c r="N64" s="8"/>
      <c r="O64" s="1"/>
      <c r="P64" s="4"/>
    </row>
    <row r="65" spans="1:16" x14ac:dyDescent="0.35">
      <c r="N65" s="8"/>
      <c r="O65" s="1"/>
      <c r="P65" s="7"/>
    </row>
    <row r="66" spans="1:16" x14ac:dyDescent="0.35">
      <c r="N66" s="8"/>
      <c r="O66" s="1"/>
      <c r="P66" s="4"/>
    </row>
    <row r="67" spans="1:16" x14ac:dyDescent="0.35">
      <c r="N67" s="8"/>
      <c r="O67" s="1"/>
      <c r="P67" s="7"/>
    </row>
    <row r="68" spans="1:16" x14ac:dyDescent="0.35">
      <c r="N68" s="8"/>
      <c r="O68" s="1"/>
      <c r="P68" s="7"/>
    </row>
    <row r="69" spans="1:16" x14ac:dyDescent="0.35">
      <c r="N69" s="8"/>
      <c r="O69" s="1"/>
      <c r="P69" s="7"/>
    </row>
    <row r="70" spans="1:16" x14ac:dyDescent="0.35">
      <c r="N70" s="8"/>
      <c r="O70" s="1"/>
      <c r="P70" s="7"/>
    </row>
    <row r="71" spans="1:16" x14ac:dyDescent="0.35">
      <c r="N71" s="8"/>
      <c r="O71" s="1"/>
      <c r="P71" s="7"/>
    </row>
    <row r="72" spans="1:16" x14ac:dyDescent="0.35">
      <c r="A72" s="10" t="s">
        <v>178</v>
      </c>
      <c r="B72" s="10"/>
      <c r="C72" s="10"/>
      <c r="D72" s="10"/>
      <c r="E72" s="10"/>
      <c r="F72" s="10"/>
      <c r="G72" s="10"/>
      <c r="H72" s="10"/>
      <c r="I72" s="10" t="s">
        <v>8</v>
      </c>
      <c r="J72" s="10"/>
      <c r="N72" s="8"/>
      <c r="O72" s="3"/>
      <c r="P72" s="4"/>
    </row>
    <row r="73" spans="1:16" x14ac:dyDescent="0.35">
      <c r="A73" s="10"/>
      <c r="B73" s="10"/>
      <c r="C73" s="10"/>
      <c r="D73" s="10"/>
      <c r="E73" s="10"/>
      <c r="F73" s="10"/>
      <c r="G73" s="10"/>
      <c r="H73" s="10"/>
      <c r="I73" s="12">
        <f>AVERAGE(A75:G87)</f>
        <v>31.446666666666673</v>
      </c>
      <c r="J73" s="10"/>
    </row>
    <row r="74" spans="1:16" x14ac:dyDescent="0.35">
      <c r="A74" t="s">
        <v>0</v>
      </c>
      <c r="B74" t="s">
        <v>1</v>
      </c>
      <c r="C74" t="s">
        <v>2</v>
      </c>
      <c r="D74" t="s">
        <v>6</v>
      </c>
      <c r="E74" s="8" t="s">
        <v>7</v>
      </c>
      <c r="F74" t="s">
        <v>4</v>
      </c>
      <c r="G74" t="s">
        <v>5</v>
      </c>
    </row>
    <row r="75" spans="1:16" x14ac:dyDescent="0.35">
      <c r="G75" s="1">
        <v>83.64</v>
      </c>
    </row>
    <row r="76" spans="1:16" x14ac:dyDescent="0.35">
      <c r="A76" s="1">
        <v>76.36</v>
      </c>
      <c r="B76" s="1">
        <v>70.3</v>
      </c>
      <c r="C76" s="1">
        <v>65.959999999999994</v>
      </c>
      <c r="D76" s="1">
        <v>82.93</v>
      </c>
      <c r="E76" s="1">
        <v>88.89</v>
      </c>
      <c r="F76" s="1">
        <v>65.31</v>
      </c>
      <c r="G76" s="3">
        <v>52.72</v>
      </c>
    </row>
    <row r="77" spans="1:16" x14ac:dyDescent="0.35">
      <c r="B77" s="2">
        <v>1.82</v>
      </c>
      <c r="D77" s="1">
        <v>68.09</v>
      </c>
      <c r="G77" s="2">
        <v>1.92</v>
      </c>
    </row>
    <row r="78" spans="1:16" x14ac:dyDescent="0.35">
      <c r="E78" s="8"/>
      <c r="G78" s="2">
        <v>2.44</v>
      </c>
    </row>
    <row r="79" spans="1:16" x14ac:dyDescent="0.35">
      <c r="E79" s="8"/>
      <c r="G79" s="1">
        <v>0</v>
      </c>
    </row>
    <row r="80" spans="1:16" x14ac:dyDescent="0.35">
      <c r="E80" s="8"/>
      <c r="G80" s="1">
        <v>0</v>
      </c>
    </row>
    <row r="81" spans="1:9" x14ac:dyDescent="0.35">
      <c r="E81" s="8"/>
      <c r="G81" s="1">
        <v>0</v>
      </c>
    </row>
    <row r="82" spans="1:9" x14ac:dyDescent="0.35">
      <c r="E82" s="8"/>
      <c r="G82" s="1">
        <v>0</v>
      </c>
    </row>
    <row r="83" spans="1:9" x14ac:dyDescent="0.35">
      <c r="A83" s="1"/>
      <c r="E83" s="8"/>
      <c r="G83" s="1">
        <v>0</v>
      </c>
    </row>
    <row r="84" spans="1:9" x14ac:dyDescent="0.35">
      <c r="A84" s="2"/>
      <c r="E84" s="8"/>
      <c r="G84" s="1">
        <v>0</v>
      </c>
    </row>
    <row r="85" spans="1:9" x14ac:dyDescent="0.35">
      <c r="A85" s="1"/>
      <c r="E85" s="8"/>
      <c r="G85" s="1">
        <v>0</v>
      </c>
    </row>
    <row r="86" spans="1:9" x14ac:dyDescent="0.35">
      <c r="A86" s="1"/>
      <c r="E86" s="8"/>
      <c r="G86" s="1">
        <v>0</v>
      </c>
    </row>
    <row r="87" spans="1:9" x14ac:dyDescent="0.35">
      <c r="A87" s="1"/>
      <c r="E87" s="8"/>
      <c r="G87" s="1">
        <v>0</v>
      </c>
    </row>
    <row r="88" spans="1:9" x14ac:dyDescent="0.35">
      <c r="A88" s="3"/>
      <c r="E88" s="8"/>
    </row>
    <row r="89" spans="1:9" x14ac:dyDescent="0.35">
      <c r="A89" s="1"/>
    </row>
    <row r="90" spans="1:9" x14ac:dyDescent="0.35">
      <c r="E90" s="8"/>
    </row>
    <row r="91" spans="1:9" x14ac:dyDescent="0.35">
      <c r="E91" s="8"/>
      <c r="G91" s="4"/>
    </row>
    <row r="92" spans="1:9" x14ac:dyDescent="0.35">
      <c r="E92" s="8"/>
      <c r="G92" s="6"/>
    </row>
    <row r="93" spans="1:9" x14ac:dyDescent="0.35">
      <c r="E93" s="8"/>
      <c r="G93" s="4"/>
      <c r="I93" s="10" t="s">
        <v>180</v>
      </c>
    </row>
    <row r="94" spans="1:9" x14ac:dyDescent="0.35">
      <c r="E94" s="8"/>
      <c r="G94" s="4"/>
      <c r="I94" s="10">
        <f>AVERAGE(A75:G87,A3:A45,A51:F57)</f>
        <v>56.069186046511604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2</vt:lpstr>
      <vt:lpstr>Calculations dataset 2</vt:lpstr>
      <vt:lpstr>Results dataset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 Wilde</dc:creator>
  <cp:lastModifiedBy>Lisa de Wilde</cp:lastModifiedBy>
  <cp:lastPrinted>2015-11-08T21:15:06Z</cp:lastPrinted>
  <dcterms:created xsi:type="dcterms:W3CDTF">2015-11-04T15:18:11Z</dcterms:created>
  <dcterms:modified xsi:type="dcterms:W3CDTF">2015-11-08T21:15:31Z</dcterms:modified>
</cp:coreProperties>
</file>