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\Documents\Master\Kwartiel 1.2015-2016\EoS\"/>
    </mc:Choice>
  </mc:AlternateContent>
  <bookViews>
    <workbookView xWindow="0" yWindow="0" windowWidth="23040" windowHeight="9384"/>
  </bookViews>
  <sheets>
    <sheet name="Dataset 3" sheetId="2" r:id="rId1"/>
    <sheet name="Calculations dataset 3" sheetId="3" r:id="rId2"/>
    <sheet name="Results dataset 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K3" i="4"/>
  <c r="B4" i="4"/>
  <c r="K4" i="4"/>
  <c r="B5" i="4"/>
  <c r="K5" i="4"/>
  <c r="B6" i="4"/>
  <c r="K6" i="4"/>
  <c r="B7" i="4"/>
  <c r="K7" i="4"/>
  <c r="B8" i="4"/>
  <c r="K8" i="4"/>
  <c r="B9" i="4"/>
  <c r="K9" i="4"/>
  <c r="B10" i="4"/>
  <c r="K10" i="4"/>
  <c r="B11" i="4"/>
  <c r="K11" i="4"/>
  <c r="B12" i="4"/>
  <c r="K12" i="4"/>
  <c r="B13" i="4"/>
  <c r="K13" i="4"/>
  <c r="B14" i="4"/>
  <c r="K14" i="4"/>
  <c r="B15" i="4"/>
  <c r="K15" i="4"/>
  <c r="B16" i="4"/>
  <c r="K16" i="4"/>
  <c r="K17" i="4"/>
  <c r="B18" i="4"/>
  <c r="K18" i="4"/>
  <c r="B19" i="4"/>
  <c r="K19" i="4"/>
  <c r="B20" i="4"/>
  <c r="K20" i="4"/>
  <c r="B21" i="4"/>
  <c r="K21" i="4"/>
  <c r="B22" i="4"/>
  <c r="K22" i="4"/>
  <c r="B23" i="4"/>
  <c r="K23" i="4"/>
  <c r="B24" i="4"/>
  <c r="K24" i="4"/>
  <c r="B25" i="4"/>
  <c r="K25" i="4"/>
  <c r="B26" i="4"/>
  <c r="K26" i="4"/>
  <c r="B27" i="4"/>
  <c r="K27" i="4"/>
  <c r="K28" i="4"/>
  <c r="B29" i="4"/>
  <c r="K29" i="4"/>
  <c r="B30" i="4"/>
  <c r="K30" i="4"/>
  <c r="B31" i="4"/>
  <c r="K31" i="4"/>
  <c r="B32" i="4"/>
  <c r="K32" i="4"/>
  <c r="B33" i="4"/>
  <c r="K33" i="4"/>
  <c r="B34" i="4"/>
  <c r="K34" i="4"/>
  <c r="K35" i="4"/>
  <c r="B36" i="4"/>
  <c r="K36" i="4"/>
  <c r="B37" i="4"/>
  <c r="K37" i="4"/>
  <c r="B38" i="4"/>
  <c r="K38" i="4"/>
  <c r="B39" i="4"/>
  <c r="K39" i="4"/>
  <c r="B40" i="4"/>
  <c r="K40" i="4"/>
  <c r="I41" i="4"/>
  <c r="J41" i="4"/>
  <c r="K41" i="4"/>
  <c r="B45" i="4"/>
  <c r="K45" i="4"/>
  <c r="B46" i="4"/>
  <c r="K46" i="4"/>
  <c r="B47" i="4"/>
  <c r="K47" i="4"/>
  <c r="B48" i="4"/>
  <c r="K48" i="4"/>
  <c r="B49" i="4"/>
  <c r="K49" i="4"/>
  <c r="B50" i="4"/>
  <c r="K50" i="4"/>
  <c r="B51" i="4"/>
  <c r="K51" i="4"/>
  <c r="B52" i="4"/>
  <c r="K52" i="4"/>
  <c r="B53" i="4"/>
  <c r="K53" i="4"/>
  <c r="K54" i="4"/>
  <c r="B55" i="4"/>
  <c r="K55" i="4"/>
  <c r="B56" i="4"/>
  <c r="K56" i="4"/>
  <c r="B57" i="4"/>
  <c r="K57" i="4"/>
  <c r="B58" i="4"/>
  <c r="K58" i="4"/>
  <c r="B59" i="4"/>
  <c r="K59" i="4"/>
  <c r="B60" i="4"/>
  <c r="K60" i="4"/>
  <c r="B61" i="4"/>
  <c r="K61" i="4"/>
  <c r="B62" i="4"/>
  <c r="K62" i="4"/>
  <c r="B63" i="4"/>
  <c r="K63" i="4"/>
  <c r="B64" i="4"/>
  <c r="K64" i="4"/>
  <c r="B65" i="4"/>
  <c r="K65" i="4"/>
  <c r="B66" i="4"/>
  <c r="K66" i="4"/>
  <c r="B67" i="4"/>
  <c r="K67" i="4"/>
  <c r="K68" i="4"/>
  <c r="B69" i="4"/>
  <c r="K69" i="4"/>
  <c r="B70" i="4"/>
  <c r="K70" i="4"/>
  <c r="B71" i="4"/>
  <c r="K71" i="4"/>
  <c r="B72" i="4"/>
  <c r="K72" i="4"/>
  <c r="B73" i="4"/>
  <c r="K73" i="4"/>
  <c r="B74" i="4"/>
  <c r="K74" i="4"/>
  <c r="B75" i="4"/>
  <c r="K75" i="4"/>
  <c r="K76" i="4"/>
  <c r="B77" i="4"/>
  <c r="K77" i="4"/>
  <c r="B78" i="4"/>
  <c r="K78" i="4"/>
  <c r="B79" i="4"/>
  <c r="K79" i="4"/>
  <c r="K80" i="4"/>
  <c r="B81" i="4"/>
  <c r="K81" i="4"/>
  <c r="K82" i="4"/>
  <c r="K83" i="4"/>
  <c r="B84" i="4"/>
  <c r="K84" i="4"/>
  <c r="B85" i="4"/>
  <c r="K85" i="4"/>
  <c r="B86" i="4"/>
  <c r="K86" i="4"/>
  <c r="K93" i="4" s="1"/>
  <c r="B87" i="4"/>
  <c r="K87" i="4"/>
  <c r="B88" i="4"/>
  <c r="K88" i="4"/>
  <c r="B89" i="4"/>
  <c r="K89" i="4"/>
  <c r="B90" i="4"/>
  <c r="K90" i="4"/>
  <c r="B91" i="4"/>
  <c r="K91" i="4"/>
  <c r="B92" i="4"/>
  <c r="K92" i="4"/>
  <c r="I93" i="4"/>
  <c r="J93" i="4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</calcChain>
</file>

<file path=xl/sharedStrings.xml><?xml version="1.0" encoding="utf-8"?>
<sst xmlns="http://schemas.openxmlformats.org/spreadsheetml/2006/main" count="196" uniqueCount="178">
  <si>
    <t>e94de39e9a23550f4a8a18e6cf77323b</t>
  </si>
  <si>
    <t>topupdates.ru/rU7raVuM9ChuxAdABEst/</t>
  </si>
  <si>
    <t>6c3fd4e592eb5e0f5d8b4a2f76d9fa8e</t>
  </si>
  <si>
    <t>vensart.net/b1patch.exe</t>
  </si>
  <si>
    <t>7331895ea0d778ffef3ab95d3e1c355b</t>
  </si>
  <si>
    <t>xxvtrrmbuqshu.biz/news/?s=1681</t>
  </si>
  <si>
    <t>7b2c587c79dfbdb60d71c0144a3e2ece</t>
  </si>
  <si>
    <t>sess_id1015122.systrmp.com/reviews/</t>
  </si>
  <si>
    <t>29c0e993e5ff6106d93be0b54282831f</t>
  </si>
  <si>
    <t>216.215.112.149/ssl/bot.exe</t>
  </si>
  <si>
    <t>a25263c96b548b76031d96b43fe46b08</t>
  </si>
  <si>
    <t>188.219.154.228/terminal/bot.exe</t>
  </si>
  <si>
    <t>177e77d48bdf6424eaf0bbbff2905236</t>
  </si>
  <si>
    <t>188.219.154.228/ISAPI22460012100/ge</t>
  </si>
  <si>
    <t>c9031cbb8f2d758298a24555422400ab</t>
  </si>
  <si>
    <t>89.46.251.146/a/b/q/update.exe</t>
  </si>
  <si>
    <t>2cb6faf81fc9cb701e71d0497a25f1d1</t>
  </si>
  <si>
    <t>60.13.186.5/zb/run.exe</t>
  </si>
  <si>
    <t>4e9a5f7e45043f7ce0e2822b947fc117</t>
  </si>
  <si>
    <t>87.254.167.37/1/bot.exe</t>
  </si>
  <si>
    <t>1fa4764c0c1eae57af50d4a5277886aa</t>
  </si>
  <si>
    <t>87.254.167.37/2101/bot.exe</t>
  </si>
  <si>
    <t>serversss.biz/bot.exe</t>
  </si>
  <si>
    <t>ebffa1e446ac21950941ae3463aa2df2</t>
  </si>
  <si>
    <t>128.210.157.251:49150/0z0/r.exe</t>
  </si>
  <si>
    <t>33fa98383d855527c1a166ac61f92ec2</t>
  </si>
  <si>
    <t>190.15.192.25/mysql/mysql.exe</t>
  </si>
  <si>
    <t>515336c9aaadafcc75bcaae2f0ced775</t>
  </si>
  <si>
    <t>193.120.55.242/csrss.exe</t>
  </si>
  <si>
    <t>ac2d2fe0bd0c40db038c88cca4a3296f</t>
  </si>
  <si>
    <t>199.7.234.100:88/csrss.exe</t>
  </si>
  <si>
    <t>805df9572b345cc8691198ed1caba924</t>
  </si>
  <si>
    <t>59.157.4.2/~a/bot.exe</t>
  </si>
  <si>
    <t>eccfe46a97deef63172aac0ae8771d9a</t>
  </si>
  <si>
    <t>ugwebz.uk.pn/en/bot.exe</t>
  </si>
  <si>
    <t>9f890fe67151372e2dcb34d4329eacc6</t>
  </si>
  <si>
    <t>henex.net.ua/henex/adm/ice9.exe</t>
  </si>
  <si>
    <t>b2b1325cbfcc52be62e38fb99713b1f3</t>
  </si>
  <si>
    <t>www.perilshed.info/bt.exe</t>
  </si>
  <si>
    <t>d86ec2bf5962d1254e08458b17ff9594</t>
  </si>
  <si>
    <t>lifeisgoodwhenu2.info/zd/bot.exe</t>
  </si>
  <si>
    <t>0db7da4e3489ba8a2ddfb128422daee2</t>
  </si>
  <si>
    <t>202.29.230.198/rms/pms2007/files/Cp</t>
  </si>
  <si>
    <t>493b3700a1ac3b5b872bf2a516bcb701</t>
  </si>
  <si>
    <t>presleywebs.uk.pn/en/bot.exe</t>
  </si>
  <si>
    <t>d87a03973f8cb42b90a573f831d29bd3</t>
  </si>
  <si>
    <t>sub.beirinckx.be/server/bot.exe</t>
  </si>
  <si>
    <t>9b2162f6148f7ba9a15e2b2424952973</t>
  </si>
  <si>
    <t>e89261b86d55db32261ea9117fefb1aa</t>
  </si>
  <si>
    <t>lion.web2.0campus.net/wp-admin/user</t>
  </si>
  <si>
    <t>8802d13595da8294c84821e5e3086442</t>
  </si>
  <si>
    <t>212.44.64.202/luck/kopenosec.exe</t>
  </si>
  <si>
    <t>be39759c2e6f2685097deae282692851</t>
  </si>
  <si>
    <t>186.64.120.104/casa/modules/bot.exe</t>
  </si>
  <si>
    <t>065e6b516c4fab893826103db6aeb5dc</t>
  </si>
  <si>
    <t>circleread-view.com.mocha2003.mocha</t>
  </si>
  <si>
    <t>b73aa307e8c2328f6a7dfde1a1f024fc</t>
  </si>
  <si>
    <t>neorandom.dothome.co.kr/ch/images/y</t>
  </si>
  <si>
    <t>5054c0c2dad7207eb1aa69f5c48c978f</t>
  </si>
  <si>
    <t>anlacviettravel.com.vn/home/plugins</t>
  </si>
  <si>
    <t>khoangiengthutiep.com/e7/bot.exe</t>
  </si>
  <si>
    <t>diguing-store.net/forum/son.exe</t>
  </si>
  <si>
    <t>63992249e966ff33d7555e887ce28595</t>
  </si>
  <si>
    <t>delaponitan.pw/base/res.exe</t>
  </si>
  <si>
    <t>9d22d81cd20c547737d0a7932078603b</t>
  </si>
  <si>
    <t>fronty2073.net/adm2/sp.exe</t>
  </si>
  <si>
    <t>122d32cf91a5f6a545496e0c7c64355f</t>
  </si>
  <si>
    <t>felanco.heliohost.org/server/bot.ex</t>
  </si>
  <si>
    <t>6da10c3719c7bfc5617f6095d08854cc</t>
  </si>
  <si>
    <t>tt.onmypc.org/1/modules/bot.exe</t>
  </si>
  <si>
    <t>78c00cd8930229a1d34b334f983a633b</t>
  </si>
  <si>
    <t>dejavu-now.tk/11/101jp/jazz.exe</t>
  </si>
  <si>
    <t>3356ebab1bc8aa9e6212f584bdfc7566</t>
  </si>
  <si>
    <t>leon10.5gbfree.com/server/bot.exe</t>
  </si>
  <si>
    <t>322c39b56988f5a35e64c54633c196ee</t>
  </si>
  <si>
    <t>leo94dhgfyw-df87fb.tk/index/wp-cont</t>
  </si>
  <si>
    <t>3a2c75fef3be79b5d8662f121f85b4bb</t>
  </si>
  <si>
    <t>rhwndkf45.codns.com/bot/bot.exe</t>
  </si>
  <si>
    <t>d2d969b5db07a1dcffab0831907d31b5</t>
  </si>
  <si>
    <t>dl.dropbox.com/u/40647494/test.exe</t>
  </si>
  <si>
    <t>hollywood.heartjohn.com/modules/hol</t>
  </si>
  <si>
    <t>c30825c55ddd1b3d93ee6141d44c78ef</t>
  </si>
  <si>
    <t>crimunalbot001.ga/mmbb/modules/bot.</t>
  </si>
  <si>
    <t>fd5a60fbacce1557225213b7d9dae19d</t>
  </si>
  <si>
    <t>www.kosmetycznysklep.pl/images/icon</t>
  </si>
  <si>
    <t>dcdf3aaed2047d2bc746ab3200667261</t>
  </si>
  <si>
    <t>spartanr.5gbfree.com/b07.exe</t>
  </si>
  <si>
    <t>338caa225b3906be3bf5399d8cb74df9</t>
  </si>
  <si>
    <t>bl1nqz8yrf7tgdsq.tk/secao/m42e/cont</t>
  </si>
  <si>
    <t>e5ff769dd2a98c0dd240e176aaef0d2b</t>
  </si>
  <si>
    <t>bevrifuli.geohats.com/bot.exe</t>
  </si>
  <si>
    <t>65b16d40f024b5c1cf8676dc1c252d56</t>
  </si>
  <si>
    <t>myfcb.tk/cgi_bin/_vti_cnf/bot.exe</t>
  </si>
  <si>
    <t>ba57db487bb18b15217cbb08c923da50</t>
  </si>
  <si>
    <t>chambercb.tk/cgi_bin/html/php/index</t>
  </si>
  <si>
    <t>1e0058d2e69f3bc4b961451710e2fa06</t>
  </si>
  <si>
    <t>vankapetkavanis4.pw/google/tmp/winr</t>
  </si>
  <si>
    <t>www.jung201.tk/nisi/php/mesiahphp/b</t>
  </si>
  <si>
    <t>www.jx368.com/old/jx36.exe</t>
  </si>
  <si>
    <t>www.vhvn.vn/plugins/system/bot.exe</t>
  </si>
  <si>
    <t>392b86e7d4c9f28e98862e39cff6e49b</t>
  </si>
  <si>
    <t>mm266.bplaced.com/zb/bot.exe</t>
  </si>
  <si>
    <t>199d04e319f6f8c1e88ab3ddc7ed28d5</t>
  </si>
  <si>
    <t>kw34h-lithi-owo.tk/101/kw.exe</t>
  </si>
  <si>
    <t>09eb0efbb48e7efe2e19e71edd655f3e</t>
  </si>
  <si>
    <t>sdhfjksdhfjksdh.biz.ua/1tjsdsadasds</t>
  </si>
  <si>
    <t>bd6466701c9e93ab24d77c34d44106a7</t>
  </si>
  <si>
    <t>dominoziele.pw/nazwa3/modules/zwrot</t>
  </si>
  <si>
    <t>d725561817d04a1dd0c889781613b577</t>
  </si>
  <si>
    <t>103.26.128.84/botnet/1/installer.ex</t>
  </si>
  <si>
    <t>46ab2d15b560b7a07d39862907290220</t>
  </si>
  <si>
    <t>cryptmyexe.pw/googleAD/update.exe</t>
  </si>
  <si>
    <t>b415315704967ac9ea484d59453a6057</t>
  </si>
  <si>
    <t>62.14.215.109/comunicacion/listen/m</t>
  </si>
  <si>
    <t>96383909da192e14760de588761e38ac</t>
  </si>
  <si>
    <t>apple-trusted.com/serverphp/bot.exe</t>
  </si>
  <si>
    <t>461f8cb7c8f1dd63b062fe726ea764e2</t>
  </si>
  <si>
    <t>lifestyles.pp.ru/back/bot.exe</t>
  </si>
  <si>
    <t>ee803ae10d03cbba0ff5263ee481b3ea</t>
  </si>
  <si>
    <t>kfglkldk.ru/coivze7aip/modules/upda</t>
  </si>
  <si>
    <t>2c0244c28036f9cb5f9a703c8b329f2f</t>
  </si>
  <si>
    <t>sanyai-love.rmu.ac.th/language/pdf_</t>
  </si>
  <si>
    <t>353f3b54de9ecfd82c63a2aeaf1c3b9c</t>
  </si>
  <si>
    <t>87.237.198.245/img/soft.exe</t>
  </si>
  <si>
    <t>14a18b30c40f5a4fafe08e0c21cc5844</t>
  </si>
  <si>
    <t>axpoium.echange.su/sysfiles/bot.exe</t>
  </si>
  <si>
    <t>82f34481e82f289f89ef69e4eb2abb3a</t>
  </si>
  <si>
    <t>platinum-casino.ru/zver/sysfiles/bo</t>
  </si>
  <si>
    <t>9490cf8184989d89502c9c7624572f75</t>
  </si>
  <si>
    <t>rawsysteme.ru/bot.exe</t>
  </si>
  <si>
    <t>70a0f9cef4d7a4952eb659b049e98fc7</t>
  </si>
  <si>
    <t>junniper.mcdir.ru/8888/server[php]/</t>
  </si>
  <si>
    <t>11a1c3b8be7a08c1b547a5500efe17d5</t>
  </si>
  <si>
    <t>0x.x.gg/zeus/bot/settings.bin</t>
  </si>
  <si>
    <t>7bee1ec96d1084491495f96c42d178fa</t>
  </si>
  <si>
    <t>195.238.181.21/dd_zz/cr_bot.exe</t>
  </si>
  <si>
    <t>7e3b8c6062f7f11fef7cd66d068539c7</t>
  </si>
  <si>
    <t>bibrath.eu/Gdgsdgewrwerw823n/wwh.ex</t>
  </si>
  <si>
    <t>51070a9dc228f3bf76619545f34c52d5</t>
  </si>
  <si>
    <t>213.183.56.186/bot/bot.exe</t>
  </si>
  <si>
    <t>237031fc5cf6b5ed59d8e750b860341f</t>
  </si>
  <si>
    <t>fx45.pp.ru/fx45/bot.exe</t>
  </si>
  <si>
    <t>7024d20048178843f629e8c5a422d072</t>
  </si>
  <si>
    <t>coldcreekauction.com/includes/.srv/</t>
  </si>
  <si>
    <t>8fad5dfac3671d90dd12792ec81fe595</t>
  </si>
  <si>
    <t>202.144.144.195/uploads/moneylord02</t>
  </si>
  <si>
    <t>386ccdfda5fc1335ade1e964de2552be</t>
  </si>
  <si>
    <t>185.106.120.139/BplI9EGA4TyahV_1/so</t>
  </si>
  <si>
    <t>50220851ac85a9422c35966b433c203b</t>
  </si>
  <si>
    <t>vassabgg.pw/kou/pdf.exe</t>
  </si>
  <si>
    <t>8c625c4cbd99d78573d305df427d5387</t>
  </si>
  <si>
    <t>cooldomainname.ws/dpyr.exe</t>
  </si>
  <si>
    <t>b488f72f95aa09da13552100748ba3be</t>
  </si>
  <si>
    <t>185.20.227.70/curent/bot3.exe</t>
  </si>
  <si>
    <t>9739e47059227f58100a0c176f824d23</t>
  </si>
  <si>
    <t>grango.ru/us/gr/gr.exe</t>
  </si>
  <si>
    <t>d510b5b91adbf3479ef0adc04f00e34c</t>
  </si>
  <si>
    <t>changeexchange4.ru/new.exe</t>
  </si>
  <si>
    <t>212ec65b928e694b6b090ee557e49167</t>
  </si>
  <si>
    <t>changeexchange4.ru/bindata865.exe</t>
  </si>
  <si>
    <t>ef62774d7de2671ff6c14c0d826ce02e</t>
  </si>
  <si>
    <t>190.14.37.170/dpyr.exe</t>
  </si>
  <si>
    <t>86255ec982e822f6b57855d3866618ae</t>
  </si>
  <si>
    <t>slot.sub-zero.it/portable.exe</t>
  </si>
  <si>
    <t>Date last analysis</t>
  </si>
  <si>
    <t>Detection rate</t>
  </si>
  <si>
    <t>Date first analysis</t>
  </si>
  <si>
    <t>MD5</t>
  </si>
  <si>
    <t>Host</t>
  </si>
  <si>
    <t>Date added</t>
  </si>
  <si>
    <t>Difference in detection rate</t>
  </si>
  <si>
    <t>Date difference</t>
  </si>
  <si>
    <t>Data last analysis</t>
  </si>
  <si>
    <t>Average</t>
  </si>
  <si>
    <t>Detection rate last</t>
  </si>
  <si>
    <t>Detection rate first</t>
  </si>
  <si>
    <t>&gt; 365</t>
  </si>
  <si>
    <t>&lt; 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</si>
</sst>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Font="1"/>
    <xf numFmtId="1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1" applyNumberFormat="1" applyFont="1" applyFill="1" applyAlignment="1">
      <alignment vertical="center" wrapText="1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11" fontId="0" fillId="0" borderId="0" xfId="0" applyNumberFormat="1" applyFont="1"/>
    <xf numFmtId="0" fontId="2" fillId="0" borderId="0" xfId="0" applyFont="1"/>
    <xf numFmtId="0" fontId="0" fillId="0" borderId="0" xfId="1" applyNumberFormat="1" applyFont="1" applyFill="1" applyAlignment="1">
      <alignment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Detection rate first analyses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'Results dataset 3'!$A$3:$A$40</c:f>
              <c:numCache>
                <c:formatCode>General</c:formatCode>
                <c:ptCount val="38"/>
                <c:pt idx="0">
                  <c:v>90.2</c:v>
                </c:pt>
                <c:pt idx="1">
                  <c:v>82.35</c:v>
                </c:pt>
                <c:pt idx="2">
                  <c:v>8.77</c:v>
                </c:pt>
                <c:pt idx="3">
                  <c:v>66.069999999999993</c:v>
                </c:pt>
                <c:pt idx="4">
                  <c:v>26.79</c:v>
                </c:pt>
                <c:pt idx="5">
                  <c:v>19.3</c:v>
                </c:pt>
                <c:pt idx="6">
                  <c:v>12.28</c:v>
                </c:pt>
                <c:pt idx="7">
                  <c:v>50.88</c:v>
                </c:pt>
                <c:pt idx="8">
                  <c:v>17.54</c:v>
                </c:pt>
                <c:pt idx="9">
                  <c:v>83.64</c:v>
                </c:pt>
                <c:pt idx="10">
                  <c:v>38.18</c:v>
                </c:pt>
                <c:pt idx="11">
                  <c:v>93.48</c:v>
                </c:pt>
                <c:pt idx="12">
                  <c:v>1.82</c:v>
                </c:pt>
                <c:pt idx="13">
                  <c:v>87.04</c:v>
                </c:pt>
                <c:pt idx="14">
                  <c:v>85.71</c:v>
                </c:pt>
                <c:pt idx="15">
                  <c:v>71.930000000000007</c:v>
                </c:pt>
                <c:pt idx="16">
                  <c:v>3.57</c:v>
                </c:pt>
                <c:pt idx="17">
                  <c:v>85.71</c:v>
                </c:pt>
                <c:pt idx="18">
                  <c:v>93.48</c:v>
                </c:pt>
                <c:pt idx="19">
                  <c:v>71.430000000000007</c:v>
                </c:pt>
                <c:pt idx="20">
                  <c:v>76.36</c:v>
                </c:pt>
                <c:pt idx="21">
                  <c:v>31.58</c:v>
                </c:pt>
                <c:pt idx="22">
                  <c:v>0</c:v>
                </c:pt>
                <c:pt idx="23">
                  <c:v>26.32</c:v>
                </c:pt>
                <c:pt idx="24">
                  <c:v>12.5</c:v>
                </c:pt>
                <c:pt idx="25">
                  <c:v>48.15</c:v>
                </c:pt>
                <c:pt idx="26">
                  <c:v>88.68</c:v>
                </c:pt>
                <c:pt idx="27">
                  <c:v>88.89</c:v>
                </c:pt>
                <c:pt idx="28">
                  <c:v>29.09</c:v>
                </c:pt>
                <c:pt idx="29">
                  <c:v>65.959999999999994</c:v>
                </c:pt>
                <c:pt idx="30">
                  <c:v>35.71</c:v>
                </c:pt>
                <c:pt idx="31">
                  <c:v>44.64</c:v>
                </c:pt>
                <c:pt idx="32">
                  <c:v>91.23</c:v>
                </c:pt>
                <c:pt idx="33">
                  <c:v>80.430000000000007</c:v>
                </c:pt>
                <c:pt idx="34">
                  <c:v>1.92</c:v>
                </c:pt>
                <c:pt idx="35">
                  <c:v>52.72</c:v>
                </c:pt>
                <c:pt idx="36">
                  <c:v>87.04</c:v>
                </c:pt>
                <c:pt idx="37">
                  <c:v>11.11</c:v>
                </c:pt>
              </c:numCache>
            </c:numRef>
          </c:val>
        </c:ser>
        <c:ser>
          <c:idx val="1"/>
          <c:order val="1"/>
          <c:tx>
            <c:v>Increase at last analyses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dataset 3'!$B$3:$B$40</c:f>
              <c:numCache>
                <c:formatCode>General</c:formatCode>
                <c:ptCount val="38"/>
                <c:pt idx="0">
                  <c:v>3.7999999999999972</c:v>
                </c:pt>
                <c:pt idx="1">
                  <c:v>2.5600000000000023</c:v>
                </c:pt>
                <c:pt idx="2">
                  <c:v>66.23</c:v>
                </c:pt>
                <c:pt idx="3">
                  <c:v>10.720000000000013</c:v>
                </c:pt>
                <c:pt idx="4">
                  <c:v>50.000000000000007</c:v>
                </c:pt>
                <c:pt idx="5">
                  <c:v>62.84</c:v>
                </c:pt>
                <c:pt idx="6">
                  <c:v>66.289999999999992</c:v>
                </c:pt>
                <c:pt idx="7">
                  <c:v>24.119999999999997</c:v>
                </c:pt>
                <c:pt idx="8">
                  <c:v>58.82</c:v>
                </c:pt>
                <c:pt idx="9">
                  <c:v>5.8299999999999983</c:v>
                </c:pt>
                <c:pt idx="10">
                  <c:v>43.96</c:v>
                </c:pt>
                <c:pt idx="11">
                  <c:v>2.2599999999999909</c:v>
                </c:pt>
                <c:pt idx="12">
                  <c:v>76.75</c:v>
                </c:pt>
                <c:pt idx="13">
                  <c:v>4.1899999999999977</c:v>
                </c:pt>
                <c:pt idx="15">
                  <c:v>10.209999999999994</c:v>
                </c:pt>
                <c:pt idx="16">
                  <c:v>71.430000000000007</c:v>
                </c:pt>
                <c:pt idx="17">
                  <c:v>5.3599999999999994</c:v>
                </c:pt>
                <c:pt idx="18">
                  <c:v>0.51999999999999602</c:v>
                </c:pt>
                <c:pt idx="19">
                  <c:v>12.5</c:v>
                </c:pt>
                <c:pt idx="20">
                  <c:v>7.5700000000000074</c:v>
                </c:pt>
                <c:pt idx="21">
                  <c:v>52.350000000000009</c:v>
                </c:pt>
                <c:pt idx="22">
                  <c:v>3.57</c:v>
                </c:pt>
                <c:pt idx="23">
                  <c:v>57.610000000000007</c:v>
                </c:pt>
                <c:pt idx="24">
                  <c:v>66.069999999999993</c:v>
                </c:pt>
                <c:pt idx="26">
                  <c:v>7.75</c:v>
                </c:pt>
                <c:pt idx="27">
                  <c:v>2.1799999999999926</c:v>
                </c:pt>
                <c:pt idx="28">
                  <c:v>54.84</c:v>
                </c:pt>
                <c:pt idx="29">
                  <c:v>16.39</c:v>
                </c:pt>
                <c:pt idx="30">
                  <c:v>46.43</c:v>
                </c:pt>
                <c:pt idx="31">
                  <c:v>37.5</c:v>
                </c:pt>
                <c:pt idx="33">
                  <c:v>5.5699999999999932</c:v>
                </c:pt>
                <c:pt idx="34">
                  <c:v>22.64</c:v>
                </c:pt>
                <c:pt idx="35">
                  <c:v>27.64</c:v>
                </c:pt>
                <c:pt idx="36">
                  <c:v>7.5999999999999943</c:v>
                </c:pt>
                <c:pt idx="37">
                  <c:v>69.25</c:v>
                </c:pt>
              </c:numCache>
            </c:numRef>
          </c:val>
        </c:ser>
        <c:ser>
          <c:idx val="2"/>
          <c:order val="2"/>
          <c:tx>
            <c:v>Decrease at last analyses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dataset 3'!$C$3:$C$40</c:f>
              <c:numCache>
                <c:formatCode>General</c:formatCode>
                <c:ptCount val="38"/>
                <c:pt idx="14">
                  <c:v>2.0099999999999998</c:v>
                </c:pt>
                <c:pt idx="25">
                  <c:v>41.14</c:v>
                </c:pt>
                <c:pt idx="32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90435808"/>
        <c:axId val="-290444512"/>
      </c:barChart>
      <c:catAx>
        <c:axId val="-2904358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&lt; 366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-290444512"/>
        <c:crosses val="autoZero"/>
        <c:auto val="1"/>
        <c:lblAlgn val="ctr"/>
        <c:lblOffset val="100"/>
        <c:noMultiLvlLbl val="0"/>
      </c:catAx>
      <c:valAx>
        <c:axId val="-290444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Detection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904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Detection rate first analyses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('Results dataset 3'!$A$45:$A$55,'Results dataset 3'!$A$64:$A$86,'Results dataset 3'!$A$88:$A$92)</c:f>
              <c:numCache>
                <c:formatCode>General</c:formatCode>
                <c:ptCount val="39"/>
                <c:pt idx="0">
                  <c:v>3.77</c:v>
                </c:pt>
                <c:pt idx="1">
                  <c:v>84.91</c:v>
                </c:pt>
                <c:pt idx="2">
                  <c:v>85.19</c:v>
                </c:pt>
                <c:pt idx="3">
                  <c:v>82.69</c:v>
                </c:pt>
                <c:pt idx="4">
                  <c:v>85.19</c:v>
                </c:pt>
                <c:pt idx="5">
                  <c:v>73.58</c:v>
                </c:pt>
                <c:pt idx="6">
                  <c:v>5.45</c:v>
                </c:pt>
                <c:pt idx="7">
                  <c:v>93.33</c:v>
                </c:pt>
                <c:pt idx="8">
                  <c:v>88.24</c:v>
                </c:pt>
                <c:pt idx="9">
                  <c:v>92.86</c:v>
                </c:pt>
                <c:pt idx="10">
                  <c:v>86.27</c:v>
                </c:pt>
                <c:pt idx="11">
                  <c:v>81.48</c:v>
                </c:pt>
                <c:pt idx="12">
                  <c:v>86.79</c:v>
                </c:pt>
                <c:pt idx="13">
                  <c:v>83.33</c:v>
                </c:pt>
                <c:pt idx="14">
                  <c:v>88.24</c:v>
                </c:pt>
                <c:pt idx="15">
                  <c:v>92.86</c:v>
                </c:pt>
                <c:pt idx="16">
                  <c:v>86.79</c:v>
                </c:pt>
                <c:pt idx="17">
                  <c:v>5.77</c:v>
                </c:pt>
                <c:pt idx="18">
                  <c:v>88.24</c:v>
                </c:pt>
                <c:pt idx="19">
                  <c:v>65.31</c:v>
                </c:pt>
                <c:pt idx="20">
                  <c:v>94</c:v>
                </c:pt>
                <c:pt idx="21">
                  <c:v>17.649999999999999</c:v>
                </c:pt>
                <c:pt idx="22">
                  <c:v>48</c:v>
                </c:pt>
                <c:pt idx="23">
                  <c:v>91.07</c:v>
                </c:pt>
                <c:pt idx="24">
                  <c:v>91.49</c:v>
                </c:pt>
                <c:pt idx="25">
                  <c:v>77.08</c:v>
                </c:pt>
                <c:pt idx="26">
                  <c:v>82.93</c:v>
                </c:pt>
                <c:pt idx="27">
                  <c:v>87.27</c:v>
                </c:pt>
                <c:pt idx="28">
                  <c:v>78.05</c:v>
                </c:pt>
                <c:pt idx="29">
                  <c:v>91.07</c:v>
                </c:pt>
                <c:pt idx="30">
                  <c:v>91.07</c:v>
                </c:pt>
                <c:pt idx="31">
                  <c:v>68.09</c:v>
                </c:pt>
                <c:pt idx="32">
                  <c:v>2.44</c:v>
                </c:pt>
                <c:pt idx="33">
                  <c:v>80</c:v>
                </c:pt>
                <c:pt idx="34">
                  <c:v>65.12</c:v>
                </c:pt>
                <c:pt idx="35">
                  <c:v>76.7</c:v>
                </c:pt>
                <c:pt idx="36">
                  <c:v>70.3</c:v>
                </c:pt>
                <c:pt idx="37">
                  <c:v>58.1</c:v>
                </c:pt>
                <c:pt idx="38">
                  <c:v>69</c:v>
                </c:pt>
              </c:numCache>
            </c:numRef>
          </c:val>
        </c:ser>
        <c:ser>
          <c:idx val="1"/>
          <c:order val="1"/>
          <c:tx>
            <c:v>Increase at last analyses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('Results dataset 3'!$B$45:$B$55,'Results dataset 3'!$B$64:$B$86,'Results dataset 3'!$B$88:$B$92)</c:f>
              <c:numCache>
                <c:formatCode>General</c:formatCode>
                <c:ptCount val="39"/>
                <c:pt idx="0">
                  <c:v>87.3</c:v>
                </c:pt>
                <c:pt idx="1">
                  <c:v>7.9500000000000028</c:v>
                </c:pt>
                <c:pt idx="2">
                  <c:v>9.4500000000000028</c:v>
                </c:pt>
                <c:pt idx="3">
                  <c:v>8.3799999999999955</c:v>
                </c:pt>
                <c:pt idx="4">
                  <c:v>9.4500000000000028</c:v>
                </c:pt>
                <c:pt idx="5">
                  <c:v>17.489999999999995</c:v>
                </c:pt>
                <c:pt idx="6">
                  <c:v>80.509999999999991</c:v>
                </c:pt>
                <c:pt idx="7">
                  <c:v>2.75</c:v>
                </c:pt>
                <c:pt idx="8">
                  <c:v>6.4000000000000057</c:v>
                </c:pt>
                <c:pt idx="10">
                  <c:v>6.5900000000000034</c:v>
                </c:pt>
                <c:pt idx="11">
                  <c:v>7.9899999999999949</c:v>
                </c:pt>
                <c:pt idx="12">
                  <c:v>7.8499999999999943</c:v>
                </c:pt>
                <c:pt idx="13">
                  <c:v>2.3799999999999955</c:v>
                </c:pt>
                <c:pt idx="14">
                  <c:v>6.3100000000000023</c:v>
                </c:pt>
                <c:pt idx="16">
                  <c:v>4.4399999999999977</c:v>
                </c:pt>
                <c:pt idx="17">
                  <c:v>76.37</c:v>
                </c:pt>
                <c:pt idx="18">
                  <c:v>1.230000000000004</c:v>
                </c:pt>
                <c:pt idx="19">
                  <c:v>23.980000000000004</c:v>
                </c:pt>
                <c:pt idx="20">
                  <c:v>0.64000000000000057</c:v>
                </c:pt>
                <c:pt idx="21">
                  <c:v>59.140000000000008</c:v>
                </c:pt>
                <c:pt idx="22">
                  <c:v>23.430000000000007</c:v>
                </c:pt>
                <c:pt idx="24">
                  <c:v>3.1500000000000057</c:v>
                </c:pt>
                <c:pt idx="25">
                  <c:v>12.210000000000008</c:v>
                </c:pt>
                <c:pt idx="26">
                  <c:v>13.149999999999991</c:v>
                </c:pt>
                <c:pt idx="28">
                  <c:v>8.2199999999999989</c:v>
                </c:pt>
                <c:pt idx="31">
                  <c:v>10.47999999999999</c:v>
                </c:pt>
                <c:pt idx="32">
                  <c:v>4.83</c:v>
                </c:pt>
                <c:pt idx="33">
                  <c:v>14.64</c:v>
                </c:pt>
                <c:pt idx="34">
                  <c:v>20.839999999999989</c:v>
                </c:pt>
                <c:pt idx="35">
                  <c:v>10.569999999999993</c:v>
                </c:pt>
                <c:pt idx="36">
                  <c:v>18.590000000000003</c:v>
                </c:pt>
                <c:pt idx="37">
                  <c:v>27.35</c:v>
                </c:pt>
                <c:pt idx="38">
                  <c:v>21.909999999999997</c:v>
                </c:pt>
              </c:numCache>
            </c:numRef>
          </c:val>
        </c:ser>
        <c:ser>
          <c:idx val="2"/>
          <c:order val="2"/>
          <c:tx>
            <c:v>Decrease at last analyses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('Results dataset 3'!$C$45:$C$55,'Results dataset 3'!$C$64:$C$86,'Results dataset 3'!$C$88:$C$92)</c:f>
              <c:numCache>
                <c:formatCode>General</c:formatCode>
                <c:ptCount val="39"/>
                <c:pt idx="9">
                  <c:v>1.26</c:v>
                </c:pt>
                <c:pt idx="15">
                  <c:v>1.58</c:v>
                </c:pt>
                <c:pt idx="23">
                  <c:v>4.58</c:v>
                </c:pt>
                <c:pt idx="27">
                  <c:v>4.03</c:v>
                </c:pt>
                <c:pt idx="29">
                  <c:v>2.2599999999999998</c:v>
                </c:pt>
                <c:pt idx="30">
                  <c:v>2.2599999999999998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90441792"/>
        <c:axId val="-290434720"/>
      </c:barChart>
      <c:catAx>
        <c:axId val="-290441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&gt; 365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-290434720"/>
        <c:crosses val="autoZero"/>
        <c:auto val="1"/>
        <c:lblAlgn val="ctr"/>
        <c:lblOffset val="100"/>
        <c:noMultiLvlLbl val="0"/>
      </c:catAx>
      <c:valAx>
        <c:axId val="-290434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Detectioin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904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</xdr:row>
      <xdr:rowOff>7620</xdr:rowOff>
    </xdr:from>
    <xdr:to>
      <xdr:col>7</xdr:col>
      <xdr:colOff>274320</xdr:colOff>
      <xdr:row>17</xdr:row>
      <xdr:rowOff>7620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43</xdr:row>
      <xdr:rowOff>167640</xdr:rowOff>
    </xdr:from>
    <xdr:to>
      <xdr:col>7</xdr:col>
      <xdr:colOff>339090</xdr:colOff>
      <xdr:row>58</xdr:row>
      <xdr:rowOff>167640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workbookViewId="0">
      <selection activeCell="J17" sqref="J17"/>
    </sheetView>
  </sheetViews>
  <sheetFormatPr defaultRowHeight="14.4" x14ac:dyDescent="0.3"/>
  <cols>
    <col min="1" max="1" width="10.33203125" style="1" bestFit="1" customWidth="1"/>
    <col min="2" max="2" width="35.33203125" style="1" bestFit="1" customWidth="1"/>
    <col min="3" max="3" width="33.6640625" style="1" bestFit="1" customWidth="1"/>
    <col min="4" max="4" width="12.77734375" style="1" bestFit="1" customWidth="1"/>
    <col min="5" max="5" width="15.44140625" style="1" bestFit="1" customWidth="1"/>
    <col min="6" max="6" width="12.77734375" style="1" bestFit="1" customWidth="1"/>
    <col min="7" max="7" width="15.109375" style="1" bestFit="1" customWidth="1"/>
    <col min="8" max="8" width="8.88671875" style="1"/>
  </cols>
  <sheetData>
    <row r="1" spans="1:8" x14ac:dyDescent="0.3">
      <c r="A1" s="11" t="s">
        <v>169</v>
      </c>
      <c r="B1" s="11" t="s">
        <v>168</v>
      </c>
      <c r="C1" s="11" t="s">
        <v>167</v>
      </c>
      <c r="D1" s="11" t="s">
        <v>165</v>
      </c>
      <c r="E1" s="11" t="s">
        <v>166</v>
      </c>
      <c r="F1" s="11" t="s">
        <v>165</v>
      </c>
      <c r="G1" s="11" t="s">
        <v>164</v>
      </c>
    </row>
    <row r="2" spans="1:8" x14ac:dyDescent="0.3">
      <c r="A2" s="4">
        <v>42269</v>
      </c>
      <c r="B2" s="1" t="s">
        <v>163</v>
      </c>
      <c r="C2" s="1" t="s">
        <v>162</v>
      </c>
      <c r="D2" s="7">
        <v>26.79</v>
      </c>
      <c r="E2" s="5">
        <v>42269</v>
      </c>
      <c r="F2" s="6">
        <v>76.790000000000006</v>
      </c>
      <c r="G2" s="5">
        <v>42309</v>
      </c>
      <c r="H2" s="2"/>
    </row>
    <row r="3" spans="1:8" x14ac:dyDescent="0.3">
      <c r="A3" s="4">
        <v>42269</v>
      </c>
      <c r="B3" s="1" t="s">
        <v>161</v>
      </c>
      <c r="C3" s="1" t="s">
        <v>160</v>
      </c>
      <c r="D3" s="7">
        <v>19.3</v>
      </c>
      <c r="E3" s="5">
        <v>42267</v>
      </c>
      <c r="F3" s="6">
        <v>82.14</v>
      </c>
      <c r="G3" s="5">
        <v>42307</v>
      </c>
      <c r="H3" s="2"/>
    </row>
    <row r="4" spans="1:8" x14ac:dyDescent="0.3">
      <c r="A4" s="4">
        <v>42268</v>
      </c>
      <c r="B4" s="1" t="s">
        <v>159</v>
      </c>
      <c r="C4" s="1" t="s">
        <v>158</v>
      </c>
      <c r="D4" s="7">
        <v>12.28</v>
      </c>
      <c r="E4" s="3">
        <v>42268</v>
      </c>
      <c r="F4" s="6">
        <v>78.569999999999993</v>
      </c>
      <c r="G4" s="3">
        <v>42309</v>
      </c>
      <c r="H4" s="2"/>
    </row>
    <row r="5" spans="1:8" x14ac:dyDescent="0.3">
      <c r="A5" s="4">
        <v>42268</v>
      </c>
      <c r="B5" s="1" t="s">
        <v>157</v>
      </c>
      <c r="C5" s="1" t="s">
        <v>156</v>
      </c>
      <c r="D5" s="7">
        <v>8.77</v>
      </c>
      <c r="E5" s="3">
        <v>42268</v>
      </c>
      <c r="F5" s="6">
        <v>75</v>
      </c>
      <c r="G5" s="3">
        <v>42304</v>
      </c>
      <c r="H5" s="2"/>
    </row>
    <row r="6" spans="1:8" x14ac:dyDescent="0.3">
      <c r="A6" s="4">
        <v>42265</v>
      </c>
      <c r="B6" s="1" t="s">
        <v>155</v>
      </c>
      <c r="C6" s="10" t="s">
        <v>154</v>
      </c>
      <c r="D6" s="2">
        <v>66.069999999999993</v>
      </c>
      <c r="E6" s="3">
        <v>42265</v>
      </c>
      <c r="F6" s="2">
        <v>76.790000000000006</v>
      </c>
      <c r="G6" s="3">
        <v>42304</v>
      </c>
      <c r="H6" s="2"/>
    </row>
    <row r="7" spans="1:8" x14ac:dyDescent="0.3">
      <c r="A7" s="4">
        <v>42237</v>
      </c>
      <c r="B7" s="1" t="s">
        <v>153</v>
      </c>
      <c r="C7" s="1" t="s">
        <v>152</v>
      </c>
      <c r="D7" s="2">
        <v>50.88</v>
      </c>
      <c r="E7" s="3">
        <v>42237</v>
      </c>
      <c r="F7" s="2">
        <v>75</v>
      </c>
      <c r="G7" s="3">
        <v>42304</v>
      </c>
      <c r="H7" s="2"/>
    </row>
    <row r="8" spans="1:8" x14ac:dyDescent="0.3">
      <c r="A8" s="4">
        <v>42226</v>
      </c>
      <c r="B8" s="1" t="s">
        <v>151</v>
      </c>
      <c r="C8" s="1" t="s">
        <v>150</v>
      </c>
      <c r="D8" s="7">
        <v>17.54</v>
      </c>
      <c r="E8" s="5">
        <v>42226</v>
      </c>
      <c r="F8" s="6">
        <v>76.36</v>
      </c>
      <c r="G8" s="5">
        <v>42302</v>
      </c>
      <c r="H8" s="2"/>
    </row>
    <row r="9" spans="1:8" x14ac:dyDescent="0.3">
      <c r="A9" s="4">
        <v>42216</v>
      </c>
      <c r="B9" s="1" t="s">
        <v>149</v>
      </c>
      <c r="C9" s="1" t="s">
        <v>148</v>
      </c>
      <c r="D9" s="7">
        <v>38.18</v>
      </c>
      <c r="E9" s="3">
        <v>42216</v>
      </c>
      <c r="F9" s="2">
        <v>82.14</v>
      </c>
      <c r="G9" s="3">
        <v>42304</v>
      </c>
      <c r="H9" s="2"/>
    </row>
    <row r="10" spans="1:8" x14ac:dyDescent="0.3">
      <c r="A10" s="4">
        <v>42199</v>
      </c>
      <c r="B10" s="1" t="s">
        <v>147</v>
      </c>
      <c r="C10" s="1" t="s">
        <v>146</v>
      </c>
      <c r="D10" s="7">
        <v>1.82</v>
      </c>
      <c r="E10" s="5">
        <v>42201</v>
      </c>
      <c r="F10" s="6">
        <v>78.569999999999993</v>
      </c>
      <c r="G10" s="5">
        <v>42304</v>
      </c>
      <c r="H10" s="2"/>
    </row>
    <row r="11" spans="1:8" x14ac:dyDescent="0.3">
      <c r="A11" s="4">
        <v>42123</v>
      </c>
      <c r="B11" s="1" t="s">
        <v>145</v>
      </c>
      <c r="C11" s="1" t="s">
        <v>144</v>
      </c>
      <c r="D11" s="2">
        <v>85.71</v>
      </c>
      <c r="E11" s="3">
        <v>42122</v>
      </c>
      <c r="F11" s="2">
        <v>91.07</v>
      </c>
      <c r="G11" s="3">
        <v>42304</v>
      </c>
      <c r="H11" s="2"/>
    </row>
    <row r="12" spans="1:8" x14ac:dyDescent="0.3">
      <c r="A12" s="4">
        <v>42111</v>
      </c>
      <c r="B12" s="1" t="s">
        <v>143</v>
      </c>
      <c r="C12" s="1" t="s">
        <v>142</v>
      </c>
      <c r="D12" s="2">
        <v>71.430000000000007</v>
      </c>
      <c r="E12" s="3">
        <v>42110</v>
      </c>
      <c r="F12" s="2">
        <v>83.93</v>
      </c>
      <c r="G12" s="3">
        <v>42304</v>
      </c>
      <c r="H12" s="2"/>
    </row>
    <row r="13" spans="1:8" x14ac:dyDescent="0.3">
      <c r="A13" s="4">
        <v>42106</v>
      </c>
      <c r="B13" s="1" t="s">
        <v>141</v>
      </c>
      <c r="C13" s="1" t="s">
        <v>140</v>
      </c>
      <c r="D13" s="2">
        <v>87.72</v>
      </c>
      <c r="E13" s="3">
        <v>42106</v>
      </c>
      <c r="F13" s="2">
        <v>85.71</v>
      </c>
      <c r="G13" s="3">
        <v>42258</v>
      </c>
      <c r="H13" s="2"/>
    </row>
    <row r="14" spans="1:8" x14ac:dyDescent="0.3">
      <c r="A14" s="4">
        <v>42103</v>
      </c>
      <c r="B14" s="1" t="s">
        <v>139</v>
      </c>
      <c r="C14" s="1" t="s">
        <v>138</v>
      </c>
      <c r="D14" s="2">
        <v>71.930000000000007</v>
      </c>
      <c r="E14" s="3">
        <v>42101</v>
      </c>
      <c r="F14" s="2">
        <v>82.14</v>
      </c>
      <c r="G14" s="3">
        <v>42257</v>
      </c>
      <c r="H14" s="2"/>
    </row>
    <row r="15" spans="1:8" x14ac:dyDescent="0.3">
      <c r="A15" s="4">
        <v>42087</v>
      </c>
      <c r="B15" s="1" t="s">
        <v>137</v>
      </c>
      <c r="C15" s="1" t="s">
        <v>136</v>
      </c>
      <c r="D15" s="7">
        <v>3.57</v>
      </c>
      <c r="E15" s="3">
        <v>42087</v>
      </c>
      <c r="F15" s="6">
        <v>75</v>
      </c>
      <c r="G15" s="3">
        <v>42258</v>
      </c>
      <c r="H15" s="2"/>
    </row>
    <row r="16" spans="1:8" x14ac:dyDescent="0.3">
      <c r="A16" s="4">
        <v>42079</v>
      </c>
      <c r="B16" s="1" t="s">
        <v>135</v>
      </c>
      <c r="C16" s="1" t="s">
        <v>134</v>
      </c>
      <c r="D16" s="2">
        <v>31.58</v>
      </c>
      <c r="E16" s="3">
        <v>42079</v>
      </c>
      <c r="F16" s="2">
        <v>83.93</v>
      </c>
      <c r="G16" s="3">
        <v>42303</v>
      </c>
      <c r="H16" s="2"/>
    </row>
    <row r="17" spans="1:8" x14ac:dyDescent="0.3">
      <c r="A17" s="4">
        <v>42069</v>
      </c>
      <c r="B17" s="1" t="s">
        <v>133</v>
      </c>
      <c r="C17" s="1" t="s">
        <v>132</v>
      </c>
      <c r="D17" s="2">
        <v>0</v>
      </c>
      <c r="E17" s="3">
        <v>42069</v>
      </c>
      <c r="F17" s="2">
        <v>3.57</v>
      </c>
      <c r="G17" s="3">
        <v>42299</v>
      </c>
      <c r="H17" s="2"/>
    </row>
    <row r="18" spans="1:8" x14ac:dyDescent="0.3">
      <c r="A18" s="4">
        <v>42027</v>
      </c>
      <c r="B18" s="1" t="s">
        <v>131</v>
      </c>
      <c r="C18" s="1" t="s">
        <v>130</v>
      </c>
      <c r="D18" s="2">
        <v>26.32</v>
      </c>
      <c r="E18" s="3">
        <v>42024</v>
      </c>
      <c r="F18" s="2">
        <v>83.93</v>
      </c>
      <c r="G18" s="3">
        <v>42304</v>
      </c>
      <c r="H18" s="2"/>
    </row>
    <row r="19" spans="1:8" x14ac:dyDescent="0.3">
      <c r="A19" s="4">
        <v>42020</v>
      </c>
      <c r="B19" s="1" t="s">
        <v>129</v>
      </c>
      <c r="C19" s="1" t="s">
        <v>128</v>
      </c>
      <c r="D19" s="7">
        <v>12.5</v>
      </c>
      <c r="E19" s="3">
        <v>42020</v>
      </c>
      <c r="F19" s="6">
        <v>78.569999999999993</v>
      </c>
      <c r="G19" s="3">
        <v>42304</v>
      </c>
      <c r="H19" s="2"/>
    </row>
    <row r="20" spans="1:8" x14ac:dyDescent="0.3">
      <c r="A20" s="4">
        <v>42012</v>
      </c>
      <c r="B20" s="1" t="s">
        <v>127</v>
      </c>
      <c r="C20" s="1" t="s">
        <v>126</v>
      </c>
      <c r="D20" s="2">
        <v>76.36</v>
      </c>
      <c r="E20" s="3">
        <v>42013</v>
      </c>
      <c r="F20" s="2">
        <v>83.93</v>
      </c>
      <c r="G20" s="3">
        <v>42207</v>
      </c>
      <c r="H20" s="2"/>
    </row>
    <row r="21" spans="1:8" x14ac:dyDescent="0.3">
      <c r="A21" s="4">
        <v>41992</v>
      </c>
      <c r="B21" s="1" t="s">
        <v>125</v>
      </c>
      <c r="C21" s="1" t="s">
        <v>124</v>
      </c>
      <c r="D21" s="2">
        <v>35.71</v>
      </c>
      <c r="E21" s="3">
        <v>41990</v>
      </c>
      <c r="F21" s="2">
        <v>82.14</v>
      </c>
      <c r="G21" s="3">
        <v>42303</v>
      </c>
      <c r="H21" s="2"/>
    </row>
    <row r="22" spans="1:8" x14ac:dyDescent="0.3">
      <c r="A22" s="4">
        <v>41986</v>
      </c>
      <c r="B22" s="1" t="s">
        <v>123</v>
      </c>
      <c r="C22" s="1" t="s">
        <v>122</v>
      </c>
      <c r="D22" s="2">
        <v>44.64</v>
      </c>
      <c r="E22" s="3">
        <v>41986</v>
      </c>
      <c r="F22" s="2">
        <v>82.14</v>
      </c>
      <c r="G22" s="3">
        <v>42304</v>
      </c>
      <c r="H22" s="2"/>
    </row>
    <row r="23" spans="1:8" x14ac:dyDescent="0.3">
      <c r="A23" s="4">
        <v>41971</v>
      </c>
      <c r="B23" s="1" t="s">
        <v>121</v>
      </c>
      <c r="C23" s="1" t="s">
        <v>120</v>
      </c>
      <c r="D23" s="2">
        <v>89.29</v>
      </c>
      <c r="E23" s="8">
        <v>41971</v>
      </c>
      <c r="F23" s="2">
        <v>48.15</v>
      </c>
      <c r="G23" s="8">
        <v>42258</v>
      </c>
      <c r="H23" s="2"/>
    </row>
    <row r="24" spans="1:8" x14ac:dyDescent="0.3">
      <c r="A24" s="4">
        <v>41950</v>
      </c>
      <c r="B24" s="1" t="s">
        <v>119</v>
      </c>
      <c r="C24" s="1" t="s">
        <v>118</v>
      </c>
      <c r="D24" s="7">
        <v>11.11</v>
      </c>
      <c r="E24" s="3">
        <v>41950</v>
      </c>
      <c r="F24" s="6">
        <v>80.36</v>
      </c>
      <c r="G24" s="3">
        <v>42308</v>
      </c>
      <c r="H24" s="2"/>
    </row>
    <row r="25" spans="1:8" x14ac:dyDescent="0.3">
      <c r="A25" s="4">
        <v>41947</v>
      </c>
      <c r="B25" s="1" t="s">
        <v>117</v>
      </c>
      <c r="C25" s="1" t="s">
        <v>116</v>
      </c>
      <c r="D25" s="2">
        <v>88.89</v>
      </c>
      <c r="E25" s="8">
        <v>41953</v>
      </c>
      <c r="F25" s="2">
        <v>91.07</v>
      </c>
      <c r="G25" s="8">
        <v>42254</v>
      </c>
      <c r="H25" s="2"/>
    </row>
    <row r="26" spans="1:8" x14ac:dyDescent="0.3">
      <c r="A26" s="4">
        <v>41944</v>
      </c>
      <c r="B26" s="1" t="s">
        <v>115</v>
      </c>
      <c r="C26" s="1" t="s">
        <v>114</v>
      </c>
      <c r="D26" s="2">
        <v>87.04</v>
      </c>
      <c r="E26" s="3">
        <v>41944</v>
      </c>
      <c r="F26" s="2">
        <v>91.23</v>
      </c>
      <c r="G26" s="3">
        <v>42055</v>
      </c>
      <c r="H26" s="2"/>
    </row>
    <row r="27" spans="1:8" x14ac:dyDescent="0.3">
      <c r="A27" s="4">
        <v>41944</v>
      </c>
      <c r="B27" s="1" t="s">
        <v>113</v>
      </c>
      <c r="C27" s="1" t="s">
        <v>112</v>
      </c>
      <c r="D27" s="2">
        <v>83.64</v>
      </c>
      <c r="E27" s="3">
        <v>41975</v>
      </c>
      <c r="F27" s="2">
        <v>89.47</v>
      </c>
      <c r="G27" s="3">
        <v>42054</v>
      </c>
      <c r="H27" s="2"/>
    </row>
    <row r="28" spans="1:8" x14ac:dyDescent="0.3">
      <c r="A28" s="4">
        <v>41928</v>
      </c>
      <c r="B28" s="1" t="s">
        <v>111</v>
      </c>
      <c r="C28" s="1" t="s">
        <v>110</v>
      </c>
      <c r="D28" s="2">
        <v>88.68</v>
      </c>
      <c r="E28" s="8">
        <v>41921</v>
      </c>
      <c r="F28" s="2">
        <v>96.43</v>
      </c>
      <c r="G28" s="8">
        <v>42213</v>
      </c>
      <c r="H28" s="2"/>
    </row>
    <row r="29" spans="1:8" x14ac:dyDescent="0.3">
      <c r="A29" s="4">
        <v>41916</v>
      </c>
      <c r="B29" s="1" t="s">
        <v>109</v>
      </c>
      <c r="C29" s="1" t="s">
        <v>108</v>
      </c>
      <c r="D29" s="1">
        <v>52.72</v>
      </c>
      <c r="E29" s="3">
        <v>41966</v>
      </c>
      <c r="F29" s="2">
        <v>80.36</v>
      </c>
      <c r="G29" s="3">
        <v>42303</v>
      </c>
      <c r="H29" s="2"/>
    </row>
    <row r="30" spans="1:8" x14ac:dyDescent="0.3">
      <c r="A30" s="4">
        <v>41913</v>
      </c>
      <c r="B30" s="1" t="s">
        <v>107</v>
      </c>
      <c r="C30" s="1" t="s">
        <v>106</v>
      </c>
      <c r="D30" s="2">
        <v>29.09</v>
      </c>
      <c r="E30" s="3">
        <v>41911</v>
      </c>
      <c r="F30" s="2">
        <v>83.93</v>
      </c>
      <c r="G30" s="3">
        <v>42213</v>
      </c>
      <c r="H30" s="2"/>
    </row>
    <row r="31" spans="1:8" x14ac:dyDescent="0.3">
      <c r="A31" s="4">
        <v>41872</v>
      </c>
      <c r="B31" s="1" t="s">
        <v>105</v>
      </c>
      <c r="C31" s="1" t="s">
        <v>104</v>
      </c>
      <c r="D31" s="7">
        <v>5.45</v>
      </c>
      <c r="E31" s="3">
        <v>41872</v>
      </c>
      <c r="F31" s="6">
        <v>85.96</v>
      </c>
      <c r="G31" s="3">
        <v>42269</v>
      </c>
      <c r="H31" s="2"/>
    </row>
    <row r="32" spans="1:8" x14ac:dyDescent="0.3">
      <c r="A32" s="4">
        <v>41863</v>
      </c>
      <c r="B32" s="1" t="s">
        <v>103</v>
      </c>
      <c r="C32" s="1" t="s">
        <v>102</v>
      </c>
      <c r="D32" s="2">
        <v>81.48</v>
      </c>
      <c r="E32" s="3">
        <v>41863</v>
      </c>
      <c r="F32" s="2">
        <v>89.47</v>
      </c>
      <c r="G32" s="3">
        <v>42292</v>
      </c>
      <c r="H32" s="2"/>
    </row>
    <row r="33" spans="1:8" x14ac:dyDescent="0.3">
      <c r="A33" s="4">
        <v>41860</v>
      </c>
      <c r="B33" s="1" t="s">
        <v>101</v>
      </c>
      <c r="C33" s="1" t="s">
        <v>100</v>
      </c>
      <c r="D33" s="2">
        <v>87.04</v>
      </c>
      <c r="E33" s="3">
        <v>41860</v>
      </c>
      <c r="F33" s="2">
        <v>94.64</v>
      </c>
      <c r="G33" s="3">
        <v>42212</v>
      </c>
      <c r="H33" s="2"/>
    </row>
    <row r="34" spans="1:8" x14ac:dyDescent="0.3">
      <c r="A34" s="4">
        <v>41859</v>
      </c>
      <c r="B34" s="1" t="s">
        <v>99</v>
      </c>
      <c r="C34" s="1" t="s">
        <v>10</v>
      </c>
      <c r="D34" s="2">
        <v>0</v>
      </c>
      <c r="E34" s="3">
        <v>41873</v>
      </c>
      <c r="F34" s="2">
        <v>0</v>
      </c>
      <c r="G34" s="3">
        <v>42290</v>
      </c>
      <c r="H34" s="2"/>
    </row>
    <row r="35" spans="1:8" x14ac:dyDescent="0.3">
      <c r="A35" s="4">
        <v>41859</v>
      </c>
      <c r="B35" s="1" t="s">
        <v>98</v>
      </c>
      <c r="C35" s="1" t="s">
        <v>10</v>
      </c>
      <c r="D35" s="2">
        <v>0</v>
      </c>
      <c r="E35" s="3">
        <v>41873</v>
      </c>
      <c r="F35" s="2">
        <v>0</v>
      </c>
      <c r="G35" s="3">
        <v>42290</v>
      </c>
      <c r="H35" s="2"/>
    </row>
    <row r="36" spans="1:8" x14ac:dyDescent="0.3">
      <c r="A36" s="4">
        <v>41858</v>
      </c>
      <c r="B36" s="1" t="s">
        <v>97</v>
      </c>
      <c r="C36" s="1" t="s">
        <v>10</v>
      </c>
      <c r="D36" s="2">
        <v>0</v>
      </c>
      <c r="E36" s="3">
        <v>41873</v>
      </c>
      <c r="F36" s="2">
        <v>0</v>
      </c>
      <c r="G36" s="3">
        <v>42290</v>
      </c>
      <c r="H36" s="2"/>
    </row>
    <row r="37" spans="1:8" x14ac:dyDescent="0.3">
      <c r="A37" s="4">
        <v>41843</v>
      </c>
      <c r="B37" s="1" t="s">
        <v>96</v>
      </c>
      <c r="C37" s="1" t="s">
        <v>95</v>
      </c>
      <c r="D37" s="7">
        <v>3.77</v>
      </c>
      <c r="E37" s="3">
        <v>41843</v>
      </c>
      <c r="F37" s="6">
        <v>91.07</v>
      </c>
      <c r="G37" s="3">
        <v>42212</v>
      </c>
      <c r="H37" s="2"/>
    </row>
    <row r="38" spans="1:8" x14ac:dyDescent="0.3">
      <c r="A38" s="4">
        <v>41838</v>
      </c>
      <c r="B38" s="1" t="s">
        <v>94</v>
      </c>
      <c r="C38" s="1" t="s">
        <v>93</v>
      </c>
      <c r="D38" s="2">
        <v>84.91</v>
      </c>
      <c r="E38" s="3">
        <v>41838</v>
      </c>
      <c r="F38" s="2">
        <v>92.86</v>
      </c>
      <c r="G38" s="3">
        <v>42212</v>
      </c>
      <c r="H38" s="2"/>
    </row>
    <row r="39" spans="1:8" x14ac:dyDescent="0.3">
      <c r="A39" s="4">
        <v>41838</v>
      </c>
      <c r="B39" s="1" t="s">
        <v>92</v>
      </c>
      <c r="C39" s="1" t="s">
        <v>91</v>
      </c>
      <c r="D39" s="2">
        <v>83.33</v>
      </c>
      <c r="E39" s="3">
        <v>41838</v>
      </c>
      <c r="F39" s="2">
        <v>85.71</v>
      </c>
      <c r="G39" s="3">
        <v>42285</v>
      </c>
      <c r="H39" s="2"/>
    </row>
    <row r="40" spans="1:8" x14ac:dyDescent="0.3">
      <c r="A40" s="4">
        <v>41834</v>
      </c>
      <c r="B40" s="1" t="s">
        <v>90</v>
      </c>
      <c r="C40" s="1" t="s">
        <v>89</v>
      </c>
      <c r="D40" s="2">
        <v>85.19</v>
      </c>
      <c r="E40" s="3">
        <v>41833</v>
      </c>
      <c r="F40" s="2">
        <v>94.64</v>
      </c>
      <c r="G40" s="3">
        <v>42212</v>
      </c>
      <c r="H40" s="2"/>
    </row>
    <row r="41" spans="1:8" x14ac:dyDescent="0.3">
      <c r="A41" s="4">
        <v>41824</v>
      </c>
      <c r="B41" s="1" t="s">
        <v>88</v>
      </c>
      <c r="C41" s="1" t="s">
        <v>87</v>
      </c>
      <c r="D41" s="2">
        <v>82.69</v>
      </c>
      <c r="E41" s="3">
        <v>41824</v>
      </c>
      <c r="F41" s="2">
        <v>91.07</v>
      </c>
      <c r="G41" s="3">
        <v>42212</v>
      </c>
      <c r="H41" s="2"/>
    </row>
    <row r="42" spans="1:8" x14ac:dyDescent="0.3">
      <c r="A42" s="4">
        <v>41817</v>
      </c>
      <c r="B42" s="1" t="s">
        <v>86</v>
      </c>
      <c r="C42" s="1" t="s">
        <v>85</v>
      </c>
      <c r="D42" s="2">
        <v>85.19</v>
      </c>
      <c r="E42" s="3">
        <v>41816</v>
      </c>
      <c r="F42" s="2">
        <v>94.64</v>
      </c>
      <c r="G42" s="3">
        <v>42212</v>
      </c>
      <c r="H42" s="2"/>
    </row>
    <row r="43" spans="1:8" x14ac:dyDescent="0.3">
      <c r="A43" s="4">
        <v>41816</v>
      </c>
      <c r="B43" s="1" t="s">
        <v>84</v>
      </c>
      <c r="C43" s="1" t="s">
        <v>83</v>
      </c>
      <c r="D43" s="2">
        <v>73.58</v>
      </c>
      <c r="E43" s="3">
        <v>41816</v>
      </c>
      <c r="F43" s="2">
        <v>91.07</v>
      </c>
      <c r="G43" s="3">
        <v>42212</v>
      </c>
      <c r="H43" s="2"/>
    </row>
    <row r="44" spans="1:8" x14ac:dyDescent="0.3">
      <c r="A44" s="4">
        <v>41803</v>
      </c>
      <c r="B44" s="1" t="s">
        <v>82</v>
      </c>
      <c r="C44" s="1" t="s">
        <v>81</v>
      </c>
      <c r="D44" s="2">
        <v>94.44</v>
      </c>
      <c r="E44" s="8">
        <v>41803</v>
      </c>
      <c r="F44" s="2">
        <v>92.86</v>
      </c>
      <c r="G44" s="8">
        <v>42262</v>
      </c>
      <c r="H44" s="2"/>
    </row>
    <row r="45" spans="1:8" x14ac:dyDescent="0.3">
      <c r="A45" s="4">
        <v>41800</v>
      </c>
      <c r="B45" s="1" t="s">
        <v>80</v>
      </c>
      <c r="C45" s="1" t="s">
        <v>10</v>
      </c>
      <c r="D45" s="2">
        <v>0</v>
      </c>
      <c r="E45" s="3">
        <v>41873</v>
      </c>
      <c r="F45" s="2">
        <v>0</v>
      </c>
      <c r="G45" s="3">
        <v>42290</v>
      </c>
      <c r="H45" s="2"/>
    </row>
    <row r="46" spans="1:8" x14ac:dyDescent="0.3">
      <c r="A46" s="4">
        <v>41799</v>
      </c>
      <c r="B46" s="1" t="s">
        <v>79</v>
      </c>
      <c r="C46" s="1" t="s">
        <v>78</v>
      </c>
      <c r="D46" s="2">
        <v>88.24</v>
      </c>
      <c r="E46" s="3">
        <v>41798</v>
      </c>
      <c r="F46" s="2">
        <v>94.64</v>
      </c>
      <c r="G46" s="3">
        <v>42212</v>
      </c>
      <c r="H46" s="2"/>
    </row>
    <row r="47" spans="1:8" x14ac:dyDescent="0.3">
      <c r="A47" s="4">
        <v>41797</v>
      </c>
      <c r="B47" s="1" t="s">
        <v>77</v>
      </c>
      <c r="C47" s="1" t="s">
        <v>76</v>
      </c>
      <c r="D47" s="2">
        <v>94.12</v>
      </c>
      <c r="E47" s="8">
        <v>41797</v>
      </c>
      <c r="F47" s="2">
        <v>92.86</v>
      </c>
      <c r="G47" s="8">
        <v>42212</v>
      </c>
      <c r="H47" s="2"/>
    </row>
    <row r="48" spans="1:8" x14ac:dyDescent="0.3">
      <c r="A48" s="4">
        <v>41797</v>
      </c>
      <c r="B48" s="1" t="s">
        <v>75</v>
      </c>
      <c r="C48" s="1" t="s">
        <v>74</v>
      </c>
      <c r="D48" s="2">
        <v>86.27</v>
      </c>
      <c r="E48" s="3">
        <v>41797</v>
      </c>
      <c r="F48" s="2">
        <v>92.86</v>
      </c>
      <c r="G48" s="3">
        <v>42212</v>
      </c>
      <c r="H48" s="2"/>
    </row>
    <row r="49" spans="1:8" x14ac:dyDescent="0.3">
      <c r="A49" s="4">
        <v>41785</v>
      </c>
      <c r="B49" s="1" t="s">
        <v>73</v>
      </c>
      <c r="C49" s="1" t="s">
        <v>72</v>
      </c>
      <c r="D49" s="2">
        <v>86.79</v>
      </c>
      <c r="E49" s="3">
        <v>41785</v>
      </c>
      <c r="F49" s="2">
        <v>91.23</v>
      </c>
      <c r="G49" s="3">
        <v>42280</v>
      </c>
      <c r="H49" s="2"/>
    </row>
    <row r="50" spans="1:8" x14ac:dyDescent="0.3">
      <c r="A50" s="4">
        <v>41776</v>
      </c>
      <c r="B50" s="1" t="s">
        <v>71</v>
      </c>
      <c r="C50" s="1" t="s">
        <v>70</v>
      </c>
      <c r="D50" s="2">
        <v>86.79</v>
      </c>
      <c r="E50" s="3">
        <v>41775</v>
      </c>
      <c r="F50" s="2">
        <v>94.64</v>
      </c>
      <c r="G50" s="3">
        <v>42212</v>
      </c>
      <c r="H50" s="2"/>
    </row>
    <row r="51" spans="1:8" x14ac:dyDescent="0.3">
      <c r="A51" s="4">
        <v>41762</v>
      </c>
      <c r="B51" s="1" t="s">
        <v>69</v>
      </c>
      <c r="C51" s="1" t="s">
        <v>68</v>
      </c>
      <c r="D51" s="2">
        <v>88.24</v>
      </c>
      <c r="E51" s="3">
        <v>41755</v>
      </c>
      <c r="F51" s="2">
        <v>89.47</v>
      </c>
      <c r="G51" s="3">
        <v>42275</v>
      </c>
      <c r="H51" s="2"/>
    </row>
    <row r="52" spans="1:8" x14ac:dyDescent="0.3">
      <c r="A52" s="4">
        <v>41761</v>
      </c>
      <c r="B52" s="1" t="s">
        <v>67</v>
      </c>
      <c r="C52" s="1" t="s">
        <v>66</v>
      </c>
      <c r="D52" s="2">
        <v>88.24</v>
      </c>
      <c r="E52" s="3">
        <v>41761</v>
      </c>
      <c r="F52" s="2">
        <v>94.55</v>
      </c>
      <c r="G52" s="3">
        <v>42212</v>
      </c>
      <c r="H52" s="2"/>
    </row>
    <row r="53" spans="1:8" x14ac:dyDescent="0.3">
      <c r="A53" s="4">
        <v>41760</v>
      </c>
      <c r="B53" s="1" t="s">
        <v>65</v>
      </c>
      <c r="C53" s="1" t="s">
        <v>64</v>
      </c>
      <c r="D53" s="7">
        <v>5.77</v>
      </c>
      <c r="E53" s="3">
        <v>41760</v>
      </c>
      <c r="F53" s="6">
        <v>82.14</v>
      </c>
      <c r="G53" s="3">
        <v>42257</v>
      </c>
      <c r="H53" s="2"/>
    </row>
    <row r="54" spans="1:8" x14ac:dyDescent="0.3">
      <c r="A54" s="4">
        <v>41756</v>
      </c>
      <c r="B54" s="1" t="s">
        <v>63</v>
      </c>
      <c r="C54" s="10" t="s">
        <v>62</v>
      </c>
      <c r="D54" s="7">
        <v>17.649999999999999</v>
      </c>
      <c r="E54" s="3">
        <v>41756</v>
      </c>
      <c r="F54" s="6">
        <v>76.790000000000006</v>
      </c>
      <c r="G54" s="3">
        <v>42303</v>
      </c>
      <c r="H54" s="2"/>
    </row>
    <row r="55" spans="1:8" x14ac:dyDescent="0.3">
      <c r="A55" s="4">
        <v>41752</v>
      </c>
      <c r="B55" s="1" t="s">
        <v>61</v>
      </c>
      <c r="C55" s="1" t="s">
        <v>10</v>
      </c>
      <c r="D55" s="2">
        <v>0</v>
      </c>
      <c r="E55" s="3">
        <v>41873</v>
      </c>
      <c r="F55" s="2">
        <v>0</v>
      </c>
      <c r="G55" s="3">
        <v>42290</v>
      </c>
      <c r="H55" s="2"/>
    </row>
    <row r="56" spans="1:8" x14ac:dyDescent="0.3">
      <c r="A56" s="4">
        <v>41749</v>
      </c>
      <c r="B56" s="1" t="s">
        <v>60</v>
      </c>
      <c r="C56" s="1" t="s">
        <v>10</v>
      </c>
      <c r="D56" s="2">
        <v>0</v>
      </c>
      <c r="E56" s="3">
        <v>41873</v>
      </c>
      <c r="F56" s="2">
        <v>0</v>
      </c>
      <c r="G56" s="3">
        <v>42290</v>
      </c>
      <c r="H56" s="2"/>
    </row>
    <row r="57" spans="1:8" x14ac:dyDescent="0.3">
      <c r="A57" s="4">
        <v>41747</v>
      </c>
      <c r="B57" s="1" t="s">
        <v>59</v>
      </c>
      <c r="C57" s="1" t="s">
        <v>58</v>
      </c>
      <c r="D57" s="2">
        <v>82.35</v>
      </c>
      <c r="E57" s="3">
        <v>41747</v>
      </c>
      <c r="F57" s="2">
        <v>84.91</v>
      </c>
      <c r="G57" s="3">
        <v>41775</v>
      </c>
      <c r="H57" s="2"/>
    </row>
    <row r="58" spans="1:8" x14ac:dyDescent="0.3">
      <c r="A58" s="4">
        <v>41740</v>
      </c>
      <c r="B58" s="1" t="s">
        <v>57</v>
      </c>
      <c r="C58" s="1" t="s">
        <v>56</v>
      </c>
      <c r="D58" s="2">
        <v>48</v>
      </c>
      <c r="E58" s="3">
        <v>41740</v>
      </c>
      <c r="F58" s="1">
        <v>71.430000000000007</v>
      </c>
      <c r="G58" s="3">
        <v>42303</v>
      </c>
      <c r="H58" s="2"/>
    </row>
    <row r="59" spans="1:8" x14ac:dyDescent="0.3">
      <c r="A59" s="4">
        <v>41731</v>
      </c>
      <c r="B59" s="1" t="s">
        <v>55</v>
      </c>
      <c r="C59" s="1" t="s">
        <v>54</v>
      </c>
      <c r="D59" s="2">
        <v>90.2</v>
      </c>
      <c r="E59" s="9">
        <v>41730</v>
      </c>
      <c r="F59" s="2">
        <v>94</v>
      </c>
      <c r="G59" s="8">
        <v>41731</v>
      </c>
      <c r="H59" s="2"/>
    </row>
    <row r="60" spans="1:8" x14ac:dyDescent="0.3">
      <c r="A60" s="4">
        <v>41714</v>
      </c>
      <c r="B60" s="1" t="s">
        <v>53</v>
      </c>
      <c r="C60" s="1" t="s">
        <v>52</v>
      </c>
      <c r="D60" s="2">
        <v>91.84</v>
      </c>
      <c r="E60" s="8">
        <v>41711</v>
      </c>
      <c r="F60" s="2">
        <v>91.23</v>
      </c>
      <c r="G60" s="8">
        <v>42030</v>
      </c>
      <c r="H60" s="2"/>
    </row>
    <row r="61" spans="1:8" x14ac:dyDescent="0.3">
      <c r="A61" s="4">
        <v>41685</v>
      </c>
      <c r="B61" s="1" t="s">
        <v>51</v>
      </c>
      <c r="C61" s="1" t="s">
        <v>50</v>
      </c>
      <c r="D61" s="2">
        <v>65.31</v>
      </c>
      <c r="E61" s="3">
        <v>41692</v>
      </c>
      <c r="F61" s="2">
        <v>89.29</v>
      </c>
      <c r="G61" s="3">
        <v>42212</v>
      </c>
      <c r="H61" s="2"/>
    </row>
    <row r="62" spans="1:8" x14ac:dyDescent="0.3">
      <c r="A62" s="4">
        <v>41676</v>
      </c>
      <c r="B62" s="1" t="s">
        <v>49</v>
      </c>
      <c r="C62" s="1" t="s">
        <v>48</v>
      </c>
      <c r="D62" s="2">
        <v>94</v>
      </c>
      <c r="E62" s="8">
        <v>41666</v>
      </c>
      <c r="F62" s="2">
        <v>94.64</v>
      </c>
      <c r="G62" s="8">
        <v>42212</v>
      </c>
      <c r="H62" s="2"/>
    </row>
    <row r="63" spans="1:8" x14ac:dyDescent="0.3">
      <c r="A63" s="4">
        <v>41631</v>
      </c>
      <c r="B63" s="1" t="s">
        <v>34</v>
      </c>
      <c r="C63" s="1" t="s">
        <v>47</v>
      </c>
      <c r="D63" s="1">
        <v>93.33</v>
      </c>
      <c r="E63" s="3">
        <v>41519</v>
      </c>
      <c r="F63" s="1">
        <v>91.07</v>
      </c>
      <c r="G63" s="3">
        <v>42226</v>
      </c>
      <c r="H63" s="2"/>
    </row>
    <row r="64" spans="1:8" x14ac:dyDescent="0.3">
      <c r="A64" s="4">
        <v>41599</v>
      </c>
      <c r="B64" s="1" t="s">
        <v>46</v>
      </c>
      <c r="C64" s="1" t="s">
        <v>45</v>
      </c>
      <c r="D64" s="2">
        <v>91.49</v>
      </c>
      <c r="E64" s="8">
        <v>41599</v>
      </c>
      <c r="F64" s="2">
        <v>94.64</v>
      </c>
      <c r="G64" s="8">
        <v>42212</v>
      </c>
      <c r="H64" s="2"/>
    </row>
    <row r="65" spans="1:8" x14ac:dyDescent="0.3">
      <c r="A65" s="4">
        <v>41564</v>
      </c>
      <c r="B65" s="1" t="s">
        <v>44</v>
      </c>
      <c r="C65" s="1" t="s">
        <v>43</v>
      </c>
      <c r="D65" s="2">
        <v>91.3</v>
      </c>
      <c r="E65" s="8">
        <v>41529</v>
      </c>
      <c r="F65" s="2">
        <v>87.27</v>
      </c>
      <c r="G65" s="8">
        <v>42215</v>
      </c>
      <c r="H65" s="2"/>
    </row>
    <row r="66" spans="1:8" x14ac:dyDescent="0.3">
      <c r="A66" s="4">
        <v>41558</v>
      </c>
      <c r="B66" s="1" t="s">
        <v>42</v>
      </c>
      <c r="C66" s="1" t="s">
        <v>41</v>
      </c>
      <c r="D66" s="2">
        <v>77.08</v>
      </c>
      <c r="E66" s="3">
        <v>41554</v>
      </c>
      <c r="F66" s="2">
        <v>89.29</v>
      </c>
      <c r="G66" s="3">
        <v>42212</v>
      </c>
      <c r="H66" s="2"/>
    </row>
    <row r="67" spans="1:8" x14ac:dyDescent="0.3">
      <c r="A67" s="4">
        <v>41551</v>
      </c>
      <c r="B67" s="1" t="s">
        <v>40</v>
      </c>
      <c r="C67" s="1" t="s">
        <v>39</v>
      </c>
      <c r="D67" s="2">
        <v>93.48</v>
      </c>
      <c r="E67" s="8">
        <v>41551</v>
      </c>
      <c r="F67" s="2">
        <v>94</v>
      </c>
      <c r="G67" s="8">
        <v>41737</v>
      </c>
      <c r="H67" s="2"/>
    </row>
    <row r="68" spans="1:8" x14ac:dyDescent="0.3">
      <c r="A68" s="4">
        <v>41551</v>
      </c>
      <c r="B68" s="1" t="s">
        <v>38</v>
      </c>
      <c r="C68" s="1" t="s">
        <v>37</v>
      </c>
      <c r="D68" s="7">
        <v>1.92</v>
      </c>
      <c r="E68" s="5">
        <v>41765</v>
      </c>
      <c r="F68" s="6">
        <v>24.56</v>
      </c>
      <c r="G68" s="5">
        <v>42086</v>
      </c>
      <c r="H68" s="2"/>
    </row>
    <row r="69" spans="1:8" x14ac:dyDescent="0.3">
      <c r="A69" s="4">
        <v>41529</v>
      </c>
      <c r="B69" s="1" t="s">
        <v>36</v>
      </c>
      <c r="C69" s="1" t="s">
        <v>35</v>
      </c>
      <c r="D69" s="2">
        <v>95.65</v>
      </c>
      <c r="E69" s="8">
        <v>41516</v>
      </c>
      <c r="F69" s="2">
        <v>91.07</v>
      </c>
      <c r="G69" s="8">
        <v>42096</v>
      </c>
      <c r="H69" s="2"/>
    </row>
    <row r="70" spans="1:8" x14ac:dyDescent="0.3">
      <c r="A70" s="4">
        <v>41528</v>
      </c>
      <c r="B70" s="1" t="s">
        <v>34</v>
      </c>
      <c r="C70" s="1" t="s">
        <v>33</v>
      </c>
      <c r="D70" s="2">
        <v>93.33</v>
      </c>
      <c r="E70" s="8">
        <v>41519</v>
      </c>
      <c r="F70" s="2">
        <v>91.07</v>
      </c>
      <c r="G70" s="8">
        <v>42226</v>
      </c>
      <c r="H70" s="2"/>
    </row>
    <row r="71" spans="1:8" x14ac:dyDescent="0.3">
      <c r="A71" s="4">
        <v>41511</v>
      </c>
      <c r="B71" s="1" t="s">
        <v>32</v>
      </c>
      <c r="C71" s="1" t="s">
        <v>31</v>
      </c>
      <c r="D71" s="2">
        <v>93.48</v>
      </c>
      <c r="E71" s="8">
        <v>41503</v>
      </c>
      <c r="F71" s="2">
        <v>95.74</v>
      </c>
      <c r="G71" s="8">
        <v>41592</v>
      </c>
      <c r="H71" s="2"/>
    </row>
    <row r="72" spans="1:8" x14ac:dyDescent="0.3">
      <c r="A72" s="4">
        <v>41416</v>
      </c>
      <c r="B72" s="1" t="s">
        <v>30</v>
      </c>
      <c r="C72" s="1" t="s">
        <v>29</v>
      </c>
      <c r="D72" s="2">
        <v>65.959999999999994</v>
      </c>
      <c r="E72" s="3">
        <v>41419</v>
      </c>
      <c r="F72" s="2">
        <v>82.35</v>
      </c>
      <c r="G72" s="3">
        <v>41723</v>
      </c>
      <c r="H72" s="2"/>
    </row>
    <row r="73" spans="1:8" x14ac:dyDescent="0.3">
      <c r="A73" s="4">
        <v>41413</v>
      </c>
      <c r="B73" s="1" t="s">
        <v>28</v>
      </c>
      <c r="C73" s="1" t="s">
        <v>27</v>
      </c>
      <c r="D73" s="2">
        <v>68.09</v>
      </c>
      <c r="E73" s="3">
        <v>41418</v>
      </c>
      <c r="F73" s="2">
        <v>78.569999999999993</v>
      </c>
      <c r="G73" s="3">
        <v>42303</v>
      </c>
      <c r="H73" s="2"/>
    </row>
    <row r="74" spans="1:8" x14ac:dyDescent="0.3">
      <c r="A74" s="4">
        <v>41404</v>
      </c>
      <c r="B74" s="1" t="s">
        <v>26</v>
      </c>
      <c r="C74" s="1" t="s">
        <v>25</v>
      </c>
      <c r="D74" s="2">
        <v>80.430000000000007</v>
      </c>
      <c r="E74" s="3">
        <v>41404</v>
      </c>
      <c r="F74" s="2">
        <v>86</v>
      </c>
      <c r="G74" s="3">
        <v>41723</v>
      </c>
      <c r="H74" s="2"/>
    </row>
    <row r="75" spans="1:8" x14ac:dyDescent="0.3">
      <c r="A75" s="4">
        <v>41361</v>
      </c>
      <c r="B75" s="1" t="s">
        <v>24</v>
      </c>
      <c r="C75" s="1" t="s">
        <v>23</v>
      </c>
      <c r="D75" s="2">
        <v>93.33</v>
      </c>
      <c r="E75" s="8">
        <v>41361</v>
      </c>
      <c r="F75" s="2">
        <v>96.08</v>
      </c>
      <c r="G75" s="8">
        <v>41758</v>
      </c>
      <c r="H75" s="2"/>
    </row>
    <row r="76" spans="1:8" x14ac:dyDescent="0.3">
      <c r="A76" s="4">
        <v>41281</v>
      </c>
      <c r="B76" s="1" t="s">
        <v>22</v>
      </c>
      <c r="C76" s="1" t="s">
        <v>10</v>
      </c>
      <c r="D76" s="2">
        <v>0</v>
      </c>
      <c r="E76" s="3">
        <v>41873</v>
      </c>
      <c r="F76" s="2">
        <v>0</v>
      </c>
      <c r="G76" s="3">
        <v>42290</v>
      </c>
      <c r="H76" s="2"/>
    </row>
    <row r="77" spans="1:8" x14ac:dyDescent="0.3">
      <c r="A77" s="4">
        <v>41071</v>
      </c>
      <c r="B77" s="1" t="s">
        <v>21</v>
      </c>
      <c r="C77" s="1" t="s">
        <v>20</v>
      </c>
      <c r="D77" s="2">
        <v>82.93</v>
      </c>
      <c r="E77" s="3">
        <v>41076</v>
      </c>
      <c r="F77" s="2">
        <v>96.08</v>
      </c>
      <c r="G77" s="3">
        <v>41758</v>
      </c>
      <c r="H77" s="2"/>
    </row>
    <row r="78" spans="1:8" x14ac:dyDescent="0.3">
      <c r="A78" s="4">
        <v>41071</v>
      </c>
      <c r="B78" s="1" t="s">
        <v>19</v>
      </c>
      <c r="C78" s="1" t="s">
        <v>18</v>
      </c>
      <c r="D78" s="2">
        <v>78.05</v>
      </c>
      <c r="E78" s="3">
        <v>41071</v>
      </c>
      <c r="F78" s="2">
        <v>86.27</v>
      </c>
      <c r="G78" s="3">
        <v>41758</v>
      </c>
      <c r="H78" s="2"/>
    </row>
    <row r="79" spans="1:8" x14ac:dyDescent="0.3">
      <c r="A79" s="4">
        <v>41022</v>
      </c>
      <c r="B79" s="1" t="s">
        <v>17</v>
      </c>
      <c r="C79" s="1" t="s">
        <v>16</v>
      </c>
      <c r="D79" s="2">
        <v>80</v>
      </c>
      <c r="E79" s="3">
        <v>41022</v>
      </c>
      <c r="F79" s="2">
        <v>94.64</v>
      </c>
      <c r="G79" s="3">
        <v>42212</v>
      </c>
      <c r="H79" s="2"/>
    </row>
    <row r="80" spans="1:8" x14ac:dyDescent="0.3">
      <c r="A80" s="4">
        <v>40937</v>
      </c>
      <c r="B80" s="1" t="s">
        <v>15</v>
      </c>
      <c r="C80" s="1" t="s">
        <v>14</v>
      </c>
      <c r="D80" s="2">
        <v>65.12</v>
      </c>
      <c r="E80" s="3">
        <v>40937</v>
      </c>
      <c r="F80" s="2">
        <v>85.96</v>
      </c>
      <c r="G80" s="3">
        <v>42292</v>
      </c>
      <c r="H80" s="2"/>
    </row>
    <row r="81" spans="1:8" x14ac:dyDescent="0.3">
      <c r="A81" s="4">
        <v>40847</v>
      </c>
      <c r="B81" s="1" t="s">
        <v>13</v>
      </c>
      <c r="C81" s="1" t="s">
        <v>12</v>
      </c>
      <c r="D81" s="2">
        <v>76.7</v>
      </c>
      <c r="E81" s="3">
        <v>40847</v>
      </c>
      <c r="F81" s="2">
        <v>87.27</v>
      </c>
      <c r="G81" s="3">
        <v>42214</v>
      </c>
      <c r="H81" s="2"/>
    </row>
    <row r="82" spans="1:8" x14ac:dyDescent="0.3">
      <c r="A82" s="4">
        <v>40846</v>
      </c>
      <c r="B82" s="1" t="s">
        <v>11</v>
      </c>
      <c r="C82" s="1" t="s">
        <v>10</v>
      </c>
      <c r="D82" s="2">
        <v>0</v>
      </c>
      <c r="E82" s="3">
        <v>41873</v>
      </c>
      <c r="F82" s="2">
        <v>0</v>
      </c>
      <c r="G82" s="3">
        <v>42290</v>
      </c>
      <c r="H82" s="2"/>
    </row>
    <row r="83" spans="1:8" x14ac:dyDescent="0.3">
      <c r="A83" s="4">
        <v>40832</v>
      </c>
      <c r="B83" s="1" t="s">
        <v>9</v>
      </c>
      <c r="C83" s="1" t="s">
        <v>8</v>
      </c>
      <c r="D83" s="2">
        <v>70.3</v>
      </c>
      <c r="E83" s="3">
        <v>40834</v>
      </c>
      <c r="F83" s="2">
        <v>88.89</v>
      </c>
      <c r="G83" s="3">
        <v>42214</v>
      </c>
      <c r="H83" s="2"/>
    </row>
    <row r="84" spans="1:8" x14ac:dyDescent="0.3">
      <c r="A84" s="4">
        <v>40827</v>
      </c>
      <c r="B84" s="1" t="s">
        <v>7</v>
      </c>
      <c r="C84" s="1" t="s">
        <v>6</v>
      </c>
      <c r="D84" s="2">
        <v>58.1</v>
      </c>
      <c r="E84" s="3">
        <v>40827</v>
      </c>
      <c r="F84" s="2">
        <v>85.45</v>
      </c>
      <c r="G84" s="3">
        <v>42213</v>
      </c>
      <c r="H84" s="2"/>
    </row>
    <row r="85" spans="1:8" x14ac:dyDescent="0.3">
      <c r="A85" s="4">
        <v>40761</v>
      </c>
      <c r="B85" s="1" t="s">
        <v>5</v>
      </c>
      <c r="C85" s="1" t="s">
        <v>4</v>
      </c>
      <c r="D85" s="2">
        <v>69</v>
      </c>
      <c r="E85" s="3">
        <v>40761</v>
      </c>
      <c r="F85" s="2">
        <v>90.91</v>
      </c>
      <c r="G85" s="3">
        <v>42213</v>
      </c>
      <c r="H85" s="2"/>
    </row>
    <row r="86" spans="1:8" x14ac:dyDescent="0.3">
      <c r="A86" s="4">
        <v>40716</v>
      </c>
      <c r="B86" s="1" t="s">
        <v>3</v>
      </c>
      <c r="C86" s="1" t="s">
        <v>2</v>
      </c>
      <c r="D86" s="7">
        <v>2.44</v>
      </c>
      <c r="E86" s="5">
        <v>41127</v>
      </c>
      <c r="F86" s="6">
        <v>7.27</v>
      </c>
      <c r="G86" s="5">
        <v>42213</v>
      </c>
      <c r="H86" s="2"/>
    </row>
    <row r="87" spans="1:8" x14ac:dyDescent="0.3">
      <c r="A87" s="4">
        <v>40630</v>
      </c>
      <c r="B87" s="1" t="s">
        <v>1</v>
      </c>
      <c r="C87" s="1" t="s">
        <v>0</v>
      </c>
      <c r="D87" s="2">
        <v>0</v>
      </c>
      <c r="E87" s="3">
        <v>41002</v>
      </c>
      <c r="F87" s="2">
        <v>0</v>
      </c>
      <c r="G87" s="3">
        <v>42310</v>
      </c>
      <c r="H8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sqref="A1:G1"/>
    </sheetView>
  </sheetViews>
  <sheetFormatPr defaultRowHeight="14.4" x14ac:dyDescent="0.3"/>
  <cols>
    <col min="1" max="1" width="10.33203125" style="1" bestFit="1" customWidth="1"/>
    <col min="2" max="2" width="12.88671875" style="1" bestFit="1" customWidth="1"/>
    <col min="3" max="3" width="15.6640625" style="1" bestFit="1" customWidth="1"/>
    <col min="4" max="4" width="14" style="1" bestFit="1" customWidth="1"/>
    <col min="5" max="5" width="15.33203125" style="1" bestFit="1" customWidth="1"/>
    <col min="6" max="6" width="14" bestFit="1" customWidth="1"/>
    <col min="7" max="7" width="24.21875" bestFit="1" customWidth="1"/>
  </cols>
  <sheetData>
    <row r="1" spans="1:7" x14ac:dyDescent="0.3">
      <c r="A1" s="11" t="s">
        <v>169</v>
      </c>
      <c r="B1" s="11" t="s">
        <v>165</v>
      </c>
      <c r="C1" s="11" t="s">
        <v>166</v>
      </c>
      <c r="D1" s="11" t="s">
        <v>165</v>
      </c>
      <c r="E1" s="11" t="s">
        <v>172</v>
      </c>
      <c r="F1" s="11" t="s">
        <v>171</v>
      </c>
      <c r="G1" s="11" t="s">
        <v>170</v>
      </c>
    </row>
    <row r="2" spans="1:7" x14ac:dyDescent="0.3">
      <c r="A2" s="4">
        <v>41731</v>
      </c>
      <c r="B2" s="2">
        <v>90.2</v>
      </c>
      <c r="C2" s="9">
        <v>41730</v>
      </c>
      <c r="D2" s="2">
        <v>94</v>
      </c>
      <c r="E2" s="8">
        <v>41731</v>
      </c>
      <c r="F2">
        <f>E2-C2</f>
        <v>1</v>
      </c>
      <c r="G2">
        <f>D2-B2</f>
        <v>3.7999999999999972</v>
      </c>
    </row>
    <row r="3" spans="1:7" x14ac:dyDescent="0.3">
      <c r="A3" s="4">
        <v>41747</v>
      </c>
      <c r="B3" s="2">
        <v>82.35</v>
      </c>
      <c r="C3" s="3">
        <v>41747</v>
      </c>
      <c r="D3" s="2">
        <v>84.91</v>
      </c>
      <c r="E3" s="3">
        <v>41775</v>
      </c>
      <c r="F3">
        <f>E3-C3</f>
        <v>28</v>
      </c>
      <c r="G3">
        <f>D3-B3</f>
        <v>2.5600000000000023</v>
      </c>
    </row>
    <row r="4" spans="1:7" x14ac:dyDescent="0.3">
      <c r="A4" s="4">
        <v>42268</v>
      </c>
      <c r="B4" s="7">
        <v>8.77</v>
      </c>
      <c r="C4" s="3">
        <v>42268</v>
      </c>
      <c r="D4" s="6">
        <v>75</v>
      </c>
      <c r="E4" s="3">
        <v>42304</v>
      </c>
      <c r="F4">
        <f>E4-C4</f>
        <v>36</v>
      </c>
      <c r="G4">
        <f>D4-B4</f>
        <v>66.23</v>
      </c>
    </row>
    <row r="5" spans="1:7" x14ac:dyDescent="0.3">
      <c r="A5" s="4">
        <v>42265</v>
      </c>
      <c r="B5" s="2">
        <v>66.069999999999993</v>
      </c>
      <c r="C5" s="3">
        <v>42265</v>
      </c>
      <c r="D5" s="2">
        <v>76.790000000000006</v>
      </c>
      <c r="E5" s="3">
        <v>42304</v>
      </c>
      <c r="F5">
        <f>E5-C5</f>
        <v>39</v>
      </c>
      <c r="G5">
        <f>D5-B5</f>
        <v>10.720000000000013</v>
      </c>
    </row>
    <row r="6" spans="1:7" x14ac:dyDescent="0.3">
      <c r="A6" s="4">
        <v>42269</v>
      </c>
      <c r="B6" s="7">
        <v>26.79</v>
      </c>
      <c r="C6" s="5">
        <v>42269</v>
      </c>
      <c r="D6" s="6">
        <v>76.790000000000006</v>
      </c>
      <c r="E6" s="5">
        <v>42309</v>
      </c>
      <c r="F6">
        <f>E6-C6</f>
        <v>40</v>
      </c>
      <c r="G6">
        <f>D6-B6</f>
        <v>50.000000000000007</v>
      </c>
    </row>
    <row r="7" spans="1:7" x14ac:dyDescent="0.3">
      <c r="A7" s="4">
        <v>42269</v>
      </c>
      <c r="B7" s="7">
        <v>19.3</v>
      </c>
      <c r="C7" s="5">
        <v>42267</v>
      </c>
      <c r="D7" s="6">
        <v>82.14</v>
      </c>
      <c r="E7" s="5">
        <v>42307</v>
      </c>
      <c r="F7">
        <f>E7-C7</f>
        <v>40</v>
      </c>
      <c r="G7">
        <f>D7-B7</f>
        <v>62.84</v>
      </c>
    </row>
    <row r="8" spans="1:7" x14ac:dyDescent="0.3">
      <c r="A8" s="4">
        <v>42268</v>
      </c>
      <c r="B8" s="7">
        <v>12.28</v>
      </c>
      <c r="C8" s="3">
        <v>42268</v>
      </c>
      <c r="D8" s="6">
        <v>78.569999999999993</v>
      </c>
      <c r="E8" s="3">
        <v>42309</v>
      </c>
      <c r="F8">
        <f>E8-C8</f>
        <v>41</v>
      </c>
      <c r="G8">
        <f>D8-B8</f>
        <v>66.289999999999992</v>
      </c>
    </row>
    <row r="9" spans="1:7" x14ac:dyDescent="0.3">
      <c r="A9" s="4">
        <v>42237</v>
      </c>
      <c r="B9" s="2">
        <v>50.88</v>
      </c>
      <c r="C9" s="3">
        <v>42237</v>
      </c>
      <c r="D9" s="2">
        <v>75</v>
      </c>
      <c r="E9" s="3">
        <v>42304</v>
      </c>
      <c r="F9">
        <f>E9-C9</f>
        <v>67</v>
      </c>
      <c r="G9">
        <f>D9-B9</f>
        <v>24.119999999999997</v>
      </c>
    </row>
    <row r="10" spans="1:7" x14ac:dyDescent="0.3">
      <c r="A10" s="4">
        <v>42226</v>
      </c>
      <c r="B10" s="7">
        <v>17.54</v>
      </c>
      <c r="C10" s="5">
        <v>42226</v>
      </c>
      <c r="D10" s="6">
        <v>76.36</v>
      </c>
      <c r="E10" s="5">
        <v>42302</v>
      </c>
      <c r="F10">
        <f>E10-C10</f>
        <v>76</v>
      </c>
      <c r="G10">
        <f>D10-B10</f>
        <v>58.82</v>
      </c>
    </row>
    <row r="11" spans="1:7" x14ac:dyDescent="0.3">
      <c r="A11" s="4">
        <v>41944</v>
      </c>
      <c r="B11" s="2">
        <v>83.64</v>
      </c>
      <c r="C11" s="3">
        <v>41975</v>
      </c>
      <c r="D11" s="2">
        <v>89.47</v>
      </c>
      <c r="E11" s="3">
        <v>42054</v>
      </c>
      <c r="F11">
        <f>E11-C11</f>
        <v>79</v>
      </c>
      <c r="G11">
        <f>D11-B11</f>
        <v>5.8299999999999983</v>
      </c>
    </row>
    <row r="12" spans="1:7" x14ac:dyDescent="0.3">
      <c r="A12" s="4">
        <v>42216</v>
      </c>
      <c r="B12" s="7">
        <v>38.18</v>
      </c>
      <c r="C12" s="3">
        <v>42216</v>
      </c>
      <c r="D12" s="2">
        <v>82.14</v>
      </c>
      <c r="E12" s="3">
        <v>42304</v>
      </c>
      <c r="F12">
        <f>E12-C12</f>
        <v>88</v>
      </c>
      <c r="G12">
        <f>D12-B12</f>
        <v>43.96</v>
      </c>
    </row>
    <row r="13" spans="1:7" x14ac:dyDescent="0.3">
      <c r="A13" s="4">
        <v>41511</v>
      </c>
      <c r="B13" s="2">
        <v>93.48</v>
      </c>
      <c r="C13" s="8">
        <v>41503</v>
      </c>
      <c r="D13" s="2">
        <v>95.74</v>
      </c>
      <c r="E13" s="8">
        <v>41592</v>
      </c>
      <c r="F13">
        <f>E13-C13</f>
        <v>89</v>
      </c>
      <c r="G13">
        <f>D13-B13</f>
        <v>2.2599999999999909</v>
      </c>
    </row>
    <row r="14" spans="1:7" x14ac:dyDescent="0.3">
      <c r="A14" s="4">
        <v>42199</v>
      </c>
      <c r="B14" s="7">
        <v>1.82</v>
      </c>
      <c r="C14" s="5">
        <v>42201</v>
      </c>
      <c r="D14" s="6">
        <v>78.569999999999993</v>
      </c>
      <c r="E14" s="5">
        <v>42304</v>
      </c>
      <c r="F14">
        <f>E14-C14</f>
        <v>103</v>
      </c>
      <c r="G14">
        <f>D14-B14</f>
        <v>76.75</v>
      </c>
    </row>
    <row r="15" spans="1:7" x14ac:dyDescent="0.3">
      <c r="A15" s="4">
        <v>41944</v>
      </c>
      <c r="B15" s="2">
        <v>87.04</v>
      </c>
      <c r="C15" s="3">
        <v>41944</v>
      </c>
      <c r="D15" s="2">
        <v>91.23</v>
      </c>
      <c r="E15" s="3">
        <v>42055</v>
      </c>
      <c r="F15">
        <f>E15-C15</f>
        <v>111</v>
      </c>
      <c r="G15">
        <f>D15-B15</f>
        <v>4.1899999999999977</v>
      </c>
    </row>
    <row r="16" spans="1:7" x14ac:dyDescent="0.3">
      <c r="A16" s="4">
        <v>42106</v>
      </c>
      <c r="B16" s="2">
        <v>87.72</v>
      </c>
      <c r="C16" s="3">
        <v>42106</v>
      </c>
      <c r="D16" s="2">
        <v>85.71</v>
      </c>
      <c r="E16" s="3">
        <v>42258</v>
      </c>
      <c r="F16">
        <f>E16-C16</f>
        <v>152</v>
      </c>
      <c r="G16">
        <f>D16-B16</f>
        <v>-2.0100000000000051</v>
      </c>
    </row>
    <row r="17" spans="1:7" x14ac:dyDescent="0.3">
      <c r="A17" s="4">
        <v>42103</v>
      </c>
      <c r="B17" s="2">
        <v>71.930000000000007</v>
      </c>
      <c r="C17" s="3">
        <v>42101</v>
      </c>
      <c r="D17" s="2">
        <v>82.14</v>
      </c>
      <c r="E17" s="3">
        <v>42257</v>
      </c>
      <c r="F17">
        <f>E17-C17</f>
        <v>156</v>
      </c>
      <c r="G17">
        <f>D17-B17</f>
        <v>10.209999999999994</v>
      </c>
    </row>
    <row r="18" spans="1:7" x14ac:dyDescent="0.3">
      <c r="A18" s="4">
        <v>42087</v>
      </c>
      <c r="B18" s="7">
        <v>3.57</v>
      </c>
      <c r="C18" s="3">
        <v>42087</v>
      </c>
      <c r="D18" s="6">
        <v>75</v>
      </c>
      <c r="E18" s="3">
        <v>42258</v>
      </c>
      <c r="F18">
        <f>E18-C18</f>
        <v>171</v>
      </c>
      <c r="G18">
        <f>D18-B18</f>
        <v>71.430000000000007</v>
      </c>
    </row>
    <row r="19" spans="1:7" x14ac:dyDescent="0.3">
      <c r="A19" s="4">
        <v>42123</v>
      </c>
      <c r="B19" s="2">
        <v>85.71</v>
      </c>
      <c r="C19" s="3">
        <v>42122</v>
      </c>
      <c r="D19" s="2">
        <v>91.07</v>
      </c>
      <c r="E19" s="3">
        <v>42304</v>
      </c>
      <c r="F19">
        <f>E19-C19</f>
        <v>182</v>
      </c>
      <c r="G19">
        <f>D19-B19</f>
        <v>5.3599999999999994</v>
      </c>
    </row>
    <row r="20" spans="1:7" x14ac:dyDescent="0.3">
      <c r="A20" s="4">
        <v>41551</v>
      </c>
      <c r="B20" s="2">
        <v>93.48</v>
      </c>
      <c r="C20" s="8">
        <v>41551</v>
      </c>
      <c r="D20" s="2">
        <v>94</v>
      </c>
      <c r="E20" s="8">
        <v>41737</v>
      </c>
      <c r="F20">
        <f>E20-C20</f>
        <v>186</v>
      </c>
      <c r="G20">
        <f>D20-B20</f>
        <v>0.51999999999999602</v>
      </c>
    </row>
    <row r="21" spans="1:7" x14ac:dyDescent="0.3">
      <c r="A21" s="4">
        <v>42111</v>
      </c>
      <c r="B21" s="2">
        <v>71.430000000000007</v>
      </c>
      <c r="C21" s="3">
        <v>42110</v>
      </c>
      <c r="D21" s="2">
        <v>83.93</v>
      </c>
      <c r="E21" s="3">
        <v>42304</v>
      </c>
      <c r="F21">
        <f>E21-C21</f>
        <v>194</v>
      </c>
      <c r="G21">
        <f>D21-B21</f>
        <v>12.5</v>
      </c>
    </row>
    <row r="22" spans="1:7" x14ac:dyDescent="0.3">
      <c r="A22" s="4">
        <v>42012</v>
      </c>
      <c r="B22" s="2">
        <v>76.36</v>
      </c>
      <c r="C22" s="3">
        <v>42013</v>
      </c>
      <c r="D22" s="2">
        <v>83.93</v>
      </c>
      <c r="E22" s="3">
        <v>42207</v>
      </c>
      <c r="F22">
        <f>E22-C22</f>
        <v>194</v>
      </c>
      <c r="G22">
        <f>D22-B22</f>
        <v>7.5700000000000074</v>
      </c>
    </row>
    <row r="23" spans="1:7" x14ac:dyDescent="0.3">
      <c r="A23" s="4">
        <v>42079</v>
      </c>
      <c r="B23" s="2">
        <v>31.58</v>
      </c>
      <c r="C23" s="3">
        <v>42079</v>
      </c>
      <c r="D23" s="2">
        <v>83.93</v>
      </c>
      <c r="E23" s="3">
        <v>42303</v>
      </c>
      <c r="F23">
        <f>E23-C23</f>
        <v>224</v>
      </c>
      <c r="G23">
        <f>D23-B23</f>
        <v>52.350000000000009</v>
      </c>
    </row>
    <row r="24" spans="1:7" x14ac:dyDescent="0.3">
      <c r="A24" s="4">
        <v>42069</v>
      </c>
      <c r="B24" s="2">
        <v>0</v>
      </c>
      <c r="C24" s="3">
        <v>42069</v>
      </c>
      <c r="D24" s="2">
        <v>3.57</v>
      </c>
      <c r="E24" s="3">
        <v>42299</v>
      </c>
      <c r="F24">
        <f>E24-C24</f>
        <v>230</v>
      </c>
      <c r="G24">
        <f>D24-B24</f>
        <v>3.57</v>
      </c>
    </row>
    <row r="25" spans="1:7" x14ac:dyDescent="0.3">
      <c r="A25" s="4">
        <v>42027</v>
      </c>
      <c r="B25" s="2">
        <v>26.32</v>
      </c>
      <c r="C25" s="3">
        <v>42024</v>
      </c>
      <c r="D25" s="2">
        <v>83.93</v>
      </c>
      <c r="E25" s="3">
        <v>42304</v>
      </c>
      <c r="F25">
        <f>E25-C25</f>
        <v>280</v>
      </c>
      <c r="G25">
        <f>D25-B25</f>
        <v>57.610000000000007</v>
      </c>
    </row>
    <row r="26" spans="1:7" x14ac:dyDescent="0.3">
      <c r="A26" s="4">
        <v>42020</v>
      </c>
      <c r="B26" s="7">
        <v>12.5</v>
      </c>
      <c r="C26" s="3">
        <v>42020</v>
      </c>
      <c r="D26" s="6">
        <v>78.569999999999993</v>
      </c>
      <c r="E26" s="3">
        <v>42304</v>
      </c>
      <c r="F26">
        <f>E26-C26</f>
        <v>284</v>
      </c>
      <c r="G26">
        <f>D26-B26</f>
        <v>66.069999999999993</v>
      </c>
    </row>
    <row r="27" spans="1:7" x14ac:dyDescent="0.3">
      <c r="A27" s="4">
        <v>41971</v>
      </c>
      <c r="B27" s="2">
        <v>89.29</v>
      </c>
      <c r="C27" s="8">
        <v>41971</v>
      </c>
      <c r="D27" s="2">
        <v>48.15</v>
      </c>
      <c r="E27" s="8">
        <v>42258</v>
      </c>
      <c r="F27">
        <f>E27-C27</f>
        <v>287</v>
      </c>
      <c r="G27">
        <f>D27-B27</f>
        <v>-41.140000000000008</v>
      </c>
    </row>
    <row r="28" spans="1:7" x14ac:dyDescent="0.3">
      <c r="A28" s="4">
        <v>41928</v>
      </c>
      <c r="B28" s="2">
        <v>88.68</v>
      </c>
      <c r="C28" s="8">
        <v>41921</v>
      </c>
      <c r="D28" s="2">
        <v>96.43</v>
      </c>
      <c r="E28" s="8">
        <v>42213</v>
      </c>
      <c r="F28">
        <f>E28-C28</f>
        <v>292</v>
      </c>
      <c r="G28">
        <f>D28-B28</f>
        <v>7.75</v>
      </c>
    </row>
    <row r="29" spans="1:7" x14ac:dyDescent="0.3">
      <c r="A29" s="4">
        <v>41947</v>
      </c>
      <c r="B29" s="2">
        <v>88.89</v>
      </c>
      <c r="C29" s="8">
        <v>41953</v>
      </c>
      <c r="D29" s="2">
        <v>91.07</v>
      </c>
      <c r="E29" s="8">
        <v>42254</v>
      </c>
      <c r="F29">
        <f>E29-C29</f>
        <v>301</v>
      </c>
      <c r="G29">
        <f>D29-B29</f>
        <v>2.1799999999999926</v>
      </c>
    </row>
    <row r="30" spans="1:7" x14ac:dyDescent="0.3">
      <c r="A30" s="4">
        <v>41913</v>
      </c>
      <c r="B30" s="2">
        <v>29.09</v>
      </c>
      <c r="C30" s="3">
        <v>41911</v>
      </c>
      <c r="D30" s="2">
        <v>83.93</v>
      </c>
      <c r="E30" s="3">
        <v>42213</v>
      </c>
      <c r="F30">
        <f>E30-C30</f>
        <v>302</v>
      </c>
      <c r="G30">
        <f>D30-B30</f>
        <v>54.84</v>
      </c>
    </row>
    <row r="31" spans="1:7" x14ac:dyDescent="0.3">
      <c r="A31" s="4">
        <v>41416</v>
      </c>
      <c r="B31" s="2">
        <v>65.959999999999994</v>
      </c>
      <c r="C31" s="3">
        <v>41419</v>
      </c>
      <c r="D31" s="2">
        <v>82.35</v>
      </c>
      <c r="E31" s="3">
        <v>41723</v>
      </c>
      <c r="F31">
        <f>E31-C31</f>
        <v>304</v>
      </c>
      <c r="G31">
        <f>D31-B31</f>
        <v>16.39</v>
      </c>
    </row>
    <row r="32" spans="1:7" x14ac:dyDescent="0.3">
      <c r="A32" s="4">
        <v>41992</v>
      </c>
      <c r="B32" s="2">
        <v>35.71</v>
      </c>
      <c r="C32" s="3">
        <v>41990</v>
      </c>
      <c r="D32" s="2">
        <v>82.14</v>
      </c>
      <c r="E32" s="3">
        <v>42303</v>
      </c>
      <c r="F32">
        <f>E32-C32</f>
        <v>313</v>
      </c>
      <c r="G32">
        <f>D32-B32</f>
        <v>46.43</v>
      </c>
    </row>
    <row r="33" spans="1:7" x14ac:dyDescent="0.3">
      <c r="A33" s="4">
        <v>41986</v>
      </c>
      <c r="B33" s="2">
        <v>44.64</v>
      </c>
      <c r="C33" s="3">
        <v>41986</v>
      </c>
      <c r="D33" s="2">
        <v>82.14</v>
      </c>
      <c r="E33" s="3">
        <v>42304</v>
      </c>
      <c r="F33">
        <f>E33-C33</f>
        <v>318</v>
      </c>
      <c r="G33">
        <f>D33-B33</f>
        <v>37.5</v>
      </c>
    </row>
    <row r="34" spans="1:7" x14ac:dyDescent="0.3">
      <c r="A34" s="4">
        <v>41714</v>
      </c>
      <c r="B34" s="2">
        <v>91.84</v>
      </c>
      <c r="C34" s="8">
        <v>41711</v>
      </c>
      <c r="D34" s="2">
        <v>91.23</v>
      </c>
      <c r="E34" s="8">
        <v>42030</v>
      </c>
      <c r="F34">
        <f>E34-C34</f>
        <v>319</v>
      </c>
      <c r="G34">
        <f>D34-B34</f>
        <v>-0.60999999999999943</v>
      </c>
    </row>
    <row r="35" spans="1:7" x14ac:dyDescent="0.3">
      <c r="A35" s="4">
        <v>41404</v>
      </c>
      <c r="B35" s="2">
        <v>80.430000000000007</v>
      </c>
      <c r="C35" s="3">
        <v>41404</v>
      </c>
      <c r="D35" s="2">
        <v>86</v>
      </c>
      <c r="E35" s="3">
        <v>41723</v>
      </c>
      <c r="F35">
        <f>E35-C35</f>
        <v>319</v>
      </c>
      <c r="G35">
        <f>D35-B35</f>
        <v>5.5699999999999932</v>
      </c>
    </row>
    <row r="36" spans="1:7" x14ac:dyDescent="0.3">
      <c r="A36" s="4">
        <v>41551</v>
      </c>
      <c r="B36" s="7">
        <v>1.92</v>
      </c>
      <c r="C36" s="5">
        <v>41765</v>
      </c>
      <c r="D36" s="6">
        <v>24.56</v>
      </c>
      <c r="E36" s="5">
        <v>42086</v>
      </c>
      <c r="F36">
        <f>E36-C36</f>
        <v>321</v>
      </c>
      <c r="G36">
        <f>D36-B36</f>
        <v>22.64</v>
      </c>
    </row>
    <row r="37" spans="1:7" x14ac:dyDescent="0.3">
      <c r="A37" s="4">
        <v>41916</v>
      </c>
      <c r="B37" s="1">
        <v>52.72</v>
      </c>
      <c r="C37" s="3">
        <v>41966</v>
      </c>
      <c r="D37" s="2">
        <v>80.36</v>
      </c>
      <c r="E37" s="3">
        <v>42303</v>
      </c>
      <c r="F37">
        <f>E37-C37</f>
        <v>337</v>
      </c>
      <c r="G37">
        <f>D37-B37</f>
        <v>27.64</v>
      </c>
    </row>
    <row r="38" spans="1:7" x14ac:dyDescent="0.3">
      <c r="A38" s="4">
        <v>41860</v>
      </c>
      <c r="B38" s="2">
        <v>87.04</v>
      </c>
      <c r="C38" s="3">
        <v>41860</v>
      </c>
      <c r="D38" s="2">
        <v>94.64</v>
      </c>
      <c r="E38" s="3">
        <v>42212</v>
      </c>
      <c r="F38">
        <f>E38-C38</f>
        <v>352</v>
      </c>
      <c r="G38">
        <f>D38-B38</f>
        <v>7.5999999999999943</v>
      </c>
    </row>
    <row r="39" spans="1:7" x14ac:dyDescent="0.3">
      <c r="A39" s="4">
        <v>41950</v>
      </c>
      <c r="B39" s="7">
        <v>11.11</v>
      </c>
      <c r="C39" s="3">
        <v>41950</v>
      </c>
      <c r="D39" s="6">
        <v>80.36</v>
      </c>
      <c r="E39" s="3">
        <v>42308</v>
      </c>
      <c r="F39">
        <f>E39-C39</f>
        <v>358</v>
      </c>
      <c r="G39">
        <f>D39-B39</f>
        <v>69.25</v>
      </c>
    </row>
    <row r="40" spans="1:7" x14ac:dyDescent="0.3">
      <c r="A40" s="4">
        <v>41843</v>
      </c>
      <c r="B40" s="7">
        <v>3.77</v>
      </c>
      <c r="C40" s="3">
        <v>41843</v>
      </c>
      <c r="D40" s="6">
        <v>91.07</v>
      </c>
      <c r="E40" s="3">
        <v>42212</v>
      </c>
      <c r="F40">
        <f>E40-C40</f>
        <v>369</v>
      </c>
      <c r="G40">
        <f>D40-B40</f>
        <v>87.3</v>
      </c>
    </row>
    <row r="41" spans="1:7" x14ac:dyDescent="0.3">
      <c r="A41" s="4">
        <v>41838</v>
      </c>
      <c r="B41" s="2">
        <v>84.91</v>
      </c>
      <c r="C41" s="3">
        <v>41838</v>
      </c>
      <c r="D41" s="2">
        <v>92.86</v>
      </c>
      <c r="E41" s="3">
        <v>42212</v>
      </c>
      <c r="F41">
        <f>E41-C41</f>
        <v>374</v>
      </c>
      <c r="G41">
        <f>D41-B41</f>
        <v>7.9500000000000028</v>
      </c>
    </row>
    <row r="42" spans="1:7" x14ac:dyDescent="0.3">
      <c r="A42" s="4">
        <v>41834</v>
      </c>
      <c r="B42" s="2">
        <v>85.19</v>
      </c>
      <c r="C42" s="3">
        <v>41833</v>
      </c>
      <c r="D42" s="2">
        <v>94.64</v>
      </c>
      <c r="E42" s="3">
        <v>42212</v>
      </c>
      <c r="F42">
        <f>E42-C42</f>
        <v>379</v>
      </c>
      <c r="G42">
        <f>D42-B42</f>
        <v>9.4500000000000028</v>
      </c>
    </row>
    <row r="43" spans="1:7" x14ac:dyDescent="0.3">
      <c r="A43" s="4">
        <v>41824</v>
      </c>
      <c r="B43" s="2">
        <v>82.69</v>
      </c>
      <c r="C43" s="3">
        <v>41824</v>
      </c>
      <c r="D43" s="2">
        <v>91.07</v>
      </c>
      <c r="E43" s="3">
        <v>42212</v>
      </c>
      <c r="F43">
        <f>E43-C43</f>
        <v>388</v>
      </c>
      <c r="G43">
        <f>D43-B43</f>
        <v>8.3799999999999955</v>
      </c>
    </row>
    <row r="44" spans="1:7" x14ac:dyDescent="0.3">
      <c r="A44" s="4">
        <v>41817</v>
      </c>
      <c r="B44" s="2">
        <v>85.19</v>
      </c>
      <c r="C44" s="3">
        <v>41816</v>
      </c>
      <c r="D44" s="2">
        <v>94.64</v>
      </c>
      <c r="E44" s="3">
        <v>42212</v>
      </c>
      <c r="F44">
        <f>E44-C44</f>
        <v>396</v>
      </c>
      <c r="G44">
        <f>D44-B44</f>
        <v>9.4500000000000028</v>
      </c>
    </row>
    <row r="45" spans="1:7" x14ac:dyDescent="0.3">
      <c r="A45" s="4">
        <v>41816</v>
      </c>
      <c r="B45" s="2">
        <v>73.58</v>
      </c>
      <c r="C45" s="3">
        <v>41816</v>
      </c>
      <c r="D45" s="2">
        <v>91.07</v>
      </c>
      <c r="E45" s="3">
        <v>42212</v>
      </c>
      <c r="F45">
        <f>E45-C45</f>
        <v>396</v>
      </c>
      <c r="G45">
        <f>D45-B45</f>
        <v>17.489999999999995</v>
      </c>
    </row>
    <row r="46" spans="1:7" x14ac:dyDescent="0.3">
      <c r="A46" s="4">
        <v>41872</v>
      </c>
      <c r="B46" s="7">
        <v>5.45</v>
      </c>
      <c r="C46" s="3">
        <v>41872</v>
      </c>
      <c r="D46" s="6">
        <v>85.96</v>
      </c>
      <c r="E46" s="3">
        <v>42269</v>
      </c>
      <c r="F46">
        <f>E46-C46</f>
        <v>397</v>
      </c>
      <c r="G46">
        <f>D46-B46</f>
        <v>80.509999999999991</v>
      </c>
    </row>
    <row r="47" spans="1:7" x14ac:dyDescent="0.3">
      <c r="A47" s="4">
        <v>41361</v>
      </c>
      <c r="B47" s="2">
        <v>93.33</v>
      </c>
      <c r="C47" s="8">
        <v>41361</v>
      </c>
      <c r="D47" s="2">
        <v>96.08</v>
      </c>
      <c r="E47" s="8">
        <v>41758</v>
      </c>
      <c r="F47">
        <f>E47-C47</f>
        <v>397</v>
      </c>
      <c r="G47">
        <f>D47-B47</f>
        <v>2.75</v>
      </c>
    </row>
    <row r="48" spans="1:7" x14ac:dyDescent="0.3">
      <c r="A48" s="4">
        <v>41799</v>
      </c>
      <c r="B48" s="2">
        <v>88.24</v>
      </c>
      <c r="C48" s="3">
        <v>41798</v>
      </c>
      <c r="D48" s="2">
        <v>94.64</v>
      </c>
      <c r="E48" s="3">
        <v>42212</v>
      </c>
      <c r="F48">
        <f>E48-C48</f>
        <v>414</v>
      </c>
      <c r="G48">
        <f>D48-B48</f>
        <v>6.4000000000000057</v>
      </c>
    </row>
    <row r="49" spans="1:7" x14ac:dyDescent="0.3">
      <c r="A49" s="4">
        <v>41797</v>
      </c>
      <c r="B49" s="2">
        <v>94.12</v>
      </c>
      <c r="C49" s="8">
        <v>41797</v>
      </c>
      <c r="D49" s="2">
        <v>92.86</v>
      </c>
      <c r="E49" s="8">
        <v>42212</v>
      </c>
      <c r="F49">
        <f>E49-C49</f>
        <v>415</v>
      </c>
      <c r="G49">
        <f>D49-B49</f>
        <v>-1.2600000000000051</v>
      </c>
    </row>
    <row r="50" spans="1:7" x14ac:dyDescent="0.3">
      <c r="A50" s="4">
        <v>41797</v>
      </c>
      <c r="B50" s="2">
        <v>86.27</v>
      </c>
      <c r="C50" s="3">
        <v>41797</v>
      </c>
      <c r="D50" s="2">
        <v>92.86</v>
      </c>
      <c r="E50" s="3">
        <v>42212</v>
      </c>
      <c r="F50">
        <f>E50-C50</f>
        <v>415</v>
      </c>
      <c r="G50">
        <f>D50-B50</f>
        <v>6.5900000000000034</v>
      </c>
    </row>
    <row r="51" spans="1:7" x14ac:dyDescent="0.3">
      <c r="A51" s="4">
        <v>41859</v>
      </c>
      <c r="B51" s="2">
        <v>0</v>
      </c>
      <c r="C51" s="3">
        <v>41873</v>
      </c>
      <c r="D51" s="2">
        <v>0</v>
      </c>
      <c r="E51" s="3">
        <v>42290</v>
      </c>
      <c r="F51">
        <f>E51-C51</f>
        <v>417</v>
      </c>
      <c r="G51">
        <f>D51-B51</f>
        <v>0</v>
      </c>
    </row>
    <row r="52" spans="1:7" x14ac:dyDescent="0.3">
      <c r="A52" s="4">
        <v>41859</v>
      </c>
      <c r="B52" s="2">
        <v>0</v>
      </c>
      <c r="C52" s="3">
        <v>41873</v>
      </c>
      <c r="D52" s="2">
        <v>0</v>
      </c>
      <c r="E52" s="3">
        <v>42290</v>
      </c>
      <c r="F52">
        <f>E52-C52</f>
        <v>417</v>
      </c>
      <c r="G52">
        <f>D52-B52</f>
        <v>0</v>
      </c>
    </row>
    <row r="53" spans="1:7" x14ac:dyDescent="0.3">
      <c r="A53" s="4">
        <v>41858</v>
      </c>
      <c r="B53" s="2">
        <v>0</v>
      </c>
      <c r="C53" s="3">
        <v>41873</v>
      </c>
      <c r="D53" s="2">
        <v>0</v>
      </c>
      <c r="E53" s="3">
        <v>42290</v>
      </c>
      <c r="F53">
        <f>E53-C53</f>
        <v>417</v>
      </c>
      <c r="G53">
        <f>D53-B53</f>
        <v>0</v>
      </c>
    </row>
    <row r="54" spans="1:7" x14ac:dyDescent="0.3">
      <c r="A54" s="4">
        <v>41800</v>
      </c>
      <c r="B54" s="2">
        <v>0</v>
      </c>
      <c r="C54" s="3">
        <v>41873</v>
      </c>
      <c r="D54" s="2">
        <v>0</v>
      </c>
      <c r="E54" s="3">
        <v>42290</v>
      </c>
      <c r="F54">
        <f>E54-C54</f>
        <v>417</v>
      </c>
      <c r="G54">
        <f>D54-B54</f>
        <v>0</v>
      </c>
    </row>
    <row r="55" spans="1:7" x14ac:dyDescent="0.3">
      <c r="A55" s="4">
        <v>41752</v>
      </c>
      <c r="B55" s="2">
        <v>0</v>
      </c>
      <c r="C55" s="3">
        <v>41873</v>
      </c>
      <c r="D55" s="2">
        <v>0</v>
      </c>
      <c r="E55" s="3">
        <v>42290</v>
      </c>
      <c r="F55">
        <f>E55-C55</f>
        <v>417</v>
      </c>
      <c r="G55">
        <f>D55-B55</f>
        <v>0</v>
      </c>
    </row>
    <row r="56" spans="1:7" x14ac:dyDescent="0.3">
      <c r="A56" s="4">
        <v>41749</v>
      </c>
      <c r="B56" s="2">
        <v>0</v>
      </c>
      <c r="C56" s="3">
        <v>41873</v>
      </c>
      <c r="D56" s="2">
        <v>0</v>
      </c>
      <c r="E56" s="3">
        <v>42290</v>
      </c>
      <c r="F56">
        <f>E56-C56</f>
        <v>417</v>
      </c>
      <c r="G56">
        <f>D56-B56</f>
        <v>0</v>
      </c>
    </row>
    <row r="57" spans="1:7" x14ac:dyDescent="0.3">
      <c r="A57" s="4">
        <v>41281</v>
      </c>
      <c r="B57" s="2">
        <v>0</v>
      </c>
      <c r="C57" s="3">
        <v>41873</v>
      </c>
      <c r="D57" s="2">
        <v>0</v>
      </c>
      <c r="E57" s="3">
        <v>42290</v>
      </c>
      <c r="F57">
        <f>E57-C57</f>
        <v>417</v>
      </c>
      <c r="G57">
        <f>D57-B57</f>
        <v>0</v>
      </c>
    </row>
    <row r="58" spans="1:7" x14ac:dyDescent="0.3">
      <c r="A58" s="4">
        <v>40846</v>
      </c>
      <c r="B58" s="2">
        <v>0</v>
      </c>
      <c r="C58" s="3">
        <v>41873</v>
      </c>
      <c r="D58" s="2">
        <v>0</v>
      </c>
      <c r="E58" s="3">
        <v>42290</v>
      </c>
      <c r="F58">
        <f>E58-C58</f>
        <v>417</v>
      </c>
      <c r="G58">
        <f>D58-B58</f>
        <v>0</v>
      </c>
    </row>
    <row r="59" spans="1:7" x14ac:dyDescent="0.3">
      <c r="A59" s="4">
        <v>41863</v>
      </c>
      <c r="B59" s="2">
        <v>81.48</v>
      </c>
      <c r="C59" s="3">
        <v>41863</v>
      </c>
      <c r="D59" s="2">
        <v>89.47</v>
      </c>
      <c r="E59" s="3">
        <v>42292</v>
      </c>
      <c r="F59">
        <f>E59-C59</f>
        <v>429</v>
      </c>
      <c r="G59">
        <f>D59-B59</f>
        <v>7.9899999999999949</v>
      </c>
    </row>
    <row r="60" spans="1:7" x14ac:dyDescent="0.3">
      <c r="A60" s="4">
        <v>41776</v>
      </c>
      <c r="B60" s="2">
        <v>86.79</v>
      </c>
      <c r="C60" s="3">
        <v>41775</v>
      </c>
      <c r="D60" s="2">
        <v>94.64</v>
      </c>
      <c r="E60" s="3">
        <v>42212</v>
      </c>
      <c r="F60">
        <f>E60-C60</f>
        <v>437</v>
      </c>
      <c r="G60">
        <f>D60-B60</f>
        <v>7.8499999999999943</v>
      </c>
    </row>
    <row r="61" spans="1:7" x14ac:dyDescent="0.3">
      <c r="A61" s="4">
        <v>41838</v>
      </c>
      <c r="B61" s="2">
        <v>83.33</v>
      </c>
      <c r="C61" s="3">
        <v>41838</v>
      </c>
      <c r="D61" s="2">
        <v>85.71</v>
      </c>
      <c r="E61" s="3">
        <v>42285</v>
      </c>
      <c r="F61">
        <f>E61-C61</f>
        <v>447</v>
      </c>
      <c r="G61">
        <f>D61-B61</f>
        <v>2.3799999999999955</v>
      </c>
    </row>
    <row r="62" spans="1:7" x14ac:dyDescent="0.3">
      <c r="A62" s="4">
        <v>41761</v>
      </c>
      <c r="B62" s="2">
        <v>88.24</v>
      </c>
      <c r="C62" s="3">
        <v>41761</v>
      </c>
      <c r="D62" s="2">
        <v>94.55</v>
      </c>
      <c r="E62" s="3">
        <v>42212</v>
      </c>
      <c r="F62">
        <f>E62-C62</f>
        <v>451</v>
      </c>
      <c r="G62">
        <f>D62-B62</f>
        <v>6.3100000000000023</v>
      </c>
    </row>
    <row r="63" spans="1:7" x14ac:dyDescent="0.3">
      <c r="A63" s="4">
        <v>41803</v>
      </c>
      <c r="B63" s="2">
        <v>94.44</v>
      </c>
      <c r="C63" s="8">
        <v>41803</v>
      </c>
      <c r="D63" s="2">
        <v>92.86</v>
      </c>
      <c r="E63" s="8">
        <v>42262</v>
      </c>
      <c r="F63">
        <f>E63-C63</f>
        <v>459</v>
      </c>
      <c r="G63">
        <f>D63-B63</f>
        <v>-1.5799999999999983</v>
      </c>
    </row>
    <row r="64" spans="1:7" x14ac:dyDescent="0.3">
      <c r="A64" s="4">
        <v>41785</v>
      </c>
      <c r="B64" s="2">
        <v>86.79</v>
      </c>
      <c r="C64" s="3">
        <v>41785</v>
      </c>
      <c r="D64" s="2">
        <v>91.23</v>
      </c>
      <c r="E64" s="3">
        <v>42280</v>
      </c>
      <c r="F64">
        <f>E64-C64</f>
        <v>495</v>
      </c>
      <c r="G64">
        <f>D64-B64</f>
        <v>4.4399999999999977</v>
      </c>
    </row>
    <row r="65" spans="1:7" x14ac:dyDescent="0.3">
      <c r="A65" s="4">
        <v>41760</v>
      </c>
      <c r="B65" s="7">
        <v>5.77</v>
      </c>
      <c r="C65" s="3">
        <v>41760</v>
      </c>
      <c r="D65" s="6">
        <v>82.14</v>
      </c>
      <c r="E65" s="3">
        <v>42257</v>
      </c>
      <c r="F65">
        <f>E65-C65</f>
        <v>497</v>
      </c>
      <c r="G65">
        <f>D65-B65</f>
        <v>76.37</v>
      </c>
    </row>
    <row r="66" spans="1:7" x14ac:dyDescent="0.3">
      <c r="A66" s="4">
        <v>41762</v>
      </c>
      <c r="B66" s="2">
        <v>88.24</v>
      </c>
      <c r="C66" s="3">
        <v>41755</v>
      </c>
      <c r="D66" s="2">
        <v>89.47</v>
      </c>
      <c r="E66" s="3">
        <v>42275</v>
      </c>
      <c r="F66">
        <f>E66-C66</f>
        <v>520</v>
      </c>
      <c r="G66">
        <f>D66-B66</f>
        <v>1.230000000000004</v>
      </c>
    </row>
    <row r="67" spans="1:7" x14ac:dyDescent="0.3">
      <c r="A67" s="4">
        <v>41685</v>
      </c>
      <c r="B67" s="2">
        <v>65.31</v>
      </c>
      <c r="C67" s="3">
        <v>41692</v>
      </c>
      <c r="D67" s="2">
        <v>89.29</v>
      </c>
      <c r="E67" s="3">
        <v>42212</v>
      </c>
      <c r="F67">
        <f>E67-C67</f>
        <v>520</v>
      </c>
      <c r="G67">
        <f>D67-B67</f>
        <v>23.980000000000004</v>
      </c>
    </row>
    <row r="68" spans="1:7" x14ac:dyDescent="0.3">
      <c r="A68" s="4">
        <v>41676</v>
      </c>
      <c r="B68" s="2">
        <v>94</v>
      </c>
      <c r="C68" s="8">
        <v>41666</v>
      </c>
      <c r="D68" s="2">
        <v>94.64</v>
      </c>
      <c r="E68" s="8">
        <v>42212</v>
      </c>
      <c r="F68">
        <f>E68-C68</f>
        <v>546</v>
      </c>
      <c r="G68">
        <f>D68-B68</f>
        <v>0.64000000000000057</v>
      </c>
    </row>
    <row r="69" spans="1:7" x14ac:dyDescent="0.3">
      <c r="A69" s="4">
        <v>41756</v>
      </c>
      <c r="B69" s="12">
        <v>17.649999999999999</v>
      </c>
      <c r="C69" s="3">
        <v>41756</v>
      </c>
      <c r="D69" s="6">
        <v>76.790000000000006</v>
      </c>
      <c r="E69" s="3">
        <v>42303</v>
      </c>
      <c r="F69">
        <f>E69-C69</f>
        <v>547</v>
      </c>
      <c r="G69">
        <f>D69-B69</f>
        <v>59.140000000000008</v>
      </c>
    </row>
    <row r="70" spans="1:7" x14ac:dyDescent="0.3">
      <c r="A70" s="4">
        <v>41740</v>
      </c>
      <c r="B70" s="2">
        <v>48</v>
      </c>
      <c r="C70" s="3">
        <v>41740</v>
      </c>
      <c r="D70" s="1">
        <v>71.430000000000007</v>
      </c>
      <c r="E70" s="3">
        <v>42303</v>
      </c>
      <c r="F70">
        <f>E70-C70</f>
        <v>563</v>
      </c>
      <c r="G70">
        <f>D70-B70</f>
        <v>23.430000000000007</v>
      </c>
    </row>
    <row r="71" spans="1:7" x14ac:dyDescent="0.3">
      <c r="A71" s="4">
        <v>41529</v>
      </c>
      <c r="B71" s="2">
        <v>95.65</v>
      </c>
      <c r="C71" s="8">
        <v>41516</v>
      </c>
      <c r="D71" s="2">
        <v>91.07</v>
      </c>
      <c r="E71" s="8">
        <v>42096</v>
      </c>
      <c r="F71">
        <f>E71-C71</f>
        <v>580</v>
      </c>
      <c r="G71">
        <f>D71-B71</f>
        <v>-4.5800000000000125</v>
      </c>
    </row>
    <row r="72" spans="1:7" x14ac:dyDescent="0.3">
      <c r="A72" s="4">
        <v>41599</v>
      </c>
      <c r="B72" s="2">
        <v>91.49</v>
      </c>
      <c r="C72" s="8">
        <v>41599</v>
      </c>
      <c r="D72" s="2">
        <v>94.64</v>
      </c>
      <c r="E72" s="8">
        <v>42212</v>
      </c>
      <c r="F72">
        <f>E72-C72</f>
        <v>613</v>
      </c>
      <c r="G72">
        <f>D72-B72</f>
        <v>3.1500000000000057</v>
      </c>
    </row>
    <row r="73" spans="1:7" x14ac:dyDescent="0.3">
      <c r="A73" s="4">
        <v>41558</v>
      </c>
      <c r="B73" s="2">
        <v>77.08</v>
      </c>
      <c r="C73" s="3">
        <v>41554</v>
      </c>
      <c r="D73" s="2">
        <v>89.29</v>
      </c>
      <c r="E73" s="3">
        <v>42212</v>
      </c>
      <c r="F73">
        <f>E73-C73</f>
        <v>658</v>
      </c>
      <c r="G73">
        <f>D73-B73</f>
        <v>12.210000000000008</v>
      </c>
    </row>
    <row r="74" spans="1:7" x14ac:dyDescent="0.3">
      <c r="A74" s="4">
        <v>41071</v>
      </c>
      <c r="B74" s="2">
        <v>82.93</v>
      </c>
      <c r="C74" s="3">
        <v>41076</v>
      </c>
      <c r="D74" s="2">
        <v>96.08</v>
      </c>
      <c r="E74" s="3">
        <v>41758</v>
      </c>
      <c r="F74">
        <f>E74-C74</f>
        <v>682</v>
      </c>
      <c r="G74">
        <f>D74-B74</f>
        <v>13.149999999999991</v>
      </c>
    </row>
    <row r="75" spans="1:7" x14ac:dyDescent="0.3">
      <c r="A75" s="4">
        <v>41564</v>
      </c>
      <c r="B75" s="2">
        <v>91.3</v>
      </c>
      <c r="C75" s="8">
        <v>41529</v>
      </c>
      <c r="D75" s="2">
        <v>87.27</v>
      </c>
      <c r="E75" s="8">
        <v>42215</v>
      </c>
      <c r="F75">
        <f>E75-C75</f>
        <v>686</v>
      </c>
      <c r="G75">
        <f>D75-B75</f>
        <v>-4.0300000000000011</v>
      </c>
    </row>
    <row r="76" spans="1:7" x14ac:dyDescent="0.3">
      <c r="A76" s="4">
        <v>41071</v>
      </c>
      <c r="B76" s="2">
        <v>78.05</v>
      </c>
      <c r="C76" s="3">
        <v>41071</v>
      </c>
      <c r="D76" s="2">
        <v>86.27</v>
      </c>
      <c r="E76" s="3">
        <v>41758</v>
      </c>
      <c r="F76">
        <f>E76-C76</f>
        <v>687</v>
      </c>
      <c r="G76">
        <f>D76-B76</f>
        <v>8.2199999999999989</v>
      </c>
    </row>
    <row r="77" spans="1:7" x14ac:dyDescent="0.3">
      <c r="A77" s="4">
        <v>41631</v>
      </c>
      <c r="B77" s="1">
        <v>93.33</v>
      </c>
      <c r="C77" s="3">
        <v>41519</v>
      </c>
      <c r="D77" s="1">
        <v>91.07</v>
      </c>
      <c r="E77" s="3">
        <v>42226</v>
      </c>
      <c r="F77">
        <f>E77-C77</f>
        <v>707</v>
      </c>
      <c r="G77">
        <f>D77-B77</f>
        <v>-2.2600000000000051</v>
      </c>
    </row>
    <row r="78" spans="1:7" x14ac:dyDescent="0.3">
      <c r="A78" s="4">
        <v>41528</v>
      </c>
      <c r="B78" s="2">
        <v>93.33</v>
      </c>
      <c r="C78" s="8">
        <v>41519</v>
      </c>
      <c r="D78" s="2">
        <v>91.07</v>
      </c>
      <c r="E78" s="8">
        <v>42226</v>
      </c>
      <c r="F78">
        <f>E78-C78</f>
        <v>707</v>
      </c>
      <c r="G78">
        <f>D78-B78</f>
        <v>-2.2600000000000051</v>
      </c>
    </row>
    <row r="79" spans="1:7" x14ac:dyDescent="0.3">
      <c r="A79" s="4">
        <v>41413</v>
      </c>
      <c r="B79" s="2">
        <v>68.09</v>
      </c>
      <c r="C79" s="3">
        <v>41418</v>
      </c>
      <c r="D79" s="2">
        <v>78.569999999999993</v>
      </c>
      <c r="E79" s="3">
        <v>42303</v>
      </c>
      <c r="F79">
        <f>E79-C79</f>
        <v>885</v>
      </c>
      <c r="G79">
        <f>D79-B79</f>
        <v>10.47999999999999</v>
      </c>
    </row>
    <row r="80" spans="1:7" x14ac:dyDescent="0.3">
      <c r="A80" s="4">
        <v>40716</v>
      </c>
      <c r="B80" s="7">
        <v>2.44</v>
      </c>
      <c r="C80" s="5">
        <v>41127</v>
      </c>
      <c r="D80" s="6">
        <v>7.27</v>
      </c>
      <c r="E80" s="5">
        <v>42213</v>
      </c>
      <c r="F80">
        <f>E80-C80</f>
        <v>1086</v>
      </c>
      <c r="G80">
        <f>D80-B80</f>
        <v>4.83</v>
      </c>
    </row>
    <row r="81" spans="1:7" x14ac:dyDescent="0.3">
      <c r="A81" s="4">
        <v>41022</v>
      </c>
      <c r="B81" s="2">
        <v>80</v>
      </c>
      <c r="C81" s="3">
        <v>41022</v>
      </c>
      <c r="D81" s="2">
        <v>94.64</v>
      </c>
      <c r="E81" s="3">
        <v>42212</v>
      </c>
      <c r="F81">
        <f>E81-C81</f>
        <v>1190</v>
      </c>
      <c r="G81">
        <f>D81-B81</f>
        <v>14.64</v>
      </c>
    </row>
    <row r="82" spans="1:7" x14ac:dyDescent="0.3">
      <c r="A82" s="4">
        <v>40630</v>
      </c>
      <c r="B82" s="2">
        <v>0</v>
      </c>
      <c r="C82" s="3">
        <v>41002</v>
      </c>
      <c r="D82" s="2">
        <v>0</v>
      </c>
      <c r="E82" s="3">
        <v>42310</v>
      </c>
      <c r="F82">
        <f>E82-C82</f>
        <v>1308</v>
      </c>
      <c r="G82">
        <f>D82-B82</f>
        <v>0</v>
      </c>
    </row>
    <row r="83" spans="1:7" x14ac:dyDescent="0.3">
      <c r="A83" s="4">
        <v>40937</v>
      </c>
      <c r="B83" s="2">
        <v>65.12</v>
      </c>
      <c r="C83" s="3">
        <v>40937</v>
      </c>
      <c r="D83" s="2">
        <v>85.96</v>
      </c>
      <c r="E83" s="3">
        <v>42292</v>
      </c>
      <c r="F83">
        <f>E83-C83</f>
        <v>1355</v>
      </c>
      <c r="G83">
        <f>D83-B83</f>
        <v>20.839999999999989</v>
      </c>
    </row>
    <row r="84" spans="1:7" x14ac:dyDescent="0.3">
      <c r="A84" s="4">
        <v>40847</v>
      </c>
      <c r="B84" s="2">
        <v>76.7</v>
      </c>
      <c r="C84" s="3">
        <v>40847</v>
      </c>
      <c r="D84" s="2">
        <v>87.27</v>
      </c>
      <c r="E84" s="3">
        <v>42214</v>
      </c>
      <c r="F84">
        <f>E84-C84</f>
        <v>1367</v>
      </c>
      <c r="G84">
        <f>D84-B84</f>
        <v>10.569999999999993</v>
      </c>
    </row>
    <row r="85" spans="1:7" x14ac:dyDescent="0.3">
      <c r="A85" s="4">
        <v>40832</v>
      </c>
      <c r="B85" s="2">
        <v>70.3</v>
      </c>
      <c r="C85" s="3">
        <v>40834</v>
      </c>
      <c r="D85" s="2">
        <v>88.89</v>
      </c>
      <c r="E85" s="3">
        <v>42214</v>
      </c>
      <c r="F85">
        <f>E85-C85</f>
        <v>1380</v>
      </c>
      <c r="G85">
        <f>D85-B85</f>
        <v>18.590000000000003</v>
      </c>
    </row>
    <row r="86" spans="1:7" x14ac:dyDescent="0.3">
      <c r="A86" s="4">
        <v>40827</v>
      </c>
      <c r="B86" s="2">
        <v>58.1</v>
      </c>
      <c r="C86" s="3">
        <v>40827</v>
      </c>
      <c r="D86" s="2">
        <v>85.45</v>
      </c>
      <c r="E86" s="3">
        <v>42213</v>
      </c>
      <c r="F86">
        <f>E86-C86</f>
        <v>1386</v>
      </c>
      <c r="G86">
        <f>D86-B86</f>
        <v>27.35</v>
      </c>
    </row>
    <row r="87" spans="1:7" x14ac:dyDescent="0.3">
      <c r="A87" s="4">
        <v>40761</v>
      </c>
      <c r="B87" s="2">
        <v>69</v>
      </c>
      <c r="C87" s="3">
        <v>40761</v>
      </c>
      <c r="D87" s="2">
        <v>90.91</v>
      </c>
      <c r="E87" s="3">
        <v>42213</v>
      </c>
      <c r="F87">
        <f>E87-C87</f>
        <v>1452</v>
      </c>
      <c r="G87">
        <f>D87-B87</f>
        <v>21.909999999999997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65" workbookViewId="0">
      <selection sqref="A1:G1"/>
    </sheetView>
  </sheetViews>
  <sheetFormatPr defaultRowHeight="14.4" x14ac:dyDescent="0.3"/>
  <cols>
    <col min="1" max="1" width="8.88671875" style="1"/>
    <col min="4" max="4" width="6.88671875" style="1" bestFit="1" customWidth="1"/>
    <col min="5" max="5" width="23.5546875" bestFit="1" customWidth="1"/>
    <col min="6" max="6" width="17.44140625" bestFit="1" customWidth="1"/>
    <col min="7" max="7" width="23.21875" bestFit="1" customWidth="1"/>
    <col min="9" max="9" width="16.6640625" style="1" bestFit="1" customWidth="1"/>
    <col min="10" max="10" width="16.33203125" style="1" bestFit="1" customWidth="1"/>
    <col min="11" max="11" width="24.21875" bestFit="1" customWidth="1"/>
  </cols>
  <sheetData>
    <row r="1" spans="1:11" x14ac:dyDescent="0.3">
      <c r="A1" s="11" t="s">
        <v>177</v>
      </c>
      <c r="B1" s="11"/>
      <c r="D1" s="11"/>
      <c r="E1" s="11"/>
      <c r="F1" s="11"/>
      <c r="G1" s="11"/>
    </row>
    <row r="2" spans="1:11" x14ac:dyDescent="0.3">
      <c r="E2" s="11"/>
      <c r="F2" s="11"/>
      <c r="G2" s="11"/>
      <c r="I2" s="11" t="s">
        <v>175</v>
      </c>
      <c r="J2" s="11" t="s">
        <v>174</v>
      </c>
      <c r="K2" s="11" t="s">
        <v>170</v>
      </c>
    </row>
    <row r="3" spans="1:11" x14ac:dyDescent="0.3">
      <c r="A3" s="2">
        <v>90.2</v>
      </c>
      <c r="B3">
        <f>D3-A3</f>
        <v>3.7999999999999972</v>
      </c>
      <c r="D3" s="2">
        <v>94</v>
      </c>
      <c r="I3" s="2">
        <v>90.2</v>
      </c>
      <c r="J3" s="2">
        <v>94</v>
      </c>
      <c r="K3">
        <f>J3-I3</f>
        <v>3.7999999999999972</v>
      </c>
    </row>
    <row r="4" spans="1:11" x14ac:dyDescent="0.3">
      <c r="A4" s="2">
        <v>82.35</v>
      </c>
      <c r="B4">
        <f>D4-A4</f>
        <v>2.5600000000000023</v>
      </c>
      <c r="D4" s="2">
        <v>84.91</v>
      </c>
      <c r="I4" s="2">
        <v>82.35</v>
      </c>
      <c r="J4" s="2">
        <v>84.91</v>
      </c>
      <c r="K4">
        <f>J4-I4</f>
        <v>2.5600000000000023</v>
      </c>
    </row>
    <row r="5" spans="1:11" x14ac:dyDescent="0.3">
      <c r="A5" s="7">
        <v>8.77</v>
      </c>
      <c r="B5">
        <f>D5-A5</f>
        <v>66.23</v>
      </c>
      <c r="D5" s="6">
        <v>75</v>
      </c>
      <c r="I5" s="7">
        <v>8.77</v>
      </c>
      <c r="J5" s="6">
        <v>75</v>
      </c>
      <c r="K5">
        <f>J5-I5</f>
        <v>66.23</v>
      </c>
    </row>
    <row r="6" spans="1:11" x14ac:dyDescent="0.3">
      <c r="A6" s="2">
        <v>66.069999999999993</v>
      </c>
      <c r="B6">
        <f>D6-A6</f>
        <v>10.720000000000013</v>
      </c>
      <c r="D6" s="2">
        <v>76.790000000000006</v>
      </c>
      <c r="I6" s="2">
        <v>66.069999999999993</v>
      </c>
      <c r="J6" s="2">
        <v>76.790000000000006</v>
      </c>
      <c r="K6">
        <f>J6-I6</f>
        <v>10.720000000000013</v>
      </c>
    </row>
    <row r="7" spans="1:11" x14ac:dyDescent="0.3">
      <c r="A7" s="7">
        <v>26.79</v>
      </c>
      <c r="B7">
        <f>D7-A7</f>
        <v>50.000000000000007</v>
      </c>
      <c r="D7" s="6">
        <v>76.790000000000006</v>
      </c>
      <c r="I7" s="7">
        <v>26.79</v>
      </c>
      <c r="J7" s="6">
        <v>76.790000000000006</v>
      </c>
      <c r="K7">
        <f>J7-I7</f>
        <v>50.000000000000007</v>
      </c>
    </row>
    <row r="8" spans="1:11" x14ac:dyDescent="0.3">
      <c r="A8" s="7">
        <v>19.3</v>
      </c>
      <c r="B8">
        <f>D8-A8</f>
        <v>62.84</v>
      </c>
      <c r="D8" s="6">
        <v>82.14</v>
      </c>
      <c r="I8" s="7">
        <v>19.3</v>
      </c>
      <c r="J8" s="6">
        <v>82.14</v>
      </c>
      <c r="K8">
        <f>J8-I8</f>
        <v>62.84</v>
      </c>
    </row>
    <row r="9" spans="1:11" x14ac:dyDescent="0.3">
      <c r="A9" s="7">
        <v>12.28</v>
      </c>
      <c r="B9">
        <f>D9-A9</f>
        <v>66.289999999999992</v>
      </c>
      <c r="D9" s="6">
        <v>78.569999999999993</v>
      </c>
      <c r="I9" s="7">
        <v>12.28</v>
      </c>
      <c r="J9" s="6">
        <v>78.569999999999993</v>
      </c>
      <c r="K9">
        <f>J9-I9</f>
        <v>66.289999999999992</v>
      </c>
    </row>
    <row r="10" spans="1:11" x14ac:dyDescent="0.3">
      <c r="A10" s="2">
        <v>50.88</v>
      </c>
      <c r="B10">
        <f>D10-A10</f>
        <v>24.119999999999997</v>
      </c>
      <c r="D10" s="2">
        <v>75</v>
      </c>
      <c r="I10" s="2">
        <v>50.88</v>
      </c>
      <c r="J10" s="2">
        <v>75</v>
      </c>
      <c r="K10">
        <f>J10-I10</f>
        <v>24.119999999999997</v>
      </c>
    </row>
    <row r="11" spans="1:11" x14ac:dyDescent="0.3">
      <c r="A11" s="7">
        <v>17.54</v>
      </c>
      <c r="B11">
        <f>D11-A11</f>
        <v>58.82</v>
      </c>
      <c r="D11" s="6">
        <v>76.36</v>
      </c>
      <c r="I11" s="7">
        <v>17.54</v>
      </c>
      <c r="J11" s="6">
        <v>76.36</v>
      </c>
      <c r="K11">
        <f>J11-I11</f>
        <v>58.82</v>
      </c>
    </row>
    <row r="12" spans="1:11" x14ac:dyDescent="0.3">
      <c r="A12" s="2">
        <v>83.64</v>
      </c>
      <c r="B12">
        <f>D12-A12</f>
        <v>5.8299999999999983</v>
      </c>
      <c r="D12" s="2">
        <v>89.47</v>
      </c>
      <c r="I12" s="2">
        <v>83.64</v>
      </c>
      <c r="J12" s="2">
        <v>89.47</v>
      </c>
      <c r="K12">
        <f>J12-I12</f>
        <v>5.8299999999999983</v>
      </c>
    </row>
    <row r="13" spans="1:11" x14ac:dyDescent="0.3">
      <c r="A13" s="7">
        <v>38.18</v>
      </c>
      <c r="B13">
        <f>D13-A13</f>
        <v>43.96</v>
      </c>
      <c r="D13" s="2">
        <v>82.14</v>
      </c>
      <c r="I13" s="7">
        <v>38.18</v>
      </c>
      <c r="J13" s="2">
        <v>82.14</v>
      </c>
      <c r="K13">
        <f>J13-I13</f>
        <v>43.96</v>
      </c>
    </row>
    <row r="14" spans="1:11" x14ac:dyDescent="0.3">
      <c r="A14" s="2">
        <v>93.48</v>
      </c>
      <c r="B14">
        <f>D14-A14</f>
        <v>2.2599999999999909</v>
      </c>
      <c r="D14" s="2">
        <v>95.74</v>
      </c>
      <c r="I14" s="2">
        <v>93.48</v>
      </c>
      <c r="J14" s="2">
        <v>95.74</v>
      </c>
      <c r="K14">
        <f>J14-I14</f>
        <v>2.2599999999999909</v>
      </c>
    </row>
    <row r="15" spans="1:11" x14ac:dyDescent="0.3">
      <c r="A15" s="7">
        <v>1.82</v>
      </c>
      <c r="B15">
        <f>D15-A15</f>
        <v>76.75</v>
      </c>
      <c r="D15" s="6">
        <v>78.569999999999993</v>
      </c>
      <c r="I15" s="7">
        <v>1.82</v>
      </c>
      <c r="J15" s="6">
        <v>78.569999999999993</v>
      </c>
      <c r="K15">
        <f>J15-I15</f>
        <v>76.75</v>
      </c>
    </row>
    <row r="16" spans="1:11" x14ac:dyDescent="0.3">
      <c r="A16" s="2">
        <v>87.04</v>
      </c>
      <c r="B16">
        <f>D16-A16</f>
        <v>4.1899999999999977</v>
      </c>
      <c r="D16" s="2">
        <v>91.23</v>
      </c>
      <c r="I16" s="2">
        <v>87.04</v>
      </c>
      <c r="J16" s="2">
        <v>91.23</v>
      </c>
      <c r="K16">
        <f>J16-I16</f>
        <v>4.1899999999999977</v>
      </c>
    </row>
    <row r="17" spans="1:11" x14ac:dyDescent="0.3">
      <c r="A17" s="2">
        <v>85.71</v>
      </c>
      <c r="C17">
        <v>2.0099999999999998</v>
      </c>
      <c r="D17" s="2">
        <v>85.71</v>
      </c>
      <c r="I17" s="2">
        <v>87.72</v>
      </c>
      <c r="J17" s="2">
        <v>85.71</v>
      </c>
      <c r="K17">
        <f>J17-I17</f>
        <v>-2.0100000000000051</v>
      </c>
    </row>
    <row r="18" spans="1:11" x14ac:dyDescent="0.3">
      <c r="A18" s="2">
        <v>71.930000000000007</v>
      </c>
      <c r="B18">
        <f>D18-A18</f>
        <v>10.209999999999994</v>
      </c>
      <c r="D18" s="2">
        <v>82.14</v>
      </c>
      <c r="I18" s="2">
        <v>71.930000000000007</v>
      </c>
      <c r="J18" s="2">
        <v>82.14</v>
      </c>
      <c r="K18">
        <f>J18-I18</f>
        <v>10.209999999999994</v>
      </c>
    </row>
    <row r="19" spans="1:11" x14ac:dyDescent="0.3">
      <c r="A19" s="7">
        <v>3.57</v>
      </c>
      <c r="B19">
        <f>D19-A19</f>
        <v>71.430000000000007</v>
      </c>
      <c r="D19" s="6">
        <v>75</v>
      </c>
      <c r="I19" s="7">
        <v>3.57</v>
      </c>
      <c r="J19" s="6">
        <v>75</v>
      </c>
      <c r="K19">
        <f>J19-I19</f>
        <v>71.430000000000007</v>
      </c>
    </row>
    <row r="20" spans="1:11" x14ac:dyDescent="0.3">
      <c r="A20" s="2">
        <v>85.71</v>
      </c>
      <c r="B20">
        <f>D20-A20</f>
        <v>5.3599999999999994</v>
      </c>
      <c r="D20" s="2">
        <v>91.07</v>
      </c>
      <c r="I20" s="2">
        <v>85.71</v>
      </c>
      <c r="J20" s="2">
        <v>91.07</v>
      </c>
      <c r="K20">
        <f>J20-I20</f>
        <v>5.3599999999999994</v>
      </c>
    </row>
    <row r="21" spans="1:11" x14ac:dyDescent="0.3">
      <c r="A21" s="2">
        <v>93.48</v>
      </c>
      <c r="B21">
        <f>D21-A21</f>
        <v>0.51999999999999602</v>
      </c>
      <c r="D21" s="2">
        <v>94</v>
      </c>
      <c r="I21" s="2">
        <v>93.48</v>
      </c>
      <c r="J21" s="2">
        <v>94</v>
      </c>
      <c r="K21">
        <f>J21-I21</f>
        <v>0.51999999999999602</v>
      </c>
    </row>
    <row r="22" spans="1:11" x14ac:dyDescent="0.3">
      <c r="A22" s="2">
        <v>71.430000000000007</v>
      </c>
      <c r="B22">
        <f>D22-A22</f>
        <v>12.5</v>
      </c>
      <c r="D22" s="2">
        <v>83.93</v>
      </c>
      <c r="I22" s="2">
        <v>71.430000000000007</v>
      </c>
      <c r="J22" s="2">
        <v>83.93</v>
      </c>
      <c r="K22">
        <f>J22-I22</f>
        <v>12.5</v>
      </c>
    </row>
    <row r="23" spans="1:11" x14ac:dyDescent="0.3">
      <c r="A23" s="2">
        <v>76.36</v>
      </c>
      <c r="B23">
        <f>D23-A23</f>
        <v>7.5700000000000074</v>
      </c>
      <c r="D23" s="2">
        <v>83.93</v>
      </c>
      <c r="I23" s="2">
        <v>76.36</v>
      </c>
      <c r="J23" s="2">
        <v>83.93</v>
      </c>
      <c r="K23">
        <f>J23-I23</f>
        <v>7.5700000000000074</v>
      </c>
    </row>
    <row r="24" spans="1:11" x14ac:dyDescent="0.3">
      <c r="A24" s="2">
        <v>31.58</v>
      </c>
      <c r="B24">
        <f>D24-A24</f>
        <v>52.350000000000009</v>
      </c>
      <c r="D24" s="2">
        <v>83.93</v>
      </c>
      <c r="I24" s="2">
        <v>31.58</v>
      </c>
      <c r="J24" s="2">
        <v>83.93</v>
      </c>
      <c r="K24">
        <f>J24-I24</f>
        <v>52.350000000000009</v>
      </c>
    </row>
    <row r="25" spans="1:11" x14ac:dyDescent="0.3">
      <c r="A25" s="2">
        <v>0</v>
      </c>
      <c r="B25">
        <f>D25-A25</f>
        <v>3.57</v>
      </c>
      <c r="D25" s="2">
        <v>3.57</v>
      </c>
      <c r="I25" s="2">
        <v>0</v>
      </c>
      <c r="J25" s="2">
        <v>3.57</v>
      </c>
      <c r="K25">
        <f>J25-I25</f>
        <v>3.57</v>
      </c>
    </row>
    <row r="26" spans="1:11" x14ac:dyDescent="0.3">
      <c r="A26" s="2">
        <v>26.32</v>
      </c>
      <c r="B26">
        <f>D26-A26</f>
        <v>57.610000000000007</v>
      </c>
      <c r="D26" s="2">
        <v>83.93</v>
      </c>
      <c r="I26" s="2">
        <v>26.32</v>
      </c>
      <c r="J26" s="2">
        <v>83.93</v>
      </c>
      <c r="K26">
        <f>J26-I26</f>
        <v>57.610000000000007</v>
      </c>
    </row>
    <row r="27" spans="1:11" x14ac:dyDescent="0.3">
      <c r="A27" s="7">
        <v>12.5</v>
      </c>
      <c r="B27">
        <f>D27-A27</f>
        <v>66.069999999999993</v>
      </c>
      <c r="D27" s="6">
        <v>78.569999999999993</v>
      </c>
      <c r="I27" s="7">
        <v>12.5</v>
      </c>
      <c r="J27" s="6">
        <v>78.569999999999993</v>
      </c>
      <c r="K27">
        <f>J27-I27</f>
        <v>66.069999999999993</v>
      </c>
    </row>
    <row r="28" spans="1:11" x14ac:dyDescent="0.3">
      <c r="A28" s="2">
        <v>48.15</v>
      </c>
      <c r="C28">
        <v>41.14</v>
      </c>
      <c r="D28" s="2">
        <v>48.15</v>
      </c>
      <c r="I28" s="2">
        <v>89.29</v>
      </c>
      <c r="J28" s="2">
        <v>48.15</v>
      </c>
      <c r="K28">
        <f>J28-I28</f>
        <v>-41.140000000000008</v>
      </c>
    </row>
    <row r="29" spans="1:11" x14ac:dyDescent="0.3">
      <c r="A29" s="2">
        <v>88.68</v>
      </c>
      <c r="B29">
        <f>D29-A29</f>
        <v>7.75</v>
      </c>
      <c r="D29" s="2">
        <v>96.43</v>
      </c>
      <c r="I29" s="2">
        <v>88.68</v>
      </c>
      <c r="J29" s="2">
        <v>96.43</v>
      </c>
      <c r="K29">
        <f>J29-I29</f>
        <v>7.75</v>
      </c>
    </row>
    <row r="30" spans="1:11" x14ac:dyDescent="0.3">
      <c r="A30" s="2">
        <v>88.89</v>
      </c>
      <c r="B30">
        <f>D30-A30</f>
        <v>2.1799999999999926</v>
      </c>
      <c r="D30" s="2">
        <v>91.07</v>
      </c>
      <c r="I30" s="2">
        <v>88.89</v>
      </c>
      <c r="J30" s="2">
        <v>91.07</v>
      </c>
      <c r="K30">
        <f>J30-I30</f>
        <v>2.1799999999999926</v>
      </c>
    </row>
    <row r="31" spans="1:11" x14ac:dyDescent="0.3">
      <c r="A31" s="2">
        <v>29.09</v>
      </c>
      <c r="B31">
        <f>D31-A31</f>
        <v>54.84</v>
      </c>
      <c r="D31" s="2">
        <v>83.93</v>
      </c>
      <c r="I31" s="2">
        <v>29.09</v>
      </c>
      <c r="J31" s="2">
        <v>83.93</v>
      </c>
      <c r="K31">
        <f>J31-I31</f>
        <v>54.84</v>
      </c>
    </row>
    <row r="32" spans="1:11" x14ac:dyDescent="0.3">
      <c r="A32" s="2">
        <v>65.959999999999994</v>
      </c>
      <c r="B32">
        <f>D32-A32</f>
        <v>16.39</v>
      </c>
      <c r="D32" s="2">
        <v>82.35</v>
      </c>
      <c r="I32" s="2">
        <v>65.959999999999994</v>
      </c>
      <c r="J32" s="2">
        <v>82.35</v>
      </c>
      <c r="K32">
        <f>J32-I32</f>
        <v>16.39</v>
      </c>
    </row>
    <row r="33" spans="1:11" x14ac:dyDescent="0.3">
      <c r="A33" s="2">
        <v>35.71</v>
      </c>
      <c r="B33">
        <f>D33-A33</f>
        <v>46.43</v>
      </c>
      <c r="D33" s="2">
        <v>82.14</v>
      </c>
      <c r="I33" s="2">
        <v>35.71</v>
      </c>
      <c r="J33" s="2">
        <v>82.14</v>
      </c>
      <c r="K33">
        <f>J33-I33</f>
        <v>46.43</v>
      </c>
    </row>
    <row r="34" spans="1:11" x14ac:dyDescent="0.3">
      <c r="A34" s="2">
        <v>44.64</v>
      </c>
      <c r="B34">
        <f>D34-A34</f>
        <v>37.5</v>
      </c>
      <c r="D34" s="2">
        <v>82.14</v>
      </c>
      <c r="I34" s="2">
        <v>44.64</v>
      </c>
      <c r="J34" s="2">
        <v>82.14</v>
      </c>
      <c r="K34">
        <f>J34-I34</f>
        <v>37.5</v>
      </c>
    </row>
    <row r="35" spans="1:11" x14ac:dyDescent="0.3">
      <c r="A35" s="2">
        <v>91.23</v>
      </c>
      <c r="C35">
        <v>0.61</v>
      </c>
      <c r="D35" s="2">
        <v>91.23</v>
      </c>
      <c r="I35" s="2">
        <v>91.84</v>
      </c>
      <c r="J35" s="2">
        <v>91.23</v>
      </c>
      <c r="K35">
        <f>J35-I35</f>
        <v>-0.60999999999999943</v>
      </c>
    </row>
    <row r="36" spans="1:11" x14ac:dyDescent="0.3">
      <c r="A36" s="2">
        <v>80.430000000000007</v>
      </c>
      <c r="B36">
        <f>D36-A36</f>
        <v>5.5699999999999932</v>
      </c>
      <c r="D36" s="2">
        <v>86</v>
      </c>
      <c r="I36" s="2">
        <v>80.430000000000007</v>
      </c>
      <c r="J36" s="2">
        <v>86</v>
      </c>
      <c r="K36">
        <f>J36-I36</f>
        <v>5.5699999999999932</v>
      </c>
    </row>
    <row r="37" spans="1:11" x14ac:dyDescent="0.3">
      <c r="A37" s="7">
        <v>1.92</v>
      </c>
      <c r="B37">
        <f>D37-A37</f>
        <v>22.64</v>
      </c>
      <c r="D37" s="6">
        <v>24.56</v>
      </c>
      <c r="I37" s="7">
        <v>1.92</v>
      </c>
      <c r="J37" s="6">
        <v>24.56</v>
      </c>
      <c r="K37">
        <f>J37-I37</f>
        <v>22.64</v>
      </c>
    </row>
    <row r="38" spans="1:11" x14ac:dyDescent="0.3">
      <c r="A38" s="1">
        <v>52.72</v>
      </c>
      <c r="B38">
        <f>D38-A38</f>
        <v>27.64</v>
      </c>
      <c r="D38" s="2">
        <v>80.36</v>
      </c>
      <c r="I38" s="1">
        <v>52.72</v>
      </c>
      <c r="J38" s="2">
        <v>80.36</v>
      </c>
      <c r="K38">
        <f>J38-I38</f>
        <v>27.64</v>
      </c>
    </row>
    <row r="39" spans="1:11" x14ac:dyDescent="0.3">
      <c r="A39" s="2">
        <v>87.04</v>
      </c>
      <c r="B39">
        <f>D39-A39</f>
        <v>7.5999999999999943</v>
      </c>
      <c r="D39" s="2">
        <v>94.64</v>
      </c>
      <c r="I39" s="2">
        <v>87.04</v>
      </c>
      <c r="J39" s="2">
        <v>94.64</v>
      </c>
      <c r="K39">
        <f>J39-I39</f>
        <v>7.5999999999999943</v>
      </c>
    </row>
    <row r="40" spans="1:11" x14ac:dyDescent="0.3">
      <c r="A40" s="7">
        <v>11.11</v>
      </c>
      <c r="B40">
        <f>D40-A40</f>
        <v>69.25</v>
      </c>
      <c r="D40" s="6">
        <v>80.36</v>
      </c>
      <c r="I40" s="7">
        <v>11.11</v>
      </c>
      <c r="J40" s="6">
        <v>80.36</v>
      </c>
      <c r="K40">
        <f>J40-I40</f>
        <v>69.25</v>
      </c>
    </row>
    <row r="41" spans="1:11" x14ac:dyDescent="0.3">
      <c r="A41" s="7"/>
      <c r="D41" s="6"/>
      <c r="H41" s="11" t="s">
        <v>173</v>
      </c>
      <c r="I41" s="11">
        <f>AVERAGE(I3:I40)</f>
        <v>52.796315789473681</v>
      </c>
      <c r="J41" s="11">
        <f>AVERAGE(J3:J40)</f>
        <v>79.627631578947373</v>
      </c>
      <c r="K41" s="11">
        <f>AVERAGE(K3:K40)</f>
        <v>26.831315789473685</v>
      </c>
    </row>
    <row r="42" spans="1:11" x14ac:dyDescent="0.3">
      <c r="A42" s="7"/>
      <c r="D42" s="6"/>
    </row>
    <row r="43" spans="1:11" x14ac:dyDescent="0.3">
      <c r="A43" s="11" t="s">
        <v>176</v>
      </c>
      <c r="E43" s="11"/>
      <c r="F43" s="11"/>
      <c r="G43" s="11"/>
    </row>
    <row r="44" spans="1:11" x14ac:dyDescent="0.3">
      <c r="E44" s="11"/>
      <c r="F44" s="11"/>
      <c r="G44" s="11"/>
      <c r="I44" s="11" t="s">
        <v>175</v>
      </c>
      <c r="J44" s="11" t="s">
        <v>174</v>
      </c>
      <c r="K44" s="11" t="s">
        <v>170</v>
      </c>
    </row>
    <row r="45" spans="1:11" x14ac:dyDescent="0.3">
      <c r="A45" s="7">
        <v>3.77</v>
      </c>
      <c r="B45">
        <f>D45-A45</f>
        <v>87.3</v>
      </c>
      <c r="D45" s="6">
        <v>91.07</v>
      </c>
      <c r="I45" s="7">
        <v>3.77</v>
      </c>
      <c r="J45" s="6">
        <v>91.07</v>
      </c>
      <c r="K45">
        <f>J45-I45</f>
        <v>87.3</v>
      </c>
    </row>
    <row r="46" spans="1:11" x14ac:dyDescent="0.3">
      <c r="A46" s="2">
        <v>84.91</v>
      </c>
      <c r="B46">
        <f>D46-A46</f>
        <v>7.9500000000000028</v>
      </c>
      <c r="D46" s="2">
        <v>92.86</v>
      </c>
      <c r="I46" s="2">
        <v>84.91</v>
      </c>
      <c r="J46" s="2">
        <v>92.86</v>
      </c>
      <c r="K46">
        <f>J46-I46</f>
        <v>7.9500000000000028</v>
      </c>
    </row>
    <row r="47" spans="1:11" x14ac:dyDescent="0.3">
      <c r="A47" s="2">
        <v>85.19</v>
      </c>
      <c r="B47">
        <f>D47-A47</f>
        <v>9.4500000000000028</v>
      </c>
      <c r="D47" s="2">
        <v>94.64</v>
      </c>
      <c r="I47" s="2">
        <v>85.19</v>
      </c>
      <c r="J47" s="2">
        <v>94.64</v>
      </c>
      <c r="K47">
        <f>J47-I47</f>
        <v>9.4500000000000028</v>
      </c>
    </row>
    <row r="48" spans="1:11" x14ac:dyDescent="0.3">
      <c r="A48" s="2">
        <v>82.69</v>
      </c>
      <c r="B48">
        <f>D48-A48</f>
        <v>8.3799999999999955</v>
      </c>
      <c r="D48" s="2">
        <v>91.07</v>
      </c>
      <c r="I48" s="2">
        <v>82.69</v>
      </c>
      <c r="J48" s="2">
        <v>91.07</v>
      </c>
      <c r="K48">
        <f>J48-I48</f>
        <v>8.3799999999999955</v>
      </c>
    </row>
    <row r="49" spans="1:11" x14ac:dyDescent="0.3">
      <c r="A49" s="2">
        <v>85.19</v>
      </c>
      <c r="B49">
        <f>D49-A49</f>
        <v>9.4500000000000028</v>
      </c>
      <c r="D49" s="2">
        <v>94.64</v>
      </c>
      <c r="I49" s="2">
        <v>85.19</v>
      </c>
      <c r="J49" s="2">
        <v>94.64</v>
      </c>
      <c r="K49">
        <f>J49-I49</f>
        <v>9.4500000000000028</v>
      </c>
    </row>
    <row r="50" spans="1:11" x14ac:dyDescent="0.3">
      <c r="A50" s="2">
        <v>73.58</v>
      </c>
      <c r="B50">
        <f>D50-A50</f>
        <v>17.489999999999995</v>
      </c>
      <c r="D50" s="2">
        <v>91.07</v>
      </c>
      <c r="I50" s="2">
        <v>73.58</v>
      </c>
      <c r="J50" s="2">
        <v>91.07</v>
      </c>
      <c r="K50">
        <f>J50-I50</f>
        <v>17.489999999999995</v>
      </c>
    </row>
    <row r="51" spans="1:11" x14ac:dyDescent="0.3">
      <c r="A51" s="7">
        <v>5.45</v>
      </c>
      <c r="B51">
        <f>D51-A51</f>
        <v>80.509999999999991</v>
      </c>
      <c r="D51" s="6">
        <v>85.96</v>
      </c>
      <c r="I51" s="7">
        <v>5.45</v>
      </c>
      <c r="J51" s="6">
        <v>85.96</v>
      </c>
      <c r="K51">
        <f>J51-I51</f>
        <v>80.509999999999991</v>
      </c>
    </row>
    <row r="52" spans="1:11" x14ac:dyDescent="0.3">
      <c r="A52" s="2">
        <v>93.33</v>
      </c>
      <c r="B52">
        <f>D52-A52</f>
        <v>2.75</v>
      </c>
      <c r="D52" s="2">
        <v>96.08</v>
      </c>
      <c r="I52" s="2">
        <v>93.33</v>
      </c>
      <c r="J52" s="2">
        <v>96.08</v>
      </c>
      <c r="K52">
        <f>J52-I52</f>
        <v>2.75</v>
      </c>
    </row>
    <row r="53" spans="1:11" x14ac:dyDescent="0.3">
      <c r="A53" s="2">
        <v>88.24</v>
      </c>
      <c r="B53">
        <f>D53-A53</f>
        <v>6.4000000000000057</v>
      </c>
      <c r="D53" s="2">
        <v>94.64</v>
      </c>
      <c r="I53" s="2">
        <v>88.24</v>
      </c>
      <c r="J53" s="2">
        <v>94.64</v>
      </c>
      <c r="K53">
        <f>J53-I53</f>
        <v>6.4000000000000057</v>
      </c>
    </row>
    <row r="54" spans="1:11" x14ac:dyDescent="0.3">
      <c r="A54" s="2">
        <v>92.86</v>
      </c>
      <c r="C54">
        <v>1.26</v>
      </c>
      <c r="D54" s="2">
        <v>92.86</v>
      </c>
      <c r="I54" s="2">
        <v>94.12</v>
      </c>
      <c r="J54" s="2">
        <v>92.86</v>
      </c>
      <c r="K54">
        <f>J54-I54</f>
        <v>-1.2600000000000051</v>
      </c>
    </row>
    <row r="55" spans="1:11" x14ac:dyDescent="0.3">
      <c r="A55" s="2">
        <v>86.27</v>
      </c>
      <c r="B55">
        <f>D55-A55</f>
        <v>6.5900000000000034</v>
      </c>
      <c r="D55" s="2">
        <v>92.86</v>
      </c>
      <c r="I55" s="2">
        <v>86.27</v>
      </c>
      <c r="J55" s="2">
        <v>92.86</v>
      </c>
      <c r="K55">
        <f>J55-I55</f>
        <v>6.5900000000000034</v>
      </c>
    </row>
    <row r="56" spans="1:11" x14ac:dyDescent="0.3">
      <c r="A56" s="2">
        <v>0</v>
      </c>
      <c r="B56">
        <f>D56-A56</f>
        <v>0</v>
      </c>
      <c r="D56" s="2">
        <v>0</v>
      </c>
      <c r="I56" s="2">
        <v>0</v>
      </c>
      <c r="J56" s="2">
        <v>0</v>
      </c>
      <c r="K56">
        <f>J56-I56</f>
        <v>0</v>
      </c>
    </row>
    <row r="57" spans="1:11" x14ac:dyDescent="0.3">
      <c r="A57" s="2">
        <v>0</v>
      </c>
      <c r="B57">
        <f>D57-A57</f>
        <v>0</v>
      </c>
      <c r="D57" s="2">
        <v>0</v>
      </c>
      <c r="I57" s="2">
        <v>0</v>
      </c>
      <c r="J57" s="2">
        <v>0</v>
      </c>
      <c r="K57">
        <f>J57-I57</f>
        <v>0</v>
      </c>
    </row>
    <row r="58" spans="1:11" x14ac:dyDescent="0.3">
      <c r="A58" s="2">
        <v>0</v>
      </c>
      <c r="B58">
        <f>D58-A58</f>
        <v>0</v>
      </c>
      <c r="D58" s="2">
        <v>0</v>
      </c>
      <c r="I58" s="2">
        <v>0</v>
      </c>
      <c r="J58" s="2">
        <v>0</v>
      </c>
      <c r="K58">
        <f>J58-I58</f>
        <v>0</v>
      </c>
    </row>
    <row r="59" spans="1:11" x14ac:dyDescent="0.3">
      <c r="A59" s="2">
        <v>0</v>
      </c>
      <c r="B59">
        <f>D59-A59</f>
        <v>0</v>
      </c>
      <c r="D59" s="2">
        <v>0</v>
      </c>
      <c r="I59" s="2">
        <v>0</v>
      </c>
      <c r="J59" s="2">
        <v>0</v>
      </c>
      <c r="K59">
        <f>J59-I59</f>
        <v>0</v>
      </c>
    </row>
    <row r="60" spans="1:11" x14ac:dyDescent="0.3">
      <c r="A60" s="2">
        <v>0</v>
      </c>
      <c r="B60">
        <f>D60-A60</f>
        <v>0</v>
      </c>
      <c r="D60" s="2">
        <v>0</v>
      </c>
      <c r="I60" s="2">
        <v>0</v>
      </c>
      <c r="J60" s="2">
        <v>0</v>
      </c>
      <c r="K60">
        <f>J60-I60</f>
        <v>0</v>
      </c>
    </row>
    <row r="61" spans="1:11" x14ac:dyDescent="0.3">
      <c r="A61" s="2">
        <v>0</v>
      </c>
      <c r="B61">
        <f>D61-A61</f>
        <v>0</v>
      </c>
      <c r="D61" s="2">
        <v>0</v>
      </c>
      <c r="I61" s="2">
        <v>0</v>
      </c>
      <c r="J61" s="2">
        <v>0</v>
      </c>
      <c r="K61">
        <f>J61-I61</f>
        <v>0</v>
      </c>
    </row>
    <row r="62" spans="1:11" x14ac:dyDescent="0.3">
      <c r="A62" s="2">
        <v>0</v>
      </c>
      <c r="B62">
        <f>D62-A62</f>
        <v>0</v>
      </c>
      <c r="D62" s="2">
        <v>0</v>
      </c>
      <c r="I62" s="2">
        <v>0</v>
      </c>
      <c r="J62" s="2">
        <v>0</v>
      </c>
      <c r="K62">
        <f>J62-I62</f>
        <v>0</v>
      </c>
    </row>
    <row r="63" spans="1:11" x14ac:dyDescent="0.3">
      <c r="A63" s="2">
        <v>0</v>
      </c>
      <c r="B63">
        <f>D63-A63</f>
        <v>0</v>
      </c>
      <c r="D63" s="2">
        <v>0</v>
      </c>
      <c r="I63" s="2">
        <v>0</v>
      </c>
      <c r="J63" s="2">
        <v>0</v>
      </c>
      <c r="K63">
        <f>J63-I63</f>
        <v>0</v>
      </c>
    </row>
    <row r="64" spans="1:11" x14ac:dyDescent="0.3">
      <c r="A64" s="2">
        <v>81.48</v>
      </c>
      <c r="B64">
        <f>D64-A64</f>
        <v>7.9899999999999949</v>
      </c>
      <c r="D64" s="2">
        <v>89.47</v>
      </c>
      <c r="I64" s="2">
        <v>81.48</v>
      </c>
      <c r="J64" s="2">
        <v>89.47</v>
      </c>
      <c r="K64">
        <f>J64-I64</f>
        <v>7.9899999999999949</v>
      </c>
    </row>
    <row r="65" spans="1:11" x14ac:dyDescent="0.3">
      <c r="A65" s="2">
        <v>86.79</v>
      </c>
      <c r="B65">
        <f>D65-A65</f>
        <v>7.8499999999999943</v>
      </c>
      <c r="D65" s="2">
        <v>94.64</v>
      </c>
      <c r="I65" s="2">
        <v>86.79</v>
      </c>
      <c r="J65" s="2">
        <v>94.64</v>
      </c>
      <c r="K65">
        <f>J65-I65</f>
        <v>7.8499999999999943</v>
      </c>
    </row>
    <row r="66" spans="1:11" x14ac:dyDescent="0.3">
      <c r="A66" s="2">
        <v>83.33</v>
      </c>
      <c r="B66">
        <f>D66-A66</f>
        <v>2.3799999999999955</v>
      </c>
      <c r="D66" s="2">
        <v>85.71</v>
      </c>
      <c r="I66" s="2">
        <v>83.33</v>
      </c>
      <c r="J66" s="2">
        <v>85.71</v>
      </c>
      <c r="K66">
        <f>J66-I66</f>
        <v>2.3799999999999955</v>
      </c>
    </row>
    <row r="67" spans="1:11" x14ac:dyDescent="0.3">
      <c r="A67" s="2">
        <v>88.24</v>
      </c>
      <c r="B67">
        <f>D67-A67</f>
        <v>6.3100000000000023</v>
      </c>
      <c r="D67" s="2">
        <v>94.55</v>
      </c>
      <c r="I67" s="2">
        <v>88.24</v>
      </c>
      <c r="J67" s="2">
        <v>94.55</v>
      </c>
      <c r="K67">
        <f>J67-I67</f>
        <v>6.3100000000000023</v>
      </c>
    </row>
    <row r="68" spans="1:11" x14ac:dyDescent="0.3">
      <c r="A68" s="2">
        <v>92.86</v>
      </c>
      <c r="C68">
        <v>1.58</v>
      </c>
      <c r="D68" s="2">
        <v>92.86</v>
      </c>
      <c r="I68" s="2">
        <v>94.44</v>
      </c>
      <c r="J68" s="2">
        <v>92.86</v>
      </c>
      <c r="K68">
        <f>J68-I68</f>
        <v>-1.5799999999999983</v>
      </c>
    </row>
    <row r="69" spans="1:11" x14ac:dyDescent="0.3">
      <c r="A69" s="2">
        <v>86.79</v>
      </c>
      <c r="B69">
        <f>D69-A69</f>
        <v>4.4399999999999977</v>
      </c>
      <c r="D69" s="2">
        <v>91.23</v>
      </c>
      <c r="I69" s="2">
        <v>86.79</v>
      </c>
      <c r="J69" s="2">
        <v>91.23</v>
      </c>
      <c r="K69">
        <f>J69-I69</f>
        <v>4.4399999999999977</v>
      </c>
    </row>
    <row r="70" spans="1:11" x14ac:dyDescent="0.3">
      <c r="A70" s="7">
        <v>5.77</v>
      </c>
      <c r="B70">
        <f>D70-A70</f>
        <v>76.37</v>
      </c>
      <c r="D70" s="6">
        <v>82.14</v>
      </c>
      <c r="I70" s="7">
        <v>5.77</v>
      </c>
      <c r="J70" s="6">
        <v>82.14</v>
      </c>
      <c r="K70">
        <f>J70-I70</f>
        <v>76.37</v>
      </c>
    </row>
    <row r="71" spans="1:11" x14ac:dyDescent="0.3">
      <c r="A71" s="2">
        <v>88.24</v>
      </c>
      <c r="B71">
        <f>D71-A71</f>
        <v>1.230000000000004</v>
      </c>
      <c r="D71" s="2">
        <v>89.47</v>
      </c>
      <c r="I71" s="2">
        <v>88.24</v>
      </c>
      <c r="J71" s="2">
        <v>89.47</v>
      </c>
      <c r="K71">
        <f>J71-I71</f>
        <v>1.230000000000004</v>
      </c>
    </row>
    <row r="72" spans="1:11" x14ac:dyDescent="0.3">
      <c r="A72" s="2">
        <v>65.31</v>
      </c>
      <c r="B72">
        <f>D72-A72</f>
        <v>23.980000000000004</v>
      </c>
      <c r="D72" s="2">
        <v>89.29</v>
      </c>
      <c r="I72" s="2">
        <v>65.31</v>
      </c>
      <c r="J72" s="2">
        <v>89.29</v>
      </c>
      <c r="K72">
        <f>J72-I72</f>
        <v>23.980000000000004</v>
      </c>
    </row>
    <row r="73" spans="1:11" x14ac:dyDescent="0.3">
      <c r="A73" s="2">
        <v>94</v>
      </c>
      <c r="B73">
        <f>D73-A73</f>
        <v>0.64000000000000057</v>
      </c>
      <c r="D73" s="2">
        <v>94.64</v>
      </c>
      <c r="I73" s="2">
        <v>94</v>
      </c>
      <c r="J73" s="2">
        <v>94.64</v>
      </c>
      <c r="K73">
        <f>J73-I73</f>
        <v>0.64000000000000057</v>
      </c>
    </row>
    <row r="74" spans="1:11" x14ac:dyDescent="0.3">
      <c r="A74" s="12">
        <v>17.649999999999999</v>
      </c>
      <c r="B74">
        <f>D74-A74</f>
        <v>59.140000000000008</v>
      </c>
      <c r="D74" s="6">
        <v>76.790000000000006</v>
      </c>
      <c r="I74" s="12">
        <v>17.649999999999999</v>
      </c>
      <c r="J74" s="6">
        <v>76.790000000000006</v>
      </c>
      <c r="K74">
        <f>J74-I74</f>
        <v>59.140000000000008</v>
      </c>
    </row>
    <row r="75" spans="1:11" x14ac:dyDescent="0.3">
      <c r="A75" s="2">
        <v>48</v>
      </c>
      <c r="B75">
        <f>D75-A75</f>
        <v>23.430000000000007</v>
      </c>
      <c r="D75" s="1">
        <v>71.430000000000007</v>
      </c>
      <c r="I75" s="2">
        <v>48</v>
      </c>
      <c r="J75" s="1">
        <v>71.430000000000007</v>
      </c>
      <c r="K75">
        <f>J75-I75</f>
        <v>23.430000000000007</v>
      </c>
    </row>
    <row r="76" spans="1:11" x14ac:dyDescent="0.3">
      <c r="A76" s="2">
        <v>91.07</v>
      </c>
      <c r="C76">
        <v>4.58</v>
      </c>
      <c r="D76" s="2">
        <v>91.07</v>
      </c>
      <c r="I76" s="2">
        <v>95.65</v>
      </c>
      <c r="J76" s="2">
        <v>91.07</v>
      </c>
      <c r="K76">
        <f>J76-I76</f>
        <v>-4.5800000000000125</v>
      </c>
    </row>
    <row r="77" spans="1:11" x14ac:dyDescent="0.3">
      <c r="A77" s="2">
        <v>91.49</v>
      </c>
      <c r="B77">
        <f>D77-A77</f>
        <v>3.1500000000000057</v>
      </c>
      <c r="D77" s="2">
        <v>94.64</v>
      </c>
      <c r="I77" s="2">
        <v>91.49</v>
      </c>
      <c r="J77" s="2">
        <v>94.64</v>
      </c>
      <c r="K77">
        <f>J77-I77</f>
        <v>3.1500000000000057</v>
      </c>
    </row>
    <row r="78" spans="1:11" x14ac:dyDescent="0.3">
      <c r="A78" s="2">
        <v>77.08</v>
      </c>
      <c r="B78">
        <f>D78-A78</f>
        <v>12.210000000000008</v>
      </c>
      <c r="D78" s="2">
        <v>89.29</v>
      </c>
      <c r="I78" s="2">
        <v>77.08</v>
      </c>
      <c r="J78" s="2">
        <v>89.29</v>
      </c>
      <c r="K78">
        <f>J78-I78</f>
        <v>12.210000000000008</v>
      </c>
    </row>
    <row r="79" spans="1:11" x14ac:dyDescent="0.3">
      <c r="A79" s="2">
        <v>82.93</v>
      </c>
      <c r="B79">
        <f>D79-A79</f>
        <v>13.149999999999991</v>
      </c>
      <c r="D79" s="2">
        <v>96.08</v>
      </c>
      <c r="I79" s="2">
        <v>82.93</v>
      </c>
      <c r="J79" s="2">
        <v>96.08</v>
      </c>
      <c r="K79">
        <f>J79-I79</f>
        <v>13.149999999999991</v>
      </c>
    </row>
    <row r="80" spans="1:11" x14ac:dyDescent="0.3">
      <c r="A80" s="2">
        <v>87.27</v>
      </c>
      <c r="C80">
        <v>4.03</v>
      </c>
      <c r="D80" s="2">
        <v>87.27</v>
      </c>
      <c r="I80" s="2">
        <v>91.3</v>
      </c>
      <c r="J80" s="2">
        <v>87.27</v>
      </c>
      <c r="K80">
        <f>J80-I80</f>
        <v>-4.0300000000000011</v>
      </c>
    </row>
    <row r="81" spans="1:11" x14ac:dyDescent="0.3">
      <c r="A81" s="2">
        <v>78.05</v>
      </c>
      <c r="B81">
        <f>D81-A81</f>
        <v>8.2199999999999989</v>
      </c>
      <c r="D81" s="2">
        <v>86.27</v>
      </c>
      <c r="I81" s="2">
        <v>78.05</v>
      </c>
      <c r="J81" s="2">
        <v>86.27</v>
      </c>
      <c r="K81">
        <f>J81-I81</f>
        <v>8.2199999999999989</v>
      </c>
    </row>
    <row r="82" spans="1:11" x14ac:dyDescent="0.3">
      <c r="A82" s="1">
        <v>91.07</v>
      </c>
      <c r="C82">
        <v>2.2599999999999998</v>
      </c>
      <c r="D82" s="1">
        <v>91.07</v>
      </c>
      <c r="I82" s="1">
        <v>93.33</v>
      </c>
      <c r="J82" s="1">
        <v>91.07</v>
      </c>
      <c r="K82">
        <f>J82-I82</f>
        <v>-2.2600000000000051</v>
      </c>
    </row>
    <row r="83" spans="1:11" x14ac:dyDescent="0.3">
      <c r="A83" s="2">
        <v>91.07</v>
      </c>
      <c r="C83">
        <v>2.2599999999999998</v>
      </c>
      <c r="D83" s="2">
        <v>91.07</v>
      </c>
      <c r="I83" s="2">
        <v>93.33</v>
      </c>
      <c r="J83" s="2">
        <v>91.07</v>
      </c>
      <c r="K83">
        <f>J83-I83</f>
        <v>-2.2600000000000051</v>
      </c>
    </row>
    <row r="84" spans="1:11" x14ac:dyDescent="0.3">
      <c r="A84" s="2">
        <v>68.09</v>
      </c>
      <c r="B84">
        <f>D84-A84</f>
        <v>10.47999999999999</v>
      </c>
      <c r="D84" s="2">
        <v>78.569999999999993</v>
      </c>
      <c r="I84" s="2">
        <v>68.09</v>
      </c>
      <c r="J84" s="2">
        <v>78.569999999999993</v>
      </c>
      <c r="K84">
        <f>J84-I84</f>
        <v>10.47999999999999</v>
      </c>
    </row>
    <row r="85" spans="1:11" x14ac:dyDescent="0.3">
      <c r="A85" s="7">
        <v>2.44</v>
      </c>
      <c r="B85">
        <f>D85-A85</f>
        <v>4.83</v>
      </c>
      <c r="D85" s="6">
        <v>7.27</v>
      </c>
      <c r="I85" s="7">
        <v>2.44</v>
      </c>
      <c r="J85" s="6">
        <v>7.27</v>
      </c>
      <c r="K85">
        <f>J85-I85</f>
        <v>4.83</v>
      </c>
    </row>
    <row r="86" spans="1:11" x14ac:dyDescent="0.3">
      <c r="A86" s="2">
        <v>80</v>
      </c>
      <c r="B86">
        <f>D86-A86</f>
        <v>14.64</v>
      </c>
      <c r="D86" s="2">
        <v>94.64</v>
      </c>
      <c r="I86" s="2">
        <v>80</v>
      </c>
      <c r="J86" s="2">
        <v>94.64</v>
      </c>
      <c r="K86">
        <f>J86-I86</f>
        <v>14.64</v>
      </c>
    </row>
    <row r="87" spans="1:11" x14ac:dyDescent="0.3">
      <c r="A87" s="2">
        <v>0</v>
      </c>
      <c r="B87">
        <f>D87-A87</f>
        <v>0</v>
      </c>
      <c r="D87" s="2">
        <v>0</v>
      </c>
      <c r="I87" s="2">
        <v>0</v>
      </c>
      <c r="J87" s="2">
        <v>0</v>
      </c>
      <c r="K87">
        <f>J87-I87</f>
        <v>0</v>
      </c>
    </row>
    <row r="88" spans="1:11" x14ac:dyDescent="0.3">
      <c r="A88" s="2">
        <v>65.12</v>
      </c>
      <c r="B88">
        <f>D88-A88</f>
        <v>20.839999999999989</v>
      </c>
      <c r="D88" s="2">
        <v>85.96</v>
      </c>
      <c r="I88" s="2">
        <v>65.12</v>
      </c>
      <c r="J88" s="2">
        <v>85.96</v>
      </c>
      <c r="K88">
        <f>J88-I88</f>
        <v>20.839999999999989</v>
      </c>
    </row>
    <row r="89" spans="1:11" x14ac:dyDescent="0.3">
      <c r="A89" s="2">
        <v>76.7</v>
      </c>
      <c r="B89">
        <f>D89-A89</f>
        <v>10.569999999999993</v>
      </c>
      <c r="D89" s="2">
        <v>87.27</v>
      </c>
      <c r="I89" s="2">
        <v>76.7</v>
      </c>
      <c r="J89" s="2">
        <v>87.27</v>
      </c>
      <c r="K89">
        <f>J89-I89</f>
        <v>10.569999999999993</v>
      </c>
    </row>
    <row r="90" spans="1:11" x14ac:dyDescent="0.3">
      <c r="A90" s="2">
        <v>70.3</v>
      </c>
      <c r="B90">
        <f>D90-A90</f>
        <v>18.590000000000003</v>
      </c>
      <c r="D90" s="2">
        <v>88.89</v>
      </c>
      <c r="I90" s="2">
        <v>70.3</v>
      </c>
      <c r="J90" s="2">
        <v>88.89</v>
      </c>
      <c r="K90">
        <f>J90-I90</f>
        <v>18.590000000000003</v>
      </c>
    </row>
    <row r="91" spans="1:11" x14ac:dyDescent="0.3">
      <c r="A91" s="2">
        <v>58.1</v>
      </c>
      <c r="B91">
        <f>D91-A91</f>
        <v>27.35</v>
      </c>
      <c r="D91" s="2">
        <v>85.45</v>
      </c>
      <c r="I91" s="2">
        <v>58.1</v>
      </c>
      <c r="J91" s="2">
        <v>85.45</v>
      </c>
      <c r="K91">
        <f>J91-I91</f>
        <v>27.35</v>
      </c>
    </row>
    <row r="92" spans="1:11" x14ac:dyDescent="0.3">
      <c r="A92" s="2">
        <v>69</v>
      </c>
      <c r="B92">
        <f>D92-A92</f>
        <v>21.909999999999997</v>
      </c>
      <c r="D92" s="2">
        <v>90.91</v>
      </c>
      <c r="I92" s="2">
        <v>69</v>
      </c>
      <c r="J92" s="2">
        <v>90.91</v>
      </c>
      <c r="K92">
        <f>J92-I92</f>
        <v>21.909999999999997</v>
      </c>
    </row>
    <row r="93" spans="1:11" x14ac:dyDescent="0.3">
      <c r="H93" s="11" t="s">
        <v>173</v>
      </c>
      <c r="I93" s="11">
        <f>AVERAGE(I45:I92)</f>
        <v>58.660208333333337</v>
      </c>
      <c r="J93" s="11">
        <f>AVERAGE(J45:J92)</f>
        <v>71.16020833333333</v>
      </c>
      <c r="K93" s="11">
        <f>AVERAGE(K45:K92)</f>
        <v>12.500000000000002</v>
      </c>
    </row>
    <row r="95" spans="1:11" x14ac:dyDescent="0.3">
      <c r="E95" s="11"/>
      <c r="F95" s="11"/>
      <c r="G9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Dataset 3</vt:lpstr>
      <vt:lpstr>Calculations dataset 3</vt:lpstr>
      <vt:lpstr>Results dataset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de Wilde</dc:creator>
  <cp:lastModifiedBy>Lisa de Wilde</cp:lastModifiedBy>
  <dcterms:created xsi:type="dcterms:W3CDTF">2015-11-08T13:32:05Z</dcterms:created>
  <dcterms:modified xsi:type="dcterms:W3CDTF">2015-11-08T13:33:38Z</dcterms:modified>
</cp:coreProperties>
</file>