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isd\Downloads\"/>
    </mc:Choice>
  </mc:AlternateContent>
  <xr:revisionPtr revIDLastSave="0" documentId="13_ncr:1_{A53A7506-EBDB-4379-A269-50C16F43E292}" xr6:coauthVersionLast="47" xr6:coauthVersionMax="47" xr10:uidLastSave="{00000000-0000-0000-0000-000000000000}"/>
  <bookViews>
    <workbookView xWindow="-98" yWindow="-98" windowWidth="21795" windowHeight="12975" tabRatio="500" activeTab="1" xr2:uid="{00000000-000D-0000-FFFF-FFFF00000000}"/>
  </bookViews>
  <sheets>
    <sheet name="Matrice des risques" sheetId="1" r:id="rId1"/>
    <sheet name="L'évaluation des risques" sheetId="2" r:id="rId2"/>
  </sheets>
  <definedNames>
    <definedName name="_xlnm.Print_Titles" localSheetId="1">'L''évaluation des risques'!$6:$6</definedName>
    <definedName name="RISK_CONSEQUENCE">'Matrice des risques'!$B$5:$B$9</definedName>
    <definedName name="RISK_LIKELIHOOD">'Matrice des risques'!$D$3:$H$3</definedName>
    <definedName name="RISK_MATRIX">'Matrice des risques'!$D$5:$H$9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U10" i="2"/>
  <c r="O10" i="2"/>
  <c r="I10" i="2"/>
  <c r="U9" i="2"/>
  <c r="O9" i="2"/>
  <c r="I9" i="2"/>
  <c r="U8" i="2"/>
  <c r="O8" i="2"/>
  <c r="I8" i="2"/>
  <c r="U7" i="2"/>
  <c r="I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</author>
  </authors>
  <commentList>
    <comment ref="L6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Excellent Control - Highly effective and very fit for purpose. It substantially reduces the likelihood and/or consequence of the risk. It is cost effective.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  <comment ref="R6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>Excellent Control - Highly effective and very fit for purpose. It substantially reduces the likelihood and/or consequence of the risk. It is cost effective.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<sst xmlns="http://schemas.openxmlformats.org/spreadsheetml/2006/main" count="133" uniqueCount="75">
  <si>
    <t>MATRICE DES RISQUES</t>
  </si>
  <si>
    <t>PROBABILITÉ</t>
  </si>
  <si>
    <t>Rare</t>
  </si>
  <si>
    <t>Peu probable</t>
  </si>
  <si>
    <t>Possible</t>
  </si>
  <si>
    <t>Probable</t>
  </si>
  <si>
    <t>Presque certain</t>
  </si>
  <si>
    <t>(description)</t>
  </si>
  <si>
    <t>description à fournir</t>
  </si>
  <si>
    <t>CONSÉQUENCE</t>
  </si>
  <si>
    <t>Sévère</t>
  </si>
  <si>
    <t>Élevé</t>
  </si>
  <si>
    <t>Très élevé</t>
  </si>
  <si>
    <t>Extrême</t>
  </si>
  <si>
    <t>Majeur</t>
  </si>
  <si>
    <t>Modéré</t>
  </si>
  <si>
    <t>Faible</t>
  </si>
  <si>
    <t>Moyen</t>
  </si>
  <si>
    <t>Mineur</t>
  </si>
  <si>
    <t>Très faible</t>
  </si>
  <si>
    <t>Insignifiant</t>
  </si>
  <si>
    <t>Contexte - Actifs à protéger</t>
  </si>
  <si>
    <t>-Données clients
-Informations commerciales
-Infrastructure
-Propriété intellectuelle</t>
  </si>
  <si>
    <t>Risque</t>
  </si>
  <si>
    <t>Niveau de risque inhérent</t>
  </si>
  <si>
    <t>Niveau de risque actuel</t>
  </si>
  <si>
    <t>Niveau de risque cible</t>
  </si>
  <si>
    <t>ID</t>
  </si>
  <si>
    <t>Titre</t>
  </si>
  <si>
    <t>Description</t>
  </si>
  <si>
    <t>Sources ou causes du risque</t>
  </si>
  <si>
    <t>Conséquences du risque</t>
  </si>
  <si>
    <t>Probabilité</t>
  </si>
  <si>
    <t>Conséquence</t>
  </si>
  <si>
    <t>Niveau de risque</t>
  </si>
  <si>
    <t>Mesures de contrôle existantes</t>
  </si>
  <si>
    <t>Efficacité des mesures existantes</t>
  </si>
  <si>
    <t>Mesures de contrôle supplémentaires</t>
  </si>
  <si>
    <t>Efficacité des mesures supplémentaires</t>
  </si>
  <si>
    <t>R01</t>
  </si>
  <si>
    <t>D’anciens employés ont volé des documents confidentiels puis ont tenté de les vendre à des concurrents pour un gain financier.</t>
  </si>
  <si>
    <t>Ambitions, vengeance ou autres motifs</t>
  </si>
  <si>
    <t>Fuite de secrets, avantage concurrentiel pour les rivaux.</t>
  </si>
  <si>
    <t>Gestion des accès et identités</t>
  </si>
  <si>
    <t>R02</t>
  </si>
  <si>
    <t>Événements imprévisibles causant des dommages importants à l'entreprise et aux personnes.</t>
  </si>
  <si>
    <t>Force majeure</t>
  </si>
  <si>
    <t>Perte de vies, perturbations, dommages matériels et pertes financières</t>
  </si>
  <si>
    <t>Plan de réponse aux urgences</t>
  </si>
  <si>
    <t>R03</t>
  </si>
  <si>
    <t>Les employés interprètent mal les mesures et politiques de sécurité</t>
  </si>
  <si>
    <t>Employés</t>
  </si>
  <si>
    <t>Reputation, confidential information, access, financial loss</t>
  </si>
  <si>
    <t>Formation, certifications</t>
  </si>
  <si>
    <t>R04</t>
  </si>
  <si>
    <t>RBA, carte d'identité, authentification multi-facteurs</t>
  </si>
  <si>
    <t>Un ancien employé a volé les documents confidentiels</t>
  </si>
  <si>
    <t>Catastrophe naturelle (si possible)</t>
  </si>
  <si>
    <t>Erreur humaine dans la gestion des mesures de sécurité</t>
  </si>
  <si>
    <t>Accès non autorisé</t>
  </si>
  <si>
    <t>Quelqu’un accède à des zones restreintes.</t>
  </si>
  <si>
    <t>Employés, criminels (sur place et hors site)</t>
  </si>
  <si>
    <t>Perte de données financières, d’informations confidentielles et atteinte à la réputation.</t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</si>
  <si>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Modéré : Besoin d'amélioration et mise en œuvre d'une politique de confiance zéro.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</si>
  <si>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Modéré : Bon contrôle pour assurer la gestion de la sécurité en cas de catastrophe naturelle. Les générateurs doivent être prêts.</t>
    </r>
  </si>
  <si>
    <r>
      <rPr>
        <b/>
        <i/>
        <sz val="11"/>
        <rFont val="Calibri"/>
        <family val="2"/>
      </rPr>
      <t>Excellent / Bon / Moyen / Faible</t>
    </r>
    <r>
      <rPr>
        <b/>
        <sz val="11"/>
        <rFont val="Calibri"/>
        <family val="2"/>
        <charset val="1"/>
      </rPr>
      <t xml:space="preserve">
Bon : formez-les et demandez-leur d'obtenir une certification pour améliorer leurs connaissances en matière de sécurité.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</si>
  <si>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Bon : devrait suffire à les contenir. </t>
    </r>
  </si>
  <si>
    <r>
      <rPr>
        <b/>
        <i/>
        <sz val="11"/>
        <rFont val="Calibri"/>
        <family val="2"/>
      </rPr>
      <t>Accepter / Traiter / Éviter / Transférer</t>
    </r>
    <r>
      <rPr>
        <b/>
        <sz val="11"/>
        <rFont val="Calibri"/>
        <family val="2"/>
        <charset val="1"/>
      </rPr>
      <t xml:space="preserve">
Transférer : Demander au service communication de poursuivre les anciens employés pour vol de propriété intellectuelle. Informer le concurrent des bonnes pratiques commerciales. 
Traiter : Réduire la probabilité en imposant la gestion des accès et identités.</t>
    </r>
  </si>
  <si>
    <r>
      <rPr>
        <b/>
        <i/>
        <sz val="11"/>
        <rFont val="Calibri"/>
        <family val="2"/>
      </rPr>
      <t>Accepter / Traiter / Éviter / Transférer</t>
    </r>
    <r>
      <rPr>
        <b/>
        <sz val="11"/>
        <rFont val="Calibri"/>
        <family val="2"/>
        <charset val="1"/>
      </rPr>
      <t xml:space="preserve">
Accepter : reconnaissance du risque.</t>
    </r>
  </si>
  <si>
    <r>
      <rPr>
        <b/>
        <i/>
        <sz val="11"/>
        <rFont val="Calibri"/>
        <family val="2"/>
      </rPr>
      <t>Accept / Treat / Avoid / Transfer</t>
    </r>
    <r>
      <rPr>
        <b/>
        <sz val="11"/>
        <rFont val="Calibri"/>
        <family val="2"/>
        <charset val="1"/>
      </rPr>
      <t xml:space="preserve">
Treat: monitoring, auditing, role-based access, incident response plan</t>
    </r>
  </si>
  <si>
    <r>
      <rPr>
        <b/>
        <i/>
        <sz val="11"/>
        <rFont val="Calibri"/>
        <family val="2"/>
      </rPr>
      <t>Accepter / Traiter / Éviter / Transférer</t>
    </r>
    <r>
      <rPr>
        <b/>
        <sz val="11"/>
        <rFont val="Calibri"/>
        <family val="2"/>
        <charset val="1"/>
      </rPr>
      <t xml:space="preserve">
Traiter : surveillance, audit, contrôle d'accès basé sur les rôles, plan de réponse aux incidents, confiance zéro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</si>
  <si>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Bien, car cela pourrait être le seul moyen de résoudre la fuite de documents confidentiels. Assurez-vous également que l'ancien employé ne puisse pas accéder à ces données confidentielles (confiance zéro).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</si>
  <si>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Excellent : Maintenir et mettre à jour le plan d’intervention d’urgence, garantir le maintien du plan d’alimentation de secours.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</si>
  <si>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Bon : Tests et maintenance réguliers. Audits réguliers et formations si nécessaire.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</si>
  <si>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Excellent : mise en œuvre de la confiance zéro, authentification multi-facteurs, couvre-feu pour les employés, accès strict.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</si>
</sst>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Verdana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1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 (Body)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i/>
      <sz val="11"/>
      <name val="Calibri"/>
      <family val="2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5B3D7"/>
        <bgColor rgb="FF8EB4E3"/>
      </patternFill>
    </fill>
    <fill>
      <patternFill patternType="solid">
        <fgColor rgb="FFCCE5FF"/>
        <bgColor indexed="64"/>
      </patternFill>
    </fill>
    <fill>
      <patternFill patternType="solid">
        <fgColor rgb="FFB8DAFF"/>
        <bgColor indexed="64"/>
      </patternFill>
    </fill>
    <fill>
      <patternFill patternType="solid">
        <fgColor rgb="FFD4EDDA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FFEEBA"/>
        <bgColor indexed="64"/>
      </patternFill>
    </fill>
    <fill>
      <patternFill patternType="solid">
        <fgColor rgb="FFF5C6CB"/>
        <bgColor indexed="64"/>
      </patternFill>
    </fill>
    <fill>
      <patternFill patternType="solid">
        <fgColor rgb="FFF1B0B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CCFFFF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vertical="top" wrapText="1"/>
    </xf>
  </cellStyleXfs>
  <cellXfs count="45">
    <xf numFmtId="0" fontId="0" fillId="0" borderId="0" xfId="0"/>
    <xf numFmtId="0" fontId="0" fillId="0" borderId="0" xfId="0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7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4" fillId="5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 applyProtection="1">
      <alignment horizontal="center" vertical="center" wrapText="1"/>
      <protection locked="0"/>
    </xf>
    <xf numFmtId="0" fontId="10" fillId="7" borderId="2" xfId="0" applyFont="1" applyFill="1" applyBorder="1" applyAlignment="1" applyProtection="1">
      <alignment horizontal="center" vertical="center" wrapText="1"/>
      <protection locked="0"/>
    </xf>
    <xf numFmtId="0" fontId="15" fillId="8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left" vertical="top" wrapText="1"/>
    </xf>
    <xf numFmtId="0" fontId="10" fillId="13" borderId="2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4" fillId="2" borderId="2" xfId="0" applyFont="1" applyFill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  <xf numFmtId="0" fontId="13" fillId="3" borderId="2" xfId="0" applyFont="1" applyFill="1" applyBorder="1" applyAlignment="1">
      <alignment horizontal="left" vertical="top" wrapText="1"/>
    </xf>
    <xf numFmtId="0" fontId="11" fillId="4" borderId="0" xfId="0" applyFont="1" applyFill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11" fillId="4" borderId="0" xfId="0" applyFont="1" applyFill="1" applyAlignment="1">
      <alignment horizontal="left" vertical="top" wrapText="1"/>
    </xf>
    <xf numFmtId="0" fontId="9" fillId="14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9" fillId="19" borderId="2" xfId="0" applyFont="1" applyFill="1" applyBorder="1" applyAlignment="1">
      <alignment horizontal="center" vertical="center" wrapText="1"/>
    </xf>
    <xf numFmtId="0" fontId="9" fillId="2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39"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EEECE1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EDDA"/>
      <color rgb="FFF1B0B7"/>
      <color rgb="FFF5C6CB"/>
      <color rgb="FFFFEEBA"/>
      <color rgb="FFFFF3CD"/>
      <color rgb="FFB8DAFF"/>
      <color rgb="FFC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B4E3"/>
  </sheetPr>
  <dimension ref="A2:H9"/>
  <sheetViews>
    <sheetView zoomScale="65" zoomScaleNormal="65" workbookViewId="0">
      <selection activeCell="K9" activeCellId="1" sqref="H11 K9"/>
    </sheetView>
  </sheetViews>
  <sheetFormatPr baseColWidth="10" defaultColWidth="9.1328125" defaultRowHeight="14.25"/>
  <cols>
    <col min="1" max="1" width="5.1328125" customWidth="1"/>
    <col min="2" max="2" width="11.6640625" style="1" customWidth="1"/>
    <col min="3" max="3" width="20.53125" customWidth="1"/>
    <col min="4" max="8" width="20.796875" customWidth="1"/>
    <col min="9" max="9" width="9.1328125" customWidth="1"/>
  </cols>
  <sheetData>
    <row r="2" spans="1:8" ht="24" customHeight="1">
      <c r="A2" s="24" t="s">
        <v>0</v>
      </c>
      <c r="B2" s="25"/>
      <c r="C2" s="26"/>
      <c r="D2" s="28" t="s">
        <v>1</v>
      </c>
      <c r="E2" s="29"/>
      <c r="F2" s="29"/>
      <c r="G2" s="29"/>
      <c r="H2" s="30"/>
    </row>
    <row r="3" spans="1:8" ht="19.5" customHeight="1">
      <c r="A3" s="27"/>
      <c r="B3" s="25"/>
      <c r="C3" s="26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ht="30" customHeight="1">
      <c r="C4" s="3" t="s">
        <v>7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</row>
    <row r="5" spans="1:8" ht="30.75" customHeight="1">
      <c r="A5" s="31" t="s">
        <v>9</v>
      </c>
      <c r="B5" s="5" t="s">
        <v>10</v>
      </c>
      <c r="C5" s="6" t="s">
        <v>8</v>
      </c>
      <c r="D5" s="40" t="s">
        <v>11</v>
      </c>
      <c r="E5" s="39" t="s">
        <v>12</v>
      </c>
      <c r="F5" s="39" t="s">
        <v>12</v>
      </c>
      <c r="G5" s="38" t="s">
        <v>13</v>
      </c>
      <c r="H5" s="38" t="s">
        <v>13</v>
      </c>
    </row>
    <row r="6" spans="1:8" ht="30.75" customHeight="1">
      <c r="A6" s="32"/>
      <c r="B6" s="5" t="s">
        <v>14</v>
      </c>
      <c r="C6" s="6" t="s">
        <v>8</v>
      </c>
      <c r="D6" s="40" t="s">
        <v>11</v>
      </c>
      <c r="E6" s="40" t="s">
        <v>11</v>
      </c>
      <c r="F6" s="39" t="s">
        <v>12</v>
      </c>
      <c r="G6" s="39" t="s">
        <v>12</v>
      </c>
      <c r="H6" s="38" t="s">
        <v>13</v>
      </c>
    </row>
    <row r="7" spans="1:8" ht="30.75" customHeight="1">
      <c r="A7" s="32"/>
      <c r="B7" s="5" t="s">
        <v>15</v>
      </c>
      <c r="C7" s="6" t="s">
        <v>8</v>
      </c>
      <c r="D7" s="43" t="s">
        <v>16</v>
      </c>
      <c r="E7" s="41" t="s">
        <v>17</v>
      </c>
      <c r="F7" s="41" t="s">
        <v>17</v>
      </c>
      <c r="G7" s="40" t="s">
        <v>11</v>
      </c>
      <c r="H7" s="39" t="s">
        <v>12</v>
      </c>
    </row>
    <row r="8" spans="1:8" ht="30.75" customHeight="1">
      <c r="A8" s="32"/>
      <c r="B8" s="5" t="s">
        <v>18</v>
      </c>
      <c r="C8" s="6" t="s">
        <v>8</v>
      </c>
      <c r="D8" s="44" t="s">
        <v>19</v>
      </c>
      <c r="E8" s="43" t="s">
        <v>16</v>
      </c>
      <c r="F8" s="41" t="s">
        <v>17</v>
      </c>
      <c r="G8" s="41" t="s">
        <v>17</v>
      </c>
      <c r="H8" s="40" t="s">
        <v>11</v>
      </c>
    </row>
    <row r="9" spans="1:8" ht="30.75" customHeight="1">
      <c r="A9" s="33"/>
      <c r="B9" s="5" t="s">
        <v>20</v>
      </c>
      <c r="C9" s="6" t="s">
        <v>8</v>
      </c>
      <c r="D9" s="44" t="s">
        <v>19</v>
      </c>
      <c r="E9" s="44" t="s">
        <v>19</v>
      </c>
      <c r="F9" s="42" t="s">
        <v>16</v>
      </c>
      <c r="G9" s="41" t="s">
        <v>17</v>
      </c>
      <c r="H9" s="41" t="s">
        <v>17</v>
      </c>
    </row>
  </sheetData>
  <mergeCells count="3">
    <mergeCell ref="A2:C3"/>
    <mergeCell ref="D2:H2"/>
    <mergeCell ref="A5:A9"/>
  </mergeCells>
  <conditionalFormatting sqref="A1:XFD1 A2 D2:XFD3 A4:XFD4 A5:B9 D5:XFD9 A10:XFD1048576">
    <cfRule type="cellIs" dxfId="38" priority="10" operator="equal">
      <formula>"Medium"</formula>
    </cfRule>
  </conditionalFormatting>
  <conditionalFormatting sqref="A1:XFD1 A2 D2:XFD3">
    <cfRule type="cellIs" dxfId="37" priority="8" operator="equal">
      <formula>"Very Low"</formula>
    </cfRule>
    <cfRule type="cellIs" dxfId="36" priority="9" operator="equal">
      <formula>"Low"</formula>
    </cfRule>
    <cfRule type="cellIs" dxfId="35" priority="11" operator="equal">
      <formula>"High"</formula>
    </cfRule>
    <cfRule type="cellIs" dxfId="34" priority="12" operator="equal">
      <formula>"Very High"</formula>
    </cfRule>
    <cfRule type="cellIs" dxfId="33" priority="13" operator="equal">
      <formula>"Extreme"</formula>
    </cfRule>
  </conditionalFormatting>
  <conditionalFormatting sqref="A4:XFD1048576">
    <cfRule type="cellIs" dxfId="32" priority="2" operator="equal">
      <formula>"Very Low"</formula>
    </cfRule>
    <cfRule type="cellIs" dxfId="31" priority="3" operator="equal">
      <formula>"Low"</formula>
    </cfRule>
    <cfRule type="cellIs" dxfId="30" priority="5" operator="equal">
      <formula>"High"</formula>
    </cfRule>
    <cfRule type="cellIs" dxfId="29" priority="6" operator="equal">
      <formula>"Very High"</formula>
    </cfRule>
    <cfRule type="cellIs" dxfId="28" priority="7" operator="equal">
      <formula>"Extreme"</formula>
    </cfRule>
  </conditionalFormatting>
  <conditionalFormatting sqref="C5:C9">
    <cfRule type="cellIs" dxfId="27" priority="4" operator="equal">
      <formula>"Medium"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  <pageSetUpPr fitToPage="1"/>
  </sheetPr>
  <dimension ref="A1:V1048576"/>
  <sheetViews>
    <sheetView tabSelected="1" zoomScale="56" zoomScaleNormal="6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8" sqref="K18"/>
    </sheetView>
  </sheetViews>
  <sheetFormatPr baseColWidth="10" defaultColWidth="9.1328125" defaultRowHeight="14.25"/>
  <cols>
    <col min="1" max="1" width="6.796875" style="7" customWidth="1"/>
    <col min="2" max="2" width="26.1328125" style="8" customWidth="1"/>
    <col min="3" max="3" width="63.796875" style="8" customWidth="1"/>
    <col min="4" max="5" width="26.1328125" style="8" customWidth="1"/>
    <col min="6" max="6" width="3.796875" style="8" customWidth="1"/>
    <col min="7" max="9" width="13.1328125" style="8" customWidth="1"/>
    <col min="10" max="10" width="3.796875" style="8" customWidth="1"/>
    <col min="11" max="11" width="20.53125" style="8" customWidth="1"/>
    <col min="12" max="12" width="29.796875" style="8" customWidth="1"/>
    <col min="13" max="15" width="13.1328125" style="8" customWidth="1"/>
    <col min="16" max="16" width="3.796875" style="8" customWidth="1"/>
    <col min="17" max="17" width="50.33203125" style="8" customWidth="1"/>
    <col min="18" max="18" width="29.796875" style="8" customWidth="1"/>
    <col min="19" max="21" width="13.1328125" style="8" customWidth="1"/>
    <col min="22" max="22" width="3.796875" style="8" customWidth="1"/>
    <col min="23" max="23" width="9.1328125" style="8" customWidth="1"/>
    <col min="24" max="16384" width="9.1328125" style="8"/>
  </cols>
  <sheetData>
    <row r="1" spans="1:22" s="9" customFormat="1" ht="18.75" customHeight="1">
      <c r="A1" s="37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61.6" customHeight="1">
      <c r="A2" s="34" t="s">
        <v>22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23"/>
    </row>
    <row r="5" spans="1:22" s="9" customFormat="1" ht="18.75" customHeight="1">
      <c r="A5" s="35" t="s">
        <v>23</v>
      </c>
      <c r="B5" s="36"/>
      <c r="C5" s="36"/>
      <c r="D5" s="36"/>
      <c r="E5" s="36"/>
      <c r="F5" s="10"/>
      <c r="G5" s="35" t="s">
        <v>24</v>
      </c>
      <c r="H5" s="36"/>
      <c r="I5" s="36"/>
      <c r="J5" s="10"/>
      <c r="K5" s="35" t="s">
        <v>25</v>
      </c>
      <c r="L5" s="36"/>
      <c r="M5" s="36"/>
      <c r="N5" s="36"/>
      <c r="O5" s="36"/>
      <c r="P5" s="10"/>
      <c r="Q5" s="35" t="s">
        <v>26</v>
      </c>
      <c r="R5" s="36"/>
      <c r="S5" s="36"/>
      <c r="T5" s="36"/>
      <c r="U5" s="36"/>
      <c r="V5" s="10"/>
    </row>
    <row r="6" spans="1:22" s="9" customFormat="1" ht="31.5" customHeight="1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0"/>
      <c r="G6" s="10" t="s">
        <v>32</v>
      </c>
      <c r="H6" s="10" t="s">
        <v>33</v>
      </c>
      <c r="I6" s="10" t="s">
        <v>34</v>
      </c>
      <c r="J6" s="10"/>
      <c r="K6" s="11" t="s">
        <v>35</v>
      </c>
      <c r="L6" s="11" t="s">
        <v>36</v>
      </c>
      <c r="M6" s="10" t="s">
        <v>32</v>
      </c>
      <c r="N6" s="10" t="s">
        <v>33</v>
      </c>
      <c r="O6" s="10" t="s">
        <v>34</v>
      </c>
      <c r="P6" s="10"/>
      <c r="Q6" s="11" t="s">
        <v>37</v>
      </c>
      <c r="R6" s="11" t="s">
        <v>38</v>
      </c>
      <c r="S6" s="10" t="s">
        <v>32</v>
      </c>
      <c r="T6" s="10" t="s">
        <v>33</v>
      </c>
      <c r="U6" s="10" t="s">
        <v>34</v>
      </c>
      <c r="V6" s="10"/>
    </row>
    <row r="7" spans="1:22" ht="101" customHeight="1">
      <c r="A7" s="22" t="s">
        <v>39</v>
      </c>
      <c r="B7" s="21" t="s">
        <v>56</v>
      </c>
      <c r="C7" s="21" t="s">
        <v>40</v>
      </c>
      <c r="D7" s="21" t="s">
        <v>41</v>
      </c>
      <c r="E7" s="21" t="s">
        <v>42</v>
      </c>
      <c r="F7" s="10"/>
      <c r="G7" s="14" t="s">
        <v>4</v>
      </c>
      <c r="H7" s="15" t="s">
        <v>14</v>
      </c>
      <c r="I7" s="20" t="str">
        <f>IFERROR(INDEX(RISK_MATRIX,MATCH(H7,RISK_CONSEQUENCE,0),MATCH(G7,RISK_LIKELIHOOD,0)),"")</f>
        <v>Très élevé</v>
      </c>
      <c r="J7" s="10"/>
      <c r="K7" s="12" t="s">
        <v>43</v>
      </c>
      <c r="L7" s="13" t="s">
        <v>63</v>
      </c>
      <c r="M7" s="14" t="s">
        <v>5</v>
      </c>
      <c r="N7" s="15" t="s">
        <v>15</v>
      </c>
      <c r="O7" s="19" t="str">
        <f>IFERROR(INDEX(RISK_MATRIX,MATCH(N7,RISK_CONSEQUENCE,0),MATCH(M7,RISK_LIKELIHOOD,0)),"")</f>
        <v>Élevé</v>
      </c>
      <c r="P7" s="10"/>
      <c r="Q7" s="13" t="s">
        <v>67</v>
      </c>
      <c r="R7" s="13" t="s">
        <v>71</v>
      </c>
      <c r="S7" s="14" t="s">
        <v>3</v>
      </c>
      <c r="T7" s="15" t="s">
        <v>15</v>
      </c>
      <c r="U7" s="18" t="str">
        <f>IFERROR(INDEX(RISK_MATRIX,MATCH(T7,RISK_CONSEQUENCE,0),MATCH(S7,RISK_LIKELIHOOD,0)),"")</f>
        <v>Moyen</v>
      </c>
      <c r="V7" s="10"/>
    </row>
    <row r="8" spans="1:22" ht="75.75" customHeight="1">
      <c r="A8" s="22" t="s">
        <v>44</v>
      </c>
      <c r="B8" s="21" t="s">
        <v>57</v>
      </c>
      <c r="C8" s="21" t="s">
        <v>45</v>
      </c>
      <c r="D8" s="21" t="s">
        <v>46</v>
      </c>
      <c r="E8" s="21" t="s">
        <v>47</v>
      </c>
      <c r="F8" s="10"/>
      <c r="G8" s="14" t="s">
        <v>2</v>
      </c>
      <c r="H8" s="15" t="s">
        <v>10</v>
      </c>
      <c r="I8" s="19" t="str">
        <f>IFERROR(INDEX(RISK_MATRIX,MATCH(H8,RISK_CONSEQUENCE,0),MATCH(G8,RISK_LIKELIHOOD,0)),"")</f>
        <v>Élevé</v>
      </c>
      <c r="J8" s="10"/>
      <c r="K8" s="12" t="s">
        <v>48</v>
      </c>
      <c r="L8" s="13" t="s">
        <v>64</v>
      </c>
      <c r="M8" s="14" t="s">
        <v>2</v>
      </c>
      <c r="N8" s="15" t="s">
        <v>15</v>
      </c>
      <c r="O8" s="17" t="str">
        <f>IFERROR(INDEX(RISK_MATRIX,MATCH(N8,RISK_CONSEQUENCE,0),MATCH(M8,RISK_LIKELIHOOD,0)),"")</f>
        <v>Faible</v>
      </c>
      <c r="P8" s="10"/>
      <c r="Q8" s="13" t="s">
        <v>68</v>
      </c>
      <c r="R8" s="13" t="s">
        <v>72</v>
      </c>
      <c r="S8" s="14" t="s">
        <v>2</v>
      </c>
      <c r="T8" s="15" t="s">
        <v>15</v>
      </c>
      <c r="U8" s="17" t="str">
        <f>IFERROR(INDEX(RISK_MATRIX,MATCH(T8,RISK_CONSEQUENCE,0),MATCH(S8,RISK_LIKELIHOOD,0)),"")</f>
        <v>Faible</v>
      </c>
      <c r="V8" s="10"/>
    </row>
    <row r="9" spans="1:22" ht="63.1" customHeight="1">
      <c r="A9" s="22" t="s">
        <v>49</v>
      </c>
      <c r="B9" s="21" t="s">
        <v>58</v>
      </c>
      <c r="C9" s="21" t="s">
        <v>50</v>
      </c>
      <c r="D9" s="21" t="s">
        <v>51</v>
      </c>
      <c r="E9" s="21" t="s">
        <v>52</v>
      </c>
      <c r="F9" s="10"/>
      <c r="G9" s="14" t="s">
        <v>4</v>
      </c>
      <c r="H9" s="15" t="s">
        <v>14</v>
      </c>
      <c r="I9" s="20" t="str">
        <f>IFERROR(INDEX(RISK_MATRIX,MATCH(H9,RISK_CONSEQUENCE,0),MATCH(G9,RISK_LIKELIHOOD,0)),"")</f>
        <v>Très élevé</v>
      </c>
      <c r="J9" s="10"/>
      <c r="K9" s="12" t="s">
        <v>53</v>
      </c>
      <c r="L9" s="13" t="s">
        <v>65</v>
      </c>
      <c r="M9" s="14" t="s">
        <v>3</v>
      </c>
      <c r="N9" s="15" t="s">
        <v>15</v>
      </c>
      <c r="O9" s="18" t="str">
        <f>IFERROR(INDEX(RISK_MATRIX,MATCH(N9,RISK_CONSEQUENCE,0),MATCH(M9,RISK_LIKELIHOOD,0)),"")</f>
        <v>Moyen</v>
      </c>
      <c r="P9" s="10"/>
      <c r="Q9" s="13" t="s">
        <v>69</v>
      </c>
      <c r="R9" s="13" t="s">
        <v>73</v>
      </c>
      <c r="S9" s="14" t="s">
        <v>2</v>
      </c>
      <c r="T9" s="15" t="s">
        <v>15</v>
      </c>
      <c r="U9" s="17" t="str">
        <f>IFERROR(INDEX(RISK_MATRIX,MATCH(T9,RISK_CONSEQUENCE,0),MATCH(S9,RISK_LIKELIHOOD,0)),"")</f>
        <v>Faible</v>
      </c>
      <c r="V9" s="10"/>
    </row>
    <row r="10" spans="1:22" ht="75.75" customHeight="1">
      <c r="A10" s="22" t="s">
        <v>54</v>
      </c>
      <c r="B10" s="21" t="s">
        <v>59</v>
      </c>
      <c r="C10" s="21" t="s">
        <v>60</v>
      </c>
      <c r="D10" s="21" t="s">
        <v>61</v>
      </c>
      <c r="E10" s="21" t="s">
        <v>62</v>
      </c>
      <c r="F10" s="10"/>
      <c r="G10" s="14" t="s">
        <v>4</v>
      </c>
      <c r="H10" s="15" t="s">
        <v>10</v>
      </c>
      <c r="I10" s="20" t="str">
        <f>IFERROR(INDEX(RISK_MATRIX,MATCH(H10,RISK_CONSEQUENCE,0),MATCH(G10,RISK_LIKELIHOOD,0)),"")</f>
        <v>Très élevé</v>
      </c>
      <c r="J10" s="10"/>
      <c r="K10" s="12" t="s">
        <v>55</v>
      </c>
      <c r="L10" s="13" t="s">
        <v>66</v>
      </c>
      <c r="M10" s="14" t="s">
        <v>2</v>
      </c>
      <c r="N10" s="15" t="s">
        <v>18</v>
      </c>
      <c r="O10" s="16" t="str">
        <f>IFERROR(INDEX(RISK_MATRIX,MATCH(N10,RISK_CONSEQUENCE,0),MATCH(M10,RISK_LIKELIHOOD,0)),"")</f>
        <v>Très faible</v>
      </c>
      <c r="P10" s="10"/>
      <c r="Q10" s="13" t="s">
        <v>70</v>
      </c>
      <c r="R10" s="13" t="s">
        <v>74</v>
      </c>
      <c r="S10" s="14" t="s">
        <v>2</v>
      </c>
      <c r="T10" s="15" t="s">
        <v>20</v>
      </c>
      <c r="U10" s="16" t="str">
        <f>IFERROR(INDEX(RISK_MATRIX,MATCH(T10,RISK_CONSEQUENCE,0),MATCH(S10,RISK_LIKELIHOOD,0)),"")</f>
        <v>Très faible</v>
      </c>
      <c r="V10" s="10"/>
    </row>
    <row r="11" spans="1:22" s="9" customFormat="1" ht="18.75" customHeight="1">
      <c r="A11" s="35"/>
      <c r="B11" s="36"/>
      <c r="C11" s="36"/>
      <c r="D11" s="36"/>
      <c r="E11" s="36"/>
      <c r="F11" s="10"/>
      <c r="G11" s="35"/>
      <c r="H11" s="36"/>
      <c r="I11" s="36"/>
      <c r="J11" s="10"/>
      <c r="K11" s="35"/>
      <c r="L11" s="36"/>
      <c r="M11" s="36"/>
      <c r="N11" s="36"/>
      <c r="O11" s="36"/>
      <c r="P11" s="10"/>
      <c r="Q11" s="35"/>
      <c r="R11" s="36"/>
      <c r="S11" s="36"/>
      <c r="T11" s="36"/>
      <c r="U11" s="36"/>
      <c r="V11" s="10"/>
    </row>
    <row r="1048576" ht="12.85" customHeight="1"/>
  </sheetData>
  <mergeCells count="10">
    <mergeCell ref="A2:U2"/>
    <mergeCell ref="K11:O11"/>
    <mergeCell ref="G5:I5"/>
    <mergeCell ref="A1:V1"/>
    <mergeCell ref="Q11:U11"/>
    <mergeCell ref="Q5:U5"/>
    <mergeCell ref="A11:E11"/>
    <mergeCell ref="A5:E5"/>
    <mergeCell ref="K5:O5"/>
    <mergeCell ref="G11:I11"/>
  </mergeCells>
  <conditionalFormatting sqref="A1:A2">
    <cfRule type="cellIs" dxfId="26" priority="7" operator="equal">
      <formula>"Extreme"</formula>
    </cfRule>
  </conditionalFormatting>
  <conditionalFormatting sqref="A2">
    <cfRule type="cellIs" dxfId="25" priority="2" operator="equal">
      <formula>"Very Low"</formula>
    </cfRule>
    <cfRule type="cellIs" dxfId="24" priority="3" operator="equal">
      <formula>"Low"</formula>
    </cfRule>
    <cfRule type="cellIs" dxfId="23" priority="4" operator="equal">
      <formula>"Medium"</formula>
    </cfRule>
    <cfRule type="cellIs" dxfId="22" priority="5" operator="equal">
      <formula>"High"</formula>
    </cfRule>
    <cfRule type="cellIs" dxfId="21" priority="6" operator="equal">
      <formula>"Very High"</formula>
    </cfRule>
  </conditionalFormatting>
  <conditionalFormatting sqref="C3:C1048576 B7:E10">
    <cfRule type="cellIs" dxfId="20" priority="9" operator="equal">
      <formula>"Very Low"</formula>
    </cfRule>
    <cfRule type="cellIs" dxfId="19" priority="10" operator="equal">
      <formula>"Low"</formula>
    </cfRule>
    <cfRule type="cellIs" dxfId="18" priority="11" operator="equal">
      <formula>"Medium"</formula>
    </cfRule>
    <cfRule type="cellIs" dxfId="17" priority="12" operator="equal">
      <formula>"High"</formula>
    </cfRule>
    <cfRule type="cellIs" dxfId="16" priority="13" operator="equal">
      <formula>"Very High"</formula>
    </cfRule>
  </conditionalFormatting>
  <conditionalFormatting sqref="D5:D6 D11:D1048576">
    <cfRule type="cellIs" dxfId="15" priority="17" operator="equal">
      <formula>"Very Low"</formula>
    </cfRule>
    <cfRule type="cellIs" dxfId="14" priority="18" operator="equal">
      <formula>"Low"</formula>
    </cfRule>
    <cfRule type="cellIs" dxfId="13" priority="19" operator="equal">
      <formula>"Medium"</formula>
    </cfRule>
    <cfRule type="cellIs" dxfId="12" priority="20" operator="equal">
      <formula>"High"</formula>
    </cfRule>
    <cfRule type="cellIs" dxfId="11" priority="21" operator="equal">
      <formula>"Very High"</formula>
    </cfRule>
  </conditionalFormatting>
  <conditionalFormatting sqref="D5:E10">
    <cfRule type="cellIs" dxfId="10" priority="14" operator="equal">
      <formula>"Extreme"</formula>
    </cfRule>
  </conditionalFormatting>
  <conditionalFormatting sqref="D11:K11">
    <cfRule type="cellIs" dxfId="9" priority="15" operator="equal">
      <formula>"Extreme"</formula>
    </cfRule>
  </conditionalFormatting>
  <conditionalFormatting sqref="I7:I10 K7:O10 Q7:U10">
    <cfRule type="cellIs" dxfId="8" priority="22" operator="equal">
      <formula>"Very Low"</formula>
    </cfRule>
    <cfRule type="cellIs" dxfId="7" priority="23" operator="equal">
      <formula>"Low"</formula>
    </cfRule>
    <cfRule type="cellIs" dxfId="6" priority="24" operator="equal">
      <formula>"Medium"</formula>
    </cfRule>
    <cfRule type="cellIs" dxfId="5" priority="25" operator="equal">
      <formula>"High"</formula>
    </cfRule>
    <cfRule type="cellIs" dxfId="4" priority="26" operator="equal">
      <formula>"Very High"</formula>
    </cfRule>
  </conditionalFormatting>
  <conditionalFormatting sqref="K5 F5:J7 P5:P7 V5:XFD7 A5:C11 K6:O7 Q6:U7 Q7:R10 F8:XFD10 V11:XFD11 A12:XFD1048576">
    <cfRule type="cellIs" dxfId="3" priority="27" operator="equal">
      <formula>"Extreme"</formula>
    </cfRule>
  </conditionalFormatting>
  <conditionalFormatting sqref="P11:Q11">
    <cfRule type="cellIs" dxfId="2" priority="16" operator="equal">
      <formula>"Extreme"</formula>
    </cfRule>
  </conditionalFormatting>
  <conditionalFormatting sqref="Q5">
    <cfRule type="cellIs" dxfId="1" priority="28" operator="equal">
      <formula>"Extreme"</formula>
    </cfRule>
  </conditionalFormatting>
  <conditionalFormatting sqref="W1:XFD1">
    <cfRule type="cellIs" dxfId="0" priority="8" operator="equal">
      <formula>"Extreme"</formula>
    </cfRule>
  </conditionalFormatting>
  <dataValidations count="2">
    <dataValidation type="list" showInputMessage="1" showErrorMessage="1" sqref="H7:H10 H12:H1011 N7:N10 N12:N1011 T7:T10 T12:T1011" xr:uid="{00000000-0002-0000-0100-000000000000}">
      <formula1>RISK_CONSEQUENCE</formula1>
      <formula2>0</formula2>
    </dataValidation>
    <dataValidation type="list" showInputMessage="1" showErrorMessage="1" sqref="G7:G10 G12:G1011 M7:M10 M12:M1011 S7:S10 S12:S1011" xr:uid="{00000000-0002-0000-0100-000001000000}">
      <formula1>RISK_LIKELIHOOD</formula1>
      <formula2>0</formula2>
    </dataValidation>
  </dataValidations>
  <pageMargins left="0.70833333333333304" right="0.70833333333333304" top="0.74791666666666701" bottom="0.74791666666666701" header="0.511811023622047" footer="0.511811023622047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Matrice des risques</vt:lpstr>
      <vt:lpstr>L'évaluation des risques</vt:lpstr>
      <vt:lpstr>'L''évaluation des risques'!Impression_des_titres</vt:lpstr>
      <vt:lpstr>RISK_CONSEQUENCE</vt:lpstr>
      <vt:lpstr>RISK_LIKELIHOOD</vt:lpstr>
      <vt:lpstr>RISK_MATRIX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 DJEBAILI</cp:lastModifiedBy>
  <cp:revision>1</cp:revision>
  <dcterms:created xsi:type="dcterms:W3CDTF">2018-07-04T06:52:48Z</dcterms:created>
  <dcterms:modified xsi:type="dcterms:W3CDTF">2025-04-28T15:11:54Z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